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II_1_vj_HH\"/>
    </mc:Choice>
  </mc:AlternateContent>
  <bookViews>
    <workbookView xWindow="240" yWindow="120" windowWidth="24630" windowHeight="11085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52511"/>
</workbook>
</file>

<file path=xl/calcChain.xml><?xml version="1.0" encoding="utf-8"?>
<calcChain xmlns="http://schemas.openxmlformats.org/spreadsheetml/2006/main">
  <c r="E26" i="9" l="1"/>
  <c r="D26" i="9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<sst xmlns="http://schemas.openxmlformats.org/spreadsheetml/2006/main" count="254" uniqueCount="191">
  <si>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</si>
  <si>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</si>
  <si>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</si>
  <si>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</si>
  <si>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</si>
  <si>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</si>
  <si>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</si>
  <si>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</si>
  <si>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</si>
  <si>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</si>
  <si>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</si>
  <si>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</si>
  <si>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</si>
  <si>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</si>
  <si>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</si>
  <si>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</si>
  <si>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</si>
  <si>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</si>
  <si>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</si>
  <si>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</si>
  <si>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</si>
  <si>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</si>
  <si>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</si>
  <si>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</si>
  <si>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</si>
  <si>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</si>
  <si>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</si>
  <si>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</si>
  <si>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</si>
  <si>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</si>
  <si>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</si>
  <si>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</si>
  <si>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</si>
  <si>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</si>
  <si>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</si>
  <si>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</si>
  <si>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</si>
  <si>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</si>
  <si>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</si>
  <si>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</si>
  <si>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</si>
  <si>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</si>
  <si>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</si>
  <si>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</si>
  <si>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</si>
  <si>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</si>
  <si>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</si>
  <si>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</si>
  <si>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</si>
  <si>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</si>
  <si>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</si>
  <si>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</si>
  <si>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</si>
  <si>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</si>
  <si>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</si>
  <si>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</si>
  <si>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</si>
  <si>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</si>
  <si>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</si>
  <si>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</si>
  <si>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</si>
  <si>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</si>
  <si>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</si>
  <si>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</si>
  <si>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</si>
  <si>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</si>
  <si>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</si>
  <si>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</si>
  <si>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</si>
  <si>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</si>
  <si>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</si>
  <si>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</si>
  <si>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</si>
  <si>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</si>
  <si>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</si>
  <si>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</si>
  <si>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</si>
  <si>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</si>
  <si>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</si>
  <si>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</si>
  <si>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</si>
  <si>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</si>
  <si>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</si>
  <si>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</si>
  <si>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</si>
  <si>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</si>
  <si>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</si>
  <si>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</si>
  <si>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</si>
  <si>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</si>
  <si>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</si>
  <si>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</si>
  <si>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</si>
  <si>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</si>
  <si>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</si>
  <si>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</si>
  <si>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</si>
  <si>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</si>
  <si>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</si>
  <si>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</si>
  <si>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</si>
  <si>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</si>
  <si>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</si>
  <si>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</si>
  <si>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</si>
  <si>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</si>
  <si>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</si>
  <si>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</si>
  <si>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</si>
  <si>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</si>
  <si>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</si>
  <si>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</si>
  <si>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</si>
  <si>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</si>
  <si>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</si>
  <si>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</si>
  <si>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</si>
  <si>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</si>
  <si>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</si>
  <si>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</si>
  <si>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</si>
  <si>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</si>
  <si>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</si>
  <si>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</si>
  <si>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</si>
  <si>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</si>
  <si>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</si>
  <si>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</si>
  <si>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</si>
  <si>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</si>
  <si>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</si>
  <si>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</si>
  <si>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</si>
  <si>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</si>
  <si>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</si>
  <si>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</si>
  <si>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</si>
  <si>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</si>
  <si>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</si>
  <si>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</si>
  <si>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</si>
  <si>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</si>
  <si>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</si>
  <si>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</si>
  <si>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</si>
  <si>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</si>
  <si>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</si>
  <si>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</si>
  <si>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</si>
  <si>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</si>
  <si>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</si>
  <si>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</si>
  <si>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</si>
  <si>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</si>
  <si>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</si>
  <si>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</si>
  <si>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</si>
  <si>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</si>
  <si>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</si>
  <si>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</si>
  <si>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</si>
  <si>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</si>
  <si>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</si>
  <si>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</si>
  <si>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</si>
  <si>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</si>
  <si>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</si>
  <si>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</si>
  <si>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</si>
  <si>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t>Kennziffer: G III 1 - vj 1/21 HH</t>
  </si>
  <si>
    <t>1. Quartal 2021</t>
  </si>
  <si>
    <t>Januar - März</t>
  </si>
  <si>
    <r>
      <t>2021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</si>
  <si>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</si>
  <si>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</si>
  <si>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</si>
  <si>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</si>
  <si>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Hamburg 2019 bis 2021 im Monatsvergleich</t>
  </si>
  <si>
    <t>Januar - März 2021</t>
  </si>
  <si>
    <t>China, Volksrepublik</t>
  </si>
  <si>
    <t>Frankreich</t>
  </si>
  <si>
    <t>Verein.Staaten (USA)</t>
  </si>
  <si>
    <t>Indien</t>
  </si>
  <si>
    <t>Vereinigt.Königreich</t>
  </si>
  <si>
    <t>Tschechische Republ.</t>
  </si>
  <si>
    <t>Vietnam</t>
  </si>
  <si>
    <t xml:space="preserve">2. Ausfuhr des Landes Hamburg im monatlichen Jahresvergleich in 2019 bis 2021 </t>
  </si>
  <si>
    <t xml:space="preserve">x  </t>
  </si>
  <si>
    <t/>
  </si>
  <si>
    <t>Herausgegeben am: 13. September 2021</t>
  </si>
  <si>
    <t xml:space="preserve">© Statistisches Amt für Hamburg und Schleswig-Holstein, Hamburg 2021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</si>
</sst>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0.0&quot;  &quot;;\-###\ ##0.0&quot;  &quot;;&quot;-  &quot;"/>
    <numFmt numFmtId="167" formatCode="###\ ###\ ##0&quot;  &quot;;\-###\ ###\ ##0&quot;  &quot;;&quot;-  &quot;"/>
    <numFmt numFmtId="168" formatCode="###\ ###\ ##0\ \ ;\-###\ ###\ ##0\ \ ;&quot; &quot;\ \ "/>
    <numFmt numFmtId="169" formatCode="###\ ##0.0\ \ ;\-\ ###\ ##0.0\ \ ;\-\ \ \ \ \ \ 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7">
    <xf numFmtId="0" fontId="0" fillId="0" borderId="0"/>
    <xf numFmtId="0" fontId="24" fillId="0" borderId="0"/>
    <xf numFmtId="0" fontId="29" fillId="0" borderId="0" applyNumberFormat="0" applyFill="0" applyBorder="0" applyAlignment="0" applyProtection="0"/>
    <xf numFmtId="0" fontId="3" fillId="0" borderId="0"/>
    <xf numFmtId="0" fontId="2" fillId="0" borderId="0"/>
    <xf numFmtId="0" fontId="31" fillId="0" borderId="0"/>
    <xf numFmtId="0" fontId="29" fillId="0" borderId="0" applyNumberForma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165" fontId="4" fillId="0" borderId="0" xfId="0" applyNumberFormat="1" applyFont="1"/>
    <xf numFmtId="0" fontId="5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7" fillId="3" borderId="8" xfId="0" quotePrefix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1" xfId="0" applyFont="1" applyBorder="1"/>
    <xf numFmtId="0" fontId="17" fillId="0" borderId="11" xfId="0" applyFont="1" applyBorder="1" applyAlignment="1">
      <alignment horizontal="left" indent="4"/>
    </xf>
    <xf numFmtId="0" fontId="17" fillId="0" borderId="11" xfId="0" applyFont="1" applyBorder="1" applyAlignment="1">
      <alignment horizontal="left" indent="2"/>
    </xf>
    <xf numFmtId="0" fontId="15" fillId="0" borderId="11" xfId="0" applyFont="1" applyBorder="1"/>
    <xf numFmtId="0" fontId="15" fillId="0" borderId="11" xfId="0" applyFont="1" applyBorder="1" applyAlignment="1">
      <alignment horizontal="left" indent="2"/>
    </xf>
    <xf numFmtId="0" fontId="15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5" fillId="0" borderId="11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left" vertical="center" indent="2"/>
    </xf>
    <xf numFmtId="0" fontId="17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indent="3"/>
    </xf>
    <xf numFmtId="0" fontId="17" fillId="0" borderId="11" xfId="0" applyFont="1" applyBorder="1" applyAlignment="1">
      <alignment horizontal="left" indent="3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/>
    <xf numFmtId="0" fontId="15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7" fillId="0" borderId="6" xfId="0" applyFont="1" applyBorder="1"/>
    <xf numFmtId="0" fontId="15" fillId="0" borderId="6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top" indent="1"/>
    </xf>
    <xf numFmtId="0" fontId="15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indent="1"/>
    </xf>
    <xf numFmtId="0" fontId="15" fillId="0" borderId="6" xfId="0" applyFont="1" applyBorder="1" applyAlignment="1">
      <alignment horizontal="left" indent="1"/>
    </xf>
    <xf numFmtId="0" fontId="30" fillId="0" borderId="0" xfId="2" applyFont="1" applyAlignment="1">
      <alignment horizontal="left"/>
    </xf>
    <xf numFmtId="0" fontId="7" fillId="0" borderId="0" xfId="0" applyFont="1" applyAlignment="1">
      <alignment horizontal="right"/>
    </xf>
    <xf numFmtId="0" fontId="19" fillId="0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4" fillId="2" borderId="0" xfId="0" applyFont="1" applyFill="1" applyBorder="1" applyAlignment="1" applyProtection="1">
      <alignment horizontal="right"/>
      <protection locked="0"/>
    </xf>
    <xf numFmtId="0" fontId="23" fillId="0" borderId="0" xfId="0" quotePrefix="1" applyFont="1" applyAlignment="1">
      <alignment horizontal="right"/>
    </xf>
    <xf numFmtId="0" fontId="17" fillId="3" borderId="8" xfId="0" quotePrefix="1" applyFont="1" applyFill="1" applyBorder="1" applyAlignment="1">
      <alignment horizontal="centerContinuous" vertical="center" wrapText="1"/>
    </xf>
    <xf numFmtId="167" fontId="15" fillId="0" borderId="0" xfId="0" applyNumberFormat="1" applyFont="1"/>
    <xf numFmtId="166" fontId="15" fillId="0" borderId="0" xfId="0" applyNumberFormat="1" applyFont="1"/>
    <xf numFmtId="167" fontId="28" fillId="0" borderId="13" xfId="0" applyNumberFormat="1" applyFont="1" applyBorder="1"/>
    <xf numFmtId="167" fontId="28" fillId="0" borderId="14" xfId="0" applyNumberFormat="1" applyFont="1" applyBorder="1"/>
    <xf numFmtId="166" fontId="28" fillId="0" borderId="14" xfId="0" applyNumberFormat="1" applyFont="1" applyBorder="1"/>
    <xf numFmtId="0" fontId="15" fillId="3" borderId="8" xfId="0" quotePrefix="1" applyFont="1" applyFill="1" applyBorder="1" applyAlignment="1">
      <alignment horizontal="center" vertical="center"/>
    </xf>
    <xf numFmtId="0" fontId="15" fillId="3" borderId="8" xfId="0" quotePrefix="1" applyFont="1" applyFill="1" applyBorder="1" applyAlignment="1">
      <alignment horizontal="center" vertical="center" wrapText="1"/>
    </xf>
    <xf numFmtId="167" fontId="28" fillId="0" borderId="5" xfId="0" applyNumberFormat="1" applyFont="1" applyBorder="1"/>
    <xf numFmtId="167" fontId="28" fillId="0" borderId="4" xfId="0" applyNumberFormat="1" applyFont="1" applyBorder="1"/>
    <xf numFmtId="166" fontId="28" fillId="0" borderId="4" xfId="0" applyNumberFormat="1" applyFont="1" applyBorder="1"/>
    <xf numFmtId="168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Alignment="1">
      <alignment horizontal="right" vertical="center"/>
    </xf>
    <xf numFmtId="168" fontId="4" fillId="0" borderId="0" xfId="0" applyNumberFormat="1" applyFont="1"/>
    <xf numFmtId="166" fontId="15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0" fillId="0" borderId="0" xfId="2" applyFont="1" applyAlignment="1">
      <alignment horizontal="left" wrapText="1"/>
    </xf>
    <xf numFmtId="0" fontId="9" fillId="0" borderId="0" xfId="0" applyFont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17" fontId="17" fillId="3" borderId="8" xfId="0" quotePrefix="1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left" vertical="center" wrapText="1" indent="1"/>
    </xf>
    <xf numFmtId="0" fontId="15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5" fillId="3" borderId="8" xfId="0" quotePrefix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indent="1"/>
    </xf>
    <xf numFmtId="0" fontId="15" fillId="3" borderId="11" xfId="0" applyFont="1" applyFill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0" borderId="9" xfId="0" applyFont="1" applyBorder="1" applyAlignment="1"/>
    <xf numFmtId="0" fontId="15" fillId="3" borderId="15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6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1" xfId="0" applyFill="1" applyBorder="1" applyAlignment="1">
      <alignment horizontal="left" vertical="center" indent="1"/>
    </xf>
    <xf numFmtId="17" fontId="17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Link" xfId="2" builtinId="8"/>
    <cellStyle name="Link 2" xfId="6"/>
    <cellStyle name="Standard" xfId="0" builtinId="0"/>
    <cellStyle name="Standard 2" xfId="3"/>
    <cellStyle name="Standard 3" xfId="5"/>
    <cellStyle name="Standard 3 2" xfId="1"/>
    <cellStyle name="Standard 4" xfId="4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F2F2F2"/>
      <color rgb="FF000000"/>
      <color rgb="FF1E467D"/>
      <color rgb="FF64AAC8"/>
      <color rgb="FFFADC37"/>
      <color rgb="FF800000"/>
      <color rgb="FFD9D9D9"/>
      <color rgb="FF1F497D"/>
      <color rgb="FFF8D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Österreich</c:v>
                </c:pt>
                <c:pt idx="3">
                  <c:v>Verein.Staaten (USA)</c:v>
                </c:pt>
                <c:pt idx="4">
                  <c:v>Indien</c:v>
                </c:pt>
                <c:pt idx="5">
                  <c:v>Vereinigt.Königreich</c:v>
                </c:pt>
                <c:pt idx="6">
                  <c:v>Polen</c:v>
                </c:pt>
                <c:pt idx="7">
                  <c:v>Niederlande</c:v>
                </c:pt>
                <c:pt idx="8">
                  <c:v>Belgien</c:v>
                </c:pt>
                <c:pt idx="9">
                  <c:v>Italien</c:v>
                </c:pt>
                <c:pt idx="10">
                  <c:v>Dänemark</c:v>
                </c:pt>
                <c:pt idx="11">
                  <c:v>Japan</c:v>
                </c:pt>
                <c:pt idx="12">
                  <c:v>Tschechische Republ.</c:v>
                </c:pt>
                <c:pt idx="13">
                  <c:v>Spanien</c:v>
                </c:pt>
                <c:pt idx="14">
                  <c:v>Vietnam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1066.029546</c:v>
                </c:pt>
                <c:pt idx="1">
                  <c:v>708.33891600000004</c:v>
                </c:pt>
                <c:pt idx="2">
                  <c:v>653.06015300000001</c:v>
                </c:pt>
                <c:pt idx="3">
                  <c:v>632.86123799999996</c:v>
                </c:pt>
                <c:pt idx="4">
                  <c:v>557.63998100000003</c:v>
                </c:pt>
                <c:pt idx="5">
                  <c:v>540.29118900000003</c:v>
                </c:pt>
                <c:pt idx="6">
                  <c:v>495.047708</c:v>
                </c:pt>
                <c:pt idx="7">
                  <c:v>467.827968</c:v>
                </c:pt>
                <c:pt idx="8">
                  <c:v>298.67770100000001</c:v>
                </c:pt>
                <c:pt idx="9">
                  <c:v>237.703799</c:v>
                </c:pt>
                <c:pt idx="10">
                  <c:v>232.36272500000001</c:v>
                </c:pt>
                <c:pt idx="11">
                  <c:v>219.07218</c:v>
                </c:pt>
                <c:pt idx="12">
                  <c:v>208.16938999999999</c:v>
                </c:pt>
                <c:pt idx="13">
                  <c:v>206.70217199999999</c:v>
                </c:pt>
                <c:pt idx="14">
                  <c:v>187.86762300000001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Frankreich</c:v>
                </c:pt>
                <c:pt idx="2">
                  <c:v>Österreich</c:v>
                </c:pt>
                <c:pt idx="3">
                  <c:v>Verein.Staaten (USA)</c:v>
                </c:pt>
                <c:pt idx="4">
                  <c:v>Indien</c:v>
                </c:pt>
                <c:pt idx="5">
                  <c:v>Vereinigt.Königreich</c:v>
                </c:pt>
                <c:pt idx="6">
                  <c:v>Polen</c:v>
                </c:pt>
                <c:pt idx="7">
                  <c:v>Niederlande</c:v>
                </c:pt>
                <c:pt idx="8">
                  <c:v>Belgien</c:v>
                </c:pt>
                <c:pt idx="9">
                  <c:v>Italien</c:v>
                </c:pt>
                <c:pt idx="10">
                  <c:v>Dänemark</c:v>
                </c:pt>
                <c:pt idx="11">
                  <c:v>Japan</c:v>
                </c:pt>
                <c:pt idx="12">
                  <c:v>Tschechische Republ.</c:v>
                </c:pt>
                <c:pt idx="13">
                  <c:v>Spanien</c:v>
                </c:pt>
                <c:pt idx="14">
                  <c:v>Vietnam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591.25294199999996</c:v>
                </c:pt>
                <c:pt idx="1">
                  <c:v>1603.143523</c:v>
                </c:pt>
                <c:pt idx="2">
                  <c:v>250.936634</c:v>
                </c:pt>
                <c:pt idx="3">
                  <c:v>632.47985000000006</c:v>
                </c:pt>
                <c:pt idx="4">
                  <c:v>394.99610000000001</c:v>
                </c:pt>
                <c:pt idx="5">
                  <c:v>692.63205500000004</c:v>
                </c:pt>
                <c:pt idx="6">
                  <c:v>369.50985600000001</c:v>
                </c:pt>
                <c:pt idx="7">
                  <c:v>465.964358</c:v>
                </c:pt>
                <c:pt idx="8">
                  <c:v>309.311665</c:v>
                </c:pt>
                <c:pt idx="9">
                  <c:v>343.03469999999999</c:v>
                </c:pt>
                <c:pt idx="10">
                  <c:v>309.67241000000001</c:v>
                </c:pt>
                <c:pt idx="11">
                  <c:v>61.484723000000002</c:v>
                </c:pt>
                <c:pt idx="12">
                  <c:v>181.191517</c:v>
                </c:pt>
                <c:pt idx="13">
                  <c:v>161.75538299999999</c:v>
                </c:pt>
                <c:pt idx="14">
                  <c:v>78.180358999999996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1098816"/>
        <c:axId val="481095680"/>
      </c:barChart>
      <c:catAx>
        <c:axId val="48109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81095680"/>
        <c:crosses val="autoZero"/>
        <c:auto val="1"/>
        <c:lblAlgn val="ctr"/>
        <c:lblOffset val="100"/>
        <c:noMultiLvlLbl val="0"/>
      </c:catAx>
      <c:valAx>
        <c:axId val="481095680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48109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 w="6350"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2492.6994199999999</c:v>
                </c:pt>
                <c:pt idx="1">
                  <c:v>2930.3555059999999</c:v>
                </c:pt>
                <c:pt idx="2">
                  <c:v>3761.3305409999998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3081.7727070000001</c:v>
                </c:pt>
                <c:pt idx="1">
                  <c:v>3785.8913299999999</c:v>
                </c:pt>
                <c:pt idx="2">
                  <c:v>3573.5703360000002</c:v>
                </c:pt>
                <c:pt idx="3">
                  <c:v>2033.37591</c:v>
                </c:pt>
                <c:pt idx="4">
                  <c:v>2370.3364320000001</c:v>
                </c:pt>
                <c:pt idx="5">
                  <c:v>3559.4015559999998</c:v>
                </c:pt>
                <c:pt idx="6">
                  <c:v>3175.7293319999999</c:v>
                </c:pt>
                <c:pt idx="7">
                  <c:v>2587.0837900000001</c:v>
                </c:pt>
                <c:pt idx="8">
                  <c:v>3494.4455039999998</c:v>
                </c:pt>
                <c:pt idx="9">
                  <c:v>3670.3043149999999</c:v>
                </c:pt>
                <c:pt idx="10">
                  <c:v>3595.9266269999998</c:v>
                </c:pt>
                <c:pt idx="11">
                  <c:v>5152.8504409999996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3480.0704599999999</c:v>
                </c:pt>
                <c:pt idx="1">
                  <c:v>4222.9355429999996</c:v>
                </c:pt>
                <c:pt idx="2">
                  <c:v>4458.8323049999999</c:v>
                </c:pt>
                <c:pt idx="3">
                  <c:v>4560.5134799999996</c:v>
                </c:pt>
                <c:pt idx="4">
                  <c:v>4486.3899570000003</c:v>
                </c:pt>
                <c:pt idx="5">
                  <c:v>4086.5626609999999</c:v>
                </c:pt>
                <c:pt idx="6">
                  <c:v>4363.8951850000003</c:v>
                </c:pt>
                <c:pt idx="7">
                  <c:v>3050.3215730000002</c:v>
                </c:pt>
                <c:pt idx="8">
                  <c:v>4487.1132939999998</c:v>
                </c:pt>
                <c:pt idx="9">
                  <c:v>5098.2356559999998</c:v>
                </c:pt>
                <c:pt idx="10">
                  <c:v>4703.74712</c:v>
                </c:pt>
                <c:pt idx="11">
                  <c:v>6377.0771880000002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38048"/>
        <c:axId val="483239224"/>
      </c:lineChart>
      <c:catAx>
        <c:axId val="48323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83239224"/>
        <c:crosses val="autoZero"/>
        <c:auto val="1"/>
        <c:lblAlgn val="ctr"/>
        <c:lblOffset val="100"/>
        <c:noMultiLvlLbl val="0"/>
      </c:catAx>
      <c:valAx>
        <c:axId val="4832392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83238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 w="6350"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>
      <c r="A1" s="99"/>
    </row>
    <row r="2" spans="1:7" ht="14.25" customHeight="1" x14ac:dyDescent="0.2"/>
    <row r="3" spans="1:7" ht="20.25" customHeight="1" x14ac:dyDescent="0.3">
      <c r="A3" s="30" t="s">
        <v>128</v>
      </c>
    </row>
    <row r="4" spans="1:7" ht="20.25" x14ac:dyDescent="0.3">
      <c r="A4" s="30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151</v>
      </c>
    </row>
    <row r="16" spans="1:7" ht="15" x14ac:dyDescent="0.2">
      <c r="G16" s="54" t="s">
        <v>169</v>
      </c>
    </row>
    <row r="17" spans="1:7" x14ac:dyDescent="0.2">
      <c r="G17" s="56"/>
    </row>
    <row r="18" spans="1:7" ht="37.5" x14ac:dyDescent="0.5">
      <c r="G18" s="31" t="s">
        <v>130</v>
      </c>
    </row>
    <row r="19" spans="1:7" ht="37.5" x14ac:dyDescent="0.5">
      <c r="G19" s="76" t="s">
        <v>170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1" t="s">
        <v>189</v>
      </c>
    </row>
    <row r="22" spans="1:7" ht="20.25" customHeight="1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">
      <c r="A1" s="137" t="s">
        <v>0</v>
      </c>
      <c r="B1" s="137"/>
      <c r="C1" s="137"/>
      <c r="D1" s="137"/>
      <c r="E1" s="137"/>
      <c r="F1" s="137"/>
      <c r="G1" s="137"/>
    </row>
    <row r="2" spans="1:7" s="43" customFormat="1" ht="15.75" x14ac:dyDescent="0.25">
      <c r="A2" s="98"/>
      <c r="B2" s="98"/>
      <c r="C2" s="98"/>
      <c r="D2" s="98"/>
      <c r="E2" s="98"/>
      <c r="F2" s="98"/>
      <c r="G2" s="98"/>
    </row>
    <row r="3" spans="1:7" s="43" customFormat="1" x14ac:dyDescent="0.2"/>
    <row r="4" spans="1:7" s="43" customFormat="1" ht="15.75" x14ac:dyDescent="0.25">
      <c r="A4" s="101" t="s">
        <v>1</v>
      </c>
      <c r="B4" s="102"/>
      <c r="C4" s="102"/>
      <c r="D4" s="102"/>
      <c r="E4" s="102"/>
      <c r="F4" s="102"/>
      <c r="G4" s="102"/>
    </row>
    <row r="5" spans="1:7" s="43" customFormat="1" x14ac:dyDescent="0.2">
      <c r="A5" s="103"/>
      <c r="B5" s="103"/>
      <c r="C5" s="103"/>
      <c r="D5" s="103"/>
      <c r="E5" s="103"/>
      <c r="F5" s="103"/>
      <c r="G5" s="103"/>
    </row>
    <row r="6" spans="1:7" s="43" customFormat="1" x14ac:dyDescent="0.2">
      <c r="A6" s="96" t="s">
        <v>145</v>
      </c>
      <c r="B6" s="138"/>
      <c r="C6" s="138"/>
      <c r="D6" s="138"/>
      <c r="E6" s="138"/>
      <c r="F6" s="138"/>
      <c r="G6" s="138"/>
    </row>
    <row r="7" spans="1:7" s="43" customFormat="1" ht="5.85" customHeight="1" x14ac:dyDescent="0.2">
      <c r="A7" s="96"/>
      <c r="B7" s="138"/>
      <c r="C7" s="138"/>
      <c r="D7" s="138"/>
      <c r="E7" s="138"/>
      <c r="F7" s="138"/>
      <c r="G7" s="138"/>
    </row>
    <row r="8" spans="1:7" s="43" customFormat="1" x14ac:dyDescent="0.2">
      <c r="A8" s="104" t="s">
        <v>132</v>
      </c>
      <c r="B8" s="139"/>
      <c r="C8" s="139"/>
      <c r="D8" s="139"/>
      <c r="E8" s="139"/>
      <c r="F8" s="139"/>
      <c r="G8" s="139"/>
    </row>
    <row r="9" spans="1:7" s="43" customFormat="1" x14ac:dyDescent="0.2">
      <c r="A9" s="139" t="s">
        <v>4</v>
      </c>
      <c r="B9" s="139"/>
      <c r="C9" s="139"/>
      <c r="D9" s="139"/>
      <c r="E9" s="139"/>
      <c r="F9" s="139"/>
      <c r="G9" s="139"/>
    </row>
    <row r="10" spans="1:7" s="43" customFormat="1" ht="5.85" customHeight="1" x14ac:dyDescent="0.2">
      <c r="A10" s="138"/>
      <c r="B10" s="138"/>
      <c r="C10" s="138"/>
      <c r="D10" s="138"/>
      <c r="E10" s="138"/>
      <c r="F10" s="138"/>
      <c r="G10" s="138"/>
    </row>
    <row r="11" spans="1:7" s="43" customFormat="1" x14ac:dyDescent="0.2">
      <c r="A11" s="140" t="s">
        <v>2</v>
      </c>
      <c r="B11" s="140"/>
      <c r="C11" s="140"/>
      <c r="D11" s="140"/>
      <c r="E11" s="140"/>
      <c r="F11" s="140"/>
      <c r="G11" s="140"/>
    </row>
    <row r="12" spans="1:7" s="43" customFormat="1" x14ac:dyDescent="0.2">
      <c r="A12" s="139" t="s">
        <v>3</v>
      </c>
      <c r="B12" s="139"/>
      <c r="C12" s="139"/>
      <c r="D12" s="139"/>
      <c r="E12" s="139"/>
      <c r="F12" s="139"/>
      <c r="G12" s="139"/>
    </row>
    <row r="13" spans="1:7" s="43" customFormat="1" x14ac:dyDescent="0.2">
      <c r="A13" s="138"/>
      <c r="B13" s="138"/>
      <c r="C13" s="138"/>
      <c r="D13" s="138"/>
      <c r="E13" s="138"/>
      <c r="F13" s="138"/>
      <c r="G13" s="138"/>
    </row>
    <row r="14" spans="1:7" s="43" customFormat="1" x14ac:dyDescent="0.2">
      <c r="A14" s="138"/>
      <c r="B14" s="138"/>
      <c r="C14" s="138"/>
      <c r="D14" s="138"/>
      <c r="E14" s="138"/>
      <c r="F14" s="138"/>
      <c r="G14" s="138"/>
    </row>
    <row r="15" spans="1:7" s="43" customFormat="1" ht="12.75" customHeight="1" x14ac:dyDescent="0.2">
      <c r="A15" s="104" t="s">
        <v>134</v>
      </c>
      <c r="B15" s="139"/>
      <c r="C15" s="139"/>
      <c r="D15" s="97"/>
      <c r="E15" s="97"/>
      <c r="F15" s="97"/>
      <c r="G15" s="97"/>
    </row>
    <row r="16" spans="1:7" s="43" customFormat="1" ht="5.85" customHeight="1" x14ac:dyDescent="0.2">
      <c r="A16" s="97"/>
      <c r="B16" s="141"/>
      <c r="C16" s="141"/>
      <c r="D16" s="97"/>
      <c r="E16" s="97"/>
      <c r="F16" s="97"/>
      <c r="G16" s="97"/>
    </row>
    <row r="17" spans="1:7" s="43" customFormat="1" ht="12.75" customHeight="1" x14ac:dyDescent="0.2">
      <c r="A17" s="139" t="s">
        <v>154</v>
      </c>
      <c r="B17" s="139"/>
      <c r="C17" s="139"/>
      <c r="D17" s="141"/>
      <c r="E17" s="141"/>
      <c r="F17" s="141"/>
      <c r="G17" s="141"/>
    </row>
    <row r="18" spans="1:7" s="43" customFormat="1" ht="12.75" customHeight="1" x14ac:dyDescent="0.2">
      <c r="A18" s="141" t="s">
        <v>138</v>
      </c>
      <c r="B18" s="139" t="s">
        <v>161</v>
      </c>
      <c r="C18" s="139"/>
      <c r="D18" s="141"/>
      <c r="E18" s="141"/>
      <c r="F18" s="141"/>
      <c r="G18" s="141"/>
    </row>
    <row r="19" spans="1:7" s="43" customFormat="1" ht="12.75" customHeight="1" x14ac:dyDescent="0.2">
      <c r="A19" s="141" t="s">
        <v>139</v>
      </c>
      <c r="B19" s="105" t="s">
        <v>155</v>
      </c>
      <c r="C19" s="105"/>
      <c r="D19" s="105"/>
      <c r="E19" s="141"/>
      <c r="F19" s="141"/>
      <c r="G19" s="141"/>
    </row>
    <row r="20" spans="1:7" s="43" customFormat="1" x14ac:dyDescent="0.2">
      <c r="A20" s="141"/>
      <c r="B20" s="141"/>
      <c r="C20" s="141"/>
      <c r="D20" s="141"/>
      <c r="E20" s="141"/>
      <c r="F20" s="141"/>
      <c r="G20" s="141"/>
    </row>
    <row r="21" spans="1:7" s="43" customFormat="1" ht="12.75" customHeight="1" x14ac:dyDescent="0.2">
      <c r="A21" s="104" t="s">
        <v>146</v>
      </c>
      <c r="B21" s="139"/>
      <c r="C21" s="97"/>
      <c r="D21" s="97"/>
      <c r="E21" s="97"/>
      <c r="F21" s="97"/>
      <c r="G21" s="97"/>
    </row>
    <row r="22" spans="1:7" s="43" customFormat="1" ht="5.85" customHeight="1" x14ac:dyDescent="0.2">
      <c r="A22" s="97"/>
      <c r="B22" s="141"/>
      <c r="C22" s="97"/>
      <c r="D22" s="97"/>
      <c r="E22" s="97"/>
      <c r="F22" s="97"/>
      <c r="G22" s="97"/>
    </row>
    <row r="23" spans="1:7" s="43" customFormat="1" ht="12.75" customHeight="1" x14ac:dyDescent="0.2">
      <c r="A23" s="141" t="s">
        <v>140</v>
      </c>
      <c r="B23" s="139" t="s">
        <v>141</v>
      </c>
      <c r="C23" s="139"/>
      <c r="D23" s="141"/>
      <c r="E23" s="141"/>
      <c r="F23" s="141"/>
      <c r="G23" s="141"/>
    </row>
    <row r="24" spans="1:7" s="43" customFormat="1" ht="12.75" customHeight="1" x14ac:dyDescent="0.2">
      <c r="A24" s="141" t="s">
        <v>142</v>
      </c>
      <c r="B24" s="139" t="s">
        <v>143</v>
      </c>
      <c r="C24" s="139"/>
      <c r="D24" s="141"/>
      <c r="E24" s="141"/>
      <c r="F24" s="141"/>
      <c r="G24" s="141"/>
    </row>
    <row r="25" spans="1:7" s="43" customFormat="1" ht="12.75" customHeight="1" x14ac:dyDescent="0.2">
      <c r="A25" s="141"/>
      <c r="B25" s="139"/>
      <c r="C25" s="139"/>
      <c r="D25" s="141"/>
      <c r="E25" s="141"/>
      <c r="F25" s="141"/>
      <c r="G25" s="141"/>
    </row>
    <row r="26" spans="1:7" s="43" customFormat="1" x14ac:dyDescent="0.2">
      <c r="A26" s="138"/>
      <c r="B26" s="138"/>
      <c r="C26" s="138"/>
      <c r="D26" s="138"/>
      <c r="E26" s="138"/>
      <c r="F26" s="138"/>
      <c r="G26" s="138"/>
    </row>
    <row r="27" spans="1:7" s="43" customFormat="1" x14ac:dyDescent="0.2">
      <c r="A27" s="138" t="s">
        <v>147</v>
      </c>
      <c r="B27" s="70" t="s">
        <v>148</v>
      </c>
      <c r="C27" s="138"/>
      <c r="D27" s="138"/>
      <c r="E27" s="138"/>
      <c r="F27" s="138"/>
      <c r="G27" s="138"/>
    </row>
    <row r="28" spans="1:7" s="43" customFormat="1" x14ac:dyDescent="0.2">
      <c r="A28" s="138"/>
      <c r="B28" s="138"/>
      <c r="C28" s="138"/>
      <c r="D28" s="138"/>
      <c r="E28" s="138"/>
      <c r="F28" s="138"/>
      <c r="G28" s="138"/>
    </row>
    <row r="29" spans="1:7" s="43" customFormat="1" ht="27.75" customHeight="1" x14ac:dyDescent="0.2">
      <c r="A29" s="139" t="s">
        <v>190</v>
      </c>
      <c r="B29" s="139"/>
      <c r="C29" s="139"/>
      <c r="D29" s="139"/>
      <c r="E29" s="139"/>
      <c r="F29" s="139"/>
      <c r="G29" s="139"/>
    </row>
    <row r="30" spans="1:7" s="43" customFormat="1" ht="41.85" customHeight="1" x14ac:dyDescent="0.2">
      <c r="A30" s="139" t="s">
        <v>153</v>
      </c>
      <c r="B30" s="139"/>
      <c r="C30" s="139"/>
      <c r="D30" s="139"/>
      <c r="E30" s="139"/>
      <c r="F30" s="139"/>
      <c r="G30" s="139"/>
    </row>
    <row r="31" spans="1:7" s="43" customFormat="1" x14ac:dyDescent="0.2">
      <c r="A31" s="138"/>
      <c r="B31" s="138"/>
      <c r="C31" s="138"/>
      <c r="D31" s="138"/>
      <c r="E31" s="138"/>
      <c r="F31" s="138"/>
      <c r="G31" s="138"/>
    </row>
    <row r="32" spans="1:7" s="43" customFormat="1" x14ac:dyDescent="0.2">
      <c r="A32" s="138"/>
      <c r="B32" s="138"/>
      <c r="C32" s="138"/>
      <c r="D32" s="138"/>
      <c r="E32" s="138"/>
      <c r="F32" s="138"/>
      <c r="G32" s="138"/>
    </row>
    <row r="33" spans="1:7" s="43" customFormat="1" x14ac:dyDescent="0.2">
      <c r="A33" s="138"/>
      <c r="B33" s="138"/>
      <c r="C33" s="138"/>
      <c r="D33" s="138"/>
      <c r="E33" s="138"/>
      <c r="F33" s="138"/>
      <c r="G33" s="138"/>
    </row>
    <row r="34" spans="1:7" s="43" customFormat="1" x14ac:dyDescent="0.2">
      <c r="A34" s="138"/>
      <c r="B34" s="138"/>
      <c r="C34" s="138"/>
      <c r="D34" s="138"/>
      <c r="E34" s="138"/>
      <c r="F34" s="138"/>
      <c r="G34" s="138"/>
    </row>
    <row r="35" spans="1:7" s="43" customFormat="1" x14ac:dyDescent="0.2">
      <c r="A35" s="138"/>
      <c r="B35" s="138"/>
      <c r="C35" s="138"/>
      <c r="D35" s="138"/>
      <c r="E35" s="138"/>
      <c r="F35" s="138"/>
      <c r="G35" s="138"/>
    </row>
    <row r="36" spans="1:7" s="43" customFormat="1" x14ac:dyDescent="0.2">
      <c r="A36" s="138"/>
      <c r="B36" s="138"/>
      <c r="C36" s="138"/>
      <c r="D36" s="138"/>
      <c r="E36" s="138"/>
      <c r="F36" s="138"/>
      <c r="G36" s="138"/>
    </row>
    <row r="37" spans="1:7" s="43" customFormat="1" x14ac:dyDescent="0.2">
      <c r="A37" s="138"/>
      <c r="B37" s="138"/>
      <c r="C37" s="138"/>
      <c r="D37" s="138"/>
      <c r="E37" s="138"/>
      <c r="F37" s="138"/>
      <c r="G37" s="138"/>
    </row>
    <row r="38" spans="1:7" s="43" customFormat="1" x14ac:dyDescent="0.2">
      <c r="A38" s="138"/>
      <c r="B38" s="138"/>
      <c r="C38" s="138"/>
      <c r="D38" s="138"/>
      <c r="E38" s="138"/>
      <c r="F38" s="138"/>
      <c r="G38" s="138"/>
    </row>
    <row r="39" spans="1:7" s="43" customFormat="1" x14ac:dyDescent="0.2">
      <c r="A39" s="103" t="s">
        <v>149</v>
      </c>
      <c r="B39" s="103"/>
      <c r="C39" s="138"/>
      <c r="D39" s="138"/>
      <c r="E39" s="138"/>
      <c r="F39" s="138"/>
      <c r="G39" s="138"/>
    </row>
    <row r="40" spans="1:7" s="43" customFormat="1" x14ac:dyDescent="0.2">
      <c r="A40" s="138"/>
      <c r="B40" s="138"/>
      <c r="C40" s="138"/>
      <c r="D40" s="138"/>
      <c r="E40" s="138"/>
      <c r="F40" s="138"/>
      <c r="G40" s="138"/>
    </row>
    <row r="41" spans="1:7" s="43" customFormat="1" x14ac:dyDescent="0.2">
      <c r="A41" s="7">
        <v>0</v>
      </c>
      <c r="B41" s="8" t="s">
        <v>5</v>
      </c>
      <c r="C41" s="138"/>
      <c r="D41" s="138"/>
      <c r="E41" s="138"/>
      <c r="F41" s="138"/>
      <c r="G41" s="138"/>
    </row>
    <row r="42" spans="1:7" s="43" customFormat="1" x14ac:dyDescent="0.2">
      <c r="A42" s="8" t="s">
        <v>19</v>
      </c>
      <c r="B42" s="8" t="s">
        <v>6</v>
      </c>
      <c r="C42" s="138"/>
      <c r="D42" s="138"/>
      <c r="E42" s="138"/>
      <c r="F42" s="138"/>
      <c r="G42" s="138"/>
    </row>
    <row r="43" spans="1:7" s="43" customFormat="1" x14ac:dyDescent="0.2">
      <c r="A43" s="8" t="s">
        <v>20</v>
      </c>
      <c r="B43" s="8" t="s">
        <v>7</v>
      </c>
      <c r="C43" s="138"/>
      <c r="D43" s="138"/>
      <c r="E43" s="138"/>
      <c r="F43" s="138"/>
      <c r="G43" s="138"/>
    </row>
    <row r="44" spans="1:7" s="43" customFormat="1" x14ac:dyDescent="0.2">
      <c r="A44" s="8" t="s">
        <v>21</v>
      </c>
      <c r="B44" s="8" t="s">
        <v>8</v>
      </c>
      <c r="C44" s="138"/>
      <c r="D44" s="138"/>
      <c r="E44" s="138"/>
      <c r="F44" s="138"/>
      <c r="G44" s="138"/>
    </row>
    <row r="45" spans="1:7" s="43" customFormat="1" x14ac:dyDescent="0.2">
      <c r="A45" s="8" t="s">
        <v>15</v>
      </c>
      <c r="B45" s="8" t="s">
        <v>9</v>
      </c>
      <c r="C45" s="138"/>
      <c r="D45" s="138"/>
      <c r="E45" s="138"/>
      <c r="F45" s="138"/>
      <c r="G45" s="138"/>
    </row>
    <row r="46" spans="1:7" s="43" customFormat="1" x14ac:dyDescent="0.2">
      <c r="A46" s="8" t="s">
        <v>16</v>
      </c>
      <c r="B46" s="8" t="s">
        <v>10</v>
      </c>
      <c r="C46" s="138"/>
      <c r="D46" s="138"/>
      <c r="E46" s="138"/>
      <c r="F46" s="138"/>
      <c r="G46" s="138"/>
    </row>
    <row r="47" spans="1:7" s="43" customFormat="1" x14ac:dyDescent="0.2">
      <c r="A47" s="8" t="s">
        <v>17</v>
      </c>
      <c r="B47" s="8" t="s">
        <v>11</v>
      </c>
      <c r="C47" s="138"/>
      <c r="D47" s="138"/>
      <c r="E47" s="138"/>
      <c r="F47" s="138"/>
      <c r="G47" s="138"/>
    </row>
    <row r="48" spans="1:7" s="43" customFormat="1" x14ac:dyDescent="0.2">
      <c r="A48" s="8" t="s">
        <v>18</v>
      </c>
      <c r="B48" s="8" t="s">
        <v>12</v>
      </c>
      <c r="C48" s="138"/>
      <c r="D48" s="138"/>
      <c r="E48" s="138"/>
      <c r="F48" s="138"/>
      <c r="G48" s="138"/>
    </row>
    <row r="49" spans="1:7" s="43" customFormat="1" x14ac:dyDescent="0.2">
      <c r="A49" s="8" t="s">
        <v>150</v>
      </c>
      <c r="B49" s="8" t="s">
        <v>13</v>
      </c>
      <c r="C49" s="138"/>
      <c r="D49" s="138"/>
      <c r="E49" s="138"/>
      <c r="F49" s="138"/>
      <c r="G49" s="138"/>
    </row>
    <row r="50" spans="1:7" s="43" customFormat="1" x14ac:dyDescent="0.2">
      <c r="A50" s="8" t="s">
        <v>144</v>
      </c>
      <c r="B50" s="8" t="s">
        <v>14</v>
      </c>
      <c r="C50" s="138"/>
      <c r="D50" s="138"/>
      <c r="E50" s="138"/>
      <c r="F50" s="138"/>
      <c r="G50" s="138"/>
    </row>
    <row r="51" spans="1:7" s="43" customFormat="1" x14ac:dyDescent="0.2"/>
    <row r="52" spans="1:7" x14ac:dyDescent="0.2">
      <c r="A52" s="44"/>
      <c r="B52" s="44"/>
      <c r="C52" s="44"/>
      <c r="D52" s="44"/>
      <c r="E52" s="44"/>
      <c r="F52" s="44"/>
      <c r="G52" s="44"/>
    </row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</sheetData>
  <mergeCells count="18">
    <mergeCell ref="B23:C23"/>
    <mergeCell ref="B24:C24"/>
    <mergeCell ref="B25:C25"/>
    <mergeCell ref="A29:G29"/>
    <mergeCell ref="A30:G30"/>
    <mergeCell ref="A39:B39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</cols>
  <sheetData>
    <row r="1" spans="1:7" x14ac:dyDescent="0.2">
      <c r="A1" s="107" t="s">
        <v>159</v>
      </c>
      <c r="B1" s="107"/>
      <c r="C1" s="107"/>
      <c r="D1" s="107"/>
      <c r="E1" s="107"/>
      <c r="F1" s="107"/>
      <c r="G1" s="107"/>
    </row>
    <row r="3" spans="1:7" s="9" customFormat="1" ht="26.25" customHeight="1" x14ac:dyDescent="0.2">
      <c r="A3" s="115" t="s">
        <v>137</v>
      </c>
      <c r="B3" s="77" t="s">
        <v>115</v>
      </c>
      <c r="C3" s="77" t="s">
        <v>116</v>
      </c>
      <c r="D3" s="77" t="s">
        <v>117</v>
      </c>
      <c r="E3" s="110" t="s">
        <v>171</v>
      </c>
      <c r="F3" s="111"/>
      <c r="G3" s="112"/>
    </row>
    <row r="4" spans="1:7" s="9" customFormat="1" ht="18" customHeight="1" x14ac:dyDescent="0.2">
      <c r="A4" s="116"/>
      <c r="B4" s="108" t="s">
        <v>172</v>
      </c>
      <c r="C4" s="109"/>
      <c r="D4" s="109"/>
      <c r="E4" s="34" t="s">
        <v>172</v>
      </c>
      <c r="F4" s="34" t="s">
        <v>173</v>
      </c>
      <c r="G4" s="113" t="s">
        <v>160</v>
      </c>
    </row>
    <row r="5" spans="1:7" s="9" customFormat="1" ht="17.25" customHeight="1" x14ac:dyDescent="0.2">
      <c r="A5" s="117"/>
      <c r="B5" s="108" t="s">
        <v>131</v>
      </c>
      <c r="C5" s="109"/>
      <c r="D5" s="109"/>
      <c r="E5" s="109"/>
      <c r="F5" s="109"/>
      <c r="G5" s="114"/>
    </row>
    <row r="6" spans="1:7" s="9" customFormat="1" ht="12" customHeight="1" x14ac:dyDescent="0.2">
      <c r="A6" s="142"/>
      <c r="B6" s="143"/>
      <c r="C6" s="144"/>
      <c r="D6" s="144"/>
      <c r="E6" s="144"/>
      <c r="F6" s="144"/>
      <c r="G6" s="145"/>
    </row>
    <row r="7" spans="1:7" s="9" customFormat="1" ht="12" customHeight="1" x14ac:dyDescent="0.2">
      <c r="A7" s="36" t="s">
        <v>22</v>
      </c>
      <c r="B7" s="78">
        <v>174.38618399999999</v>
      </c>
      <c r="C7" s="78">
        <v>154.692385</v>
      </c>
      <c r="D7" s="78">
        <v>152.60732300000001</v>
      </c>
      <c r="E7" s="78">
        <v>481.68589200000002</v>
      </c>
      <c r="F7" s="78">
        <v>510.48210999999998</v>
      </c>
      <c r="G7" s="79">
        <v>-5.6409847545881604</v>
      </c>
    </row>
    <row r="8" spans="1:7" s="9" customFormat="1" ht="12" customHeight="1" x14ac:dyDescent="0.2">
      <c r="A8" s="45" t="s">
        <v>23</v>
      </c>
    </row>
    <row r="9" spans="1:7" s="9" customFormat="1" ht="12" customHeight="1" x14ac:dyDescent="0.2">
      <c r="A9" s="46" t="s">
        <v>24</v>
      </c>
      <c r="B9" s="78">
        <v>9.8299999999999998E-2</v>
      </c>
      <c r="C9" s="78">
        <v>0.199075</v>
      </c>
      <c r="D9" s="78">
        <v>8.1049999999999997E-2</v>
      </c>
      <c r="E9" s="78">
        <v>0.37842500000000001</v>
      </c>
      <c r="F9" s="78">
        <v>0.32749899999999998</v>
      </c>
      <c r="G9" s="79">
        <v>15.549971144950078</v>
      </c>
    </row>
    <row r="10" spans="1:7" s="9" customFormat="1" ht="12" customHeight="1" x14ac:dyDescent="0.2">
      <c r="A10" s="46" t="s">
        <v>25</v>
      </c>
      <c r="B10" s="78">
        <v>13.219211</v>
      </c>
      <c r="C10" s="78">
        <v>13.831151999999999</v>
      </c>
      <c r="D10" s="78">
        <v>15.687492000000001</v>
      </c>
      <c r="E10" s="78">
        <v>42.737855000000003</v>
      </c>
      <c r="F10" s="78">
        <v>56.195880000000002</v>
      </c>
      <c r="G10" s="79">
        <v>-23.948419350315348</v>
      </c>
    </row>
    <row r="11" spans="1:7" s="9" customFormat="1" ht="12" customHeight="1" x14ac:dyDescent="0.2">
      <c r="A11" s="46" t="s">
        <v>26</v>
      </c>
      <c r="B11" s="78">
        <v>154.72833299999999</v>
      </c>
      <c r="C11" s="78">
        <v>134.78836100000001</v>
      </c>
      <c r="D11" s="78">
        <v>129.85569699999999</v>
      </c>
      <c r="E11" s="78">
        <v>419.37239099999999</v>
      </c>
      <c r="F11" s="78">
        <v>433.83945299999999</v>
      </c>
      <c r="G11" s="79">
        <v>-3.3346579938639138</v>
      </c>
    </row>
    <row r="12" spans="1:7" s="9" customFormat="1" ht="12" customHeight="1" x14ac:dyDescent="0.2">
      <c r="A12" s="38" t="s">
        <v>29</v>
      </c>
    </row>
    <row r="13" spans="1:7" s="9" customFormat="1" ht="12" customHeight="1" x14ac:dyDescent="0.2">
      <c r="A13" s="38" t="s">
        <v>30</v>
      </c>
      <c r="B13" s="78">
        <v>50.961196000000001</v>
      </c>
      <c r="C13" s="78">
        <v>27.59524</v>
      </c>
      <c r="D13" s="78">
        <v>30.261896</v>
      </c>
      <c r="E13" s="78">
        <v>108.818332</v>
      </c>
      <c r="F13" s="78">
        <v>54.556623000000002</v>
      </c>
      <c r="G13" s="79">
        <v>99.459435016716469</v>
      </c>
    </row>
    <row r="14" spans="1:7" s="9" customFormat="1" ht="12" customHeight="1" x14ac:dyDescent="0.2">
      <c r="A14" s="47" t="s">
        <v>28</v>
      </c>
      <c r="B14" s="78">
        <v>33.343527999999999</v>
      </c>
      <c r="C14" s="78">
        <v>39.213068999999997</v>
      </c>
      <c r="D14" s="78">
        <v>25.750095999999999</v>
      </c>
      <c r="E14" s="78">
        <v>98.306692999999996</v>
      </c>
      <c r="F14" s="78">
        <v>114.937217</v>
      </c>
      <c r="G14" s="79">
        <v>-14.469224533251065</v>
      </c>
    </row>
    <row r="15" spans="1:7" s="9" customFormat="1" ht="12" customHeight="1" x14ac:dyDescent="0.2">
      <c r="A15" s="48" t="s">
        <v>27</v>
      </c>
      <c r="B15" s="78">
        <v>6.3403400000000003</v>
      </c>
      <c r="C15" s="78">
        <v>5.8737969999999997</v>
      </c>
      <c r="D15" s="78">
        <v>6.9830839999999998</v>
      </c>
      <c r="E15" s="78">
        <v>19.197220999999999</v>
      </c>
      <c r="F15" s="78">
        <v>20.119278000000001</v>
      </c>
      <c r="G15" s="79">
        <v>-4.5829527282241571</v>
      </c>
    </row>
    <row r="16" spans="1:7" s="9" customFormat="1" ht="12" customHeight="1" x14ac:dyDescent="0.2">
      <c r="A16" s="39"/>
    </row>
    <row r="17" spans="1:7" s="9" customFormat="1" ht="12" customHeight="1" x14ac:dyDescent="0.2">
      <c r="A17" s="36" t="s">
        <v>31</v>
      </c>
      <c r="B17" s="78">
        <v>2280.6674480000001</v>
      </c>
      <c r="C17" s="78">
        <v>2728.7546130000001</v>
      </c>
      <c r="D17" s="78">
        <v>3540.5048849999998</v>
      </c>
      <c r="E17" s="78">
        <v>8549.9269459999996</v>
      </c>
      <c r="F17" s="78">
        <v>9842.9518449999996</v>
      </c>
      <c r="G17" s="79">
        <v>-13.136556181130032</v>
      </c>
    </row>
    <row r="18" spans="1:7" s="9" customFormat="1" ht="12" customHeight="1" x14ac:dyDescent="0.2">
      <c r="A18" s="49" t="s">
        <v>23</v>
      </c>
    </row>
    <row r="19" spans="1:7" s="9" customFormat="1" ht="12" customHeight="1" x14ac:dyDescent="0.2">
      <c r="A19" s="48" t="s">
        <v>32</v>
      </c>
      <c r="B19" s="78">
        <v>10.333783</v>
      </c>
      <c r="C19" s="78">
        <v>6.6413869999999999</v>
      </c>
      <c r="D19" s="78">
        <v>9.9988869999999999</v>
      </c>
      <c r="E19" s="78">
        <v>26.974056999999998</v>
      </c>
      <c r="F19" s="78">
        <v>71.055250999999998</v>
      </c>
      <c r="G19" s="79">
        <v>-62.037911877899077</v>
      </c>
    </row>
    <row r="20" spans="1:7" s="9" customFormat="1" ht="12" customHeight="1" x14ac:dyDescent="0.2">
      <c r="A20" s="48" t="s">
        <v>33</v>
      </c>
      <c r="B20" s="78">
        <v>629.46107400000005</v>
      </c>
      <c r="C20" s="78">
        <v>568.30919100000006</v>
      </c>
      <c r="D20" s="78">
        <v>660.80183999999997</v>
      </c>
      <c r="E20" s="78">
        <v>1858.572105</v>
      </c>
      <c r="F20" s="78">
        <v>1809.171108</v>
      </c>
      <c r="G20" s="79">
        <v>2.7305873270666865</v>
      </c>
    </row>
    <row r="21" spans="1:7" s="9" customFormat="1" ht="12" customHeight="1" x14ac:dyDescent="0.2">
      <c r="A21" s="38" t="s">
        <v>34</v>
      </c>
    </row>
    <row r="22" spans="1:7" s="9" customFormat="1" ht="12" customHeight="1" x14ac:dyDescent="0.2">
      <c r="A22" s="38" t="s">
        <v>35</v>
      </c>
      <c r="B22" s="78">
        <v>2.4933260000000002</v>
      </c>
      <c r="C22" s="78">
        <v>3.476737</v>
      </c>
      <c r="D22" s="78">
        <v>5.1402140000000003</v>
      </c>
      <c r="E22" s="78">
        <v>11.110277</v>
      </c>
      <c r="F22" s="78">
        <v>8.4839110000000009</v>
      </c>
      <c r="G22" s="79">
        <v>30.957019704709296</v>
      </c>
    </row>
    <row r="23" spans="1:7" s="9" customFormat="1" ht="12" customHeight="1" x14ac:dyDescent="0.2">
      <c r="A23" s="38" t="s">
        <v>36</v>
      </c>
      <c r="B23" s="78">
        <v>70.391385</v>
      </c>
      <c r="C23" s="78">
        <v>38.889091999999998</v>
      </c>
      <c r="D23" s="78">
        <v>49.412807000000001</v>
      </c>
      <c r="E23" s="78">
        <v>158.69328400000001</v>
      </c>
      <c r="F23" s="78">
        <v>205.833305</v>
      </c>
      <c r="G23" s="79">
        <v>-22.902037646434323</v>
      </c>
    </row>
    <row r="24" spans="1:7" s="9" customFormat="1" ht="12" customHeight="1" x14ac:dyDescent="0.2">
      <c r="A24" s="38" t="s">
        <v>38</v>
      </c>
      <c r="B24" s="78">
        <v>19.795535999999998</v>
      </c>
      <c r="C24" s="78">
        <v>21.843966000000002</v>
      </c>
      <c r="D24" s="78">
        <v>25.043623</v>
      </c>
      <c r="E24" s="78">
        <v>66.683125000000004</v>
      </c>
      <c r="F24" s="78">
        <v>63.248213999999997</v>
      </c>
      <c r="G24" s="79">
        <v>5.4308426796051492</v>
      </c>
    </row>
    <row r="25" spans="1:7" s="9" customFormat="1" ht="12" customHeight="1" x14ac:dyDescent="0.2">
      <c r="A25" s="38" t="s">
        <v>37</v>
      </c>
      <c r="B25" s="78">
        <v>197.01729399999999</v>
      </c>
      <c r="C25" s="78">
        <v>193.25942000000001</v>
      </c>
      <c r="D25" s="78">
        <v>236.67212900000001</v>
      </c>
      <c r="E25" s="78">
        <v>626.94884300000001</v>
      </c>
      <c r="F25" s="78">
        <v>698.66346899999996</v>
      </c>
      <c r="G25" s="79">
        <v>-10.264544975085855</v>
      </c>
    </row>
    <row r="26" spans="1:7" s="9" customFormat="1" ht="12" customHeight="1" x14ac:dyDescent="0.2">
      <c r="A26" s="49" t="s">
        <v>39</v>
      </c>
      <c r="B26" s="78">
        <v>1640.8725910000001</v>
      </c>
      <c r="C26" s="78">
        <v>2153.8040350000001</v>
      </c>
      <c r="D26" s="78">
        <v>2869.704158</v>
      </c>
      <c r="E26" s="78">
        <v>6664.3807839999999</v>
      </c>
      <c r="F26" s="78">
        <v>7962.7254860000003</v>
      </c>
      <c r="G26" s="79">
        <v>-16.305280199383233</v>
      </c>
    </row>
    <row r="27" spans="1:7" s="9" customFormat="1" ht="12" customHeight="1" x14ac:dyDescent="0.2">
      <c r="A27" s="40" t="s">
        <v>23</v>
      </c>
    </row>
    <row r="28" spans="1:7" s="9" customFormat="1" ht="12" customHeight="1" x14ac:dyDescent="0.2">
      <c r="A28" s="38" t="s">
        <v>40</v>
      </c>
      <c r="B28" s="78">
        <v>208.01866999999999</v>
      </c>
      <c r="C28" s="78">
        <v>286.89401600000002</v>
      </c>
      <c r="D28" s="78">
        <v>312.95694400000002</v>
      </c>
      <c r="E28" s="78">
        <v>807.86963000000003</v>
      </c>
      <c r="F28" s="78">
        <v>787.80283099999997</v>
      </c>
      <c r="G28" s="79">
        <v>2.5471854390937239</v>
      </c>
    </row>
    <row r="29" spans="1:7" s="9" customFormat="1" ht="12" customHeight="1" x14ac:dyDescent="0.2">
      <c r="A29" s="50" t="s">
        <v>34</v>
      </c>
    </row>
    <row r="30" spans="1:7" s="9" customFormat="1" ht="12" customHeight="1" x14ac:dyDescent="0.2">
      <c r="A30" s="51" t="s">
        <v>41</v>
      </c>
      <c r="B30" s="78">
        <v>24.5261</v>
      </c>
      <c r="C30" s="78">
        <v>29.330969</v>
      </c>
      <c r="D30" s="78">
        <v>25.469783</v>
      </c>
      <c r="E30" s="78">
        <v>79.326852000000002</v>
      </c>
      <c r="F30" s="78">
        <v>94.286199999999994</v>
      </c>
      <c r="G30" s="79">
        <v>-15.865893418124813</v>
      </c>
    </row>
    <row r="31" spans="1:7" s="9" customFormat="1" ht="12" customHeight="1" x14ac:dyDescent="0.2">
      <c r="A31" s="51" t="s">
        <v>43</v>
      </c>
      <c r="B31" s="78">
        <v>44.344479999999997</v>
      </c>
      <c r="C31" s="78">
        <v>44.756922000000003</v>
      </c>
      <c r="D31" s="78">
        <v>46.865315000000002</v>
      </c>
      <c r="E31" s="78">
        <v>135.96671699999999</v>
      </c>
      <c r="F31" s="78">
        <v>137.16914700000001</v>
      </c>
      <c r="G31" s="79">
        <v>-0.87660383278465304</v>
      </c>
    </row>
    <row r="32" spans="1:7" s="9" customFormat="1" ht="12" customHeight="1" x14ac:dyDescent="0.2">
      <c r="A32" s="51" t="s">
        <v>42</v>
      </c>
      <c r="B32" s="78">
        <v>47.178120999999997</v>
      </c>
      <c r="C32" s="78">
        <v>66.065309999999997</v>
      </c>
      <c r="D32" s="78">
        <v>102.91801700000001</v>
      </c>
      <c r="E32" s="78">
        <v>216.16144800000001</v>
      </c>
      <c r="F32" s="78">
        <v>193.94256300000001</v>
      </c>
      <c r="G32" s="79">
        <v>11.45642537476418</v>
      </c>
    </row>
    <row r="33" spans="1:7" s="9" customFormat="1" ht="12" customHeight="1" x14ac:dyDescent="0.2">
      <c r="A33" s="40" t="s">
        <v>44</v>
      </c>
      <c r="B33" s="78">
        <v>1432.8539209999999</v>
      </c>
      <c r="C33" s="78">
        <v>1866.9100189999999</v>
      </c>
      <c r="D33" s="78">
        <v>2556.747214</v>
      </c>
      <c r="E33" s="78">
        <v>5856.5111539999998</v>
      </c>
      <c r="F33" s="78">
        <v>7174.9226550000003</v>
      </c>
      <c r="G33" s="79">
        <v>-18.37527126625173</v>
      </c>
    </row>
    <row r="34" spans="1:7" s="9" customFormat="1" ht="12" customHeight="1" x14ac:dyDescent="0.2">
      <c r="A34" s="50" t="s">
        <v>34</v>
      </c>
    </row>
    <row r="35" spans="1:7" s="9" customFormat="1" ht="12" customHeight="1" x14ac:dyDescent="0.2">
      <c r="A35" s="51" t="s">
        <v>45</v>
      </c>
      <c r="B35" s="78">
        <v>11.373721</v>
      </c>
      <c r="C35" s="78">
        <v>10.157055</v>
      </c>
      <c r="D35" s="78">
        <v>12.508664</v>
      </c>
      <c r="E35" s="78">
        <v>34.039439999999999</v>
      </c>
      <c r="F35" s="78">
        <v>33.241194</v>
      </c>
      <c r="G35" s="79">
        <v>2.401375835055731</v>
      </c>
    </row>
    <row r="36" spans="1:7" s="9" customFormat="1" ht="12" customHeight="1" x14ac:dyDescent="0.2">
      <c r="A36" s="51" t="s">
        <v>46</v>
      </c>
      <c r="B36" s="78">
        <v>12.203761</v>
      </c>
      <c r="C36" s="78">
        <v>14.002564</v>
      </c>
      <c r="D36" s="78">
        <v>15.795674</v>
      </c>
      <c r="E36" s="78">
        <v>42.001998999999998</v>
      </c>
      <c r="F36" s="78">
        <v>38.779321000000003</v>
      </c>
      <c r="G36" s="79">
        <v>8.3103002241838908</v>
      </c>
    </row>
    <row r="37" spans="1:7" s="9" customFormat="1" ht="12" customHeight="1" x14ac:dyDescent="0.2">
      <c r="A37" s="51" t="s">
        <v>47</v>
      </c>
      <c r="B37" s="78">
        <v>15.774024000000001</v>
      </c>
      <c r="C37" s="78">
        <v>15.814074</v>
      </c>
      <c r="D37" s="78">
        <v>20.290220999999999</v>
      </c>
      <c r="E37" s="78">
        <v>51.878318999999998</v>
      </c>
      <c r="F37" s="78">
        <v>52.975816999999999</v>
      </c>
      <c r="G37" s="79">
        <v>-2.0716962232031335</v>
      </c>
    </row>
    <row r="38" spans="1:7" s="9" customFormat="1" ht="12" customHeight="1" x14ac:dyDescent="0.2">
      <c r="A38" s="51" t="s">
        <v>48</v>
      </c>
      <c r="B38" s="78">
        <v>154.119642</v>
      </c>
      <c r="C38" s="78">
        <v>158.210835</v>
      </c>
      <c r="D38" s="78">
        <v>191.80308500000001</v>
      </c>
      <c r="E38" s="78">
        <v>504.13356199999998</v>
      </c>
      <c r="F38" s="78">
        <v>562.101719</v>
      </c>
      <c r="G38" s="79">
        <v>-10.312752130188741</v>
      </c>
    </row>
    <row r="39" spans="1:7" s="9" customFormat="1" ht="12" customHeight="1" x14ac:dyDescent="0.2">
      <c r="A39" s="51" t="s">
        <v>49</v>
      </c>
      <c r="B39" s="78">
        <v>57.431595000000002</v>
      </c>
      <c r="C39" s="78">
        <v>65.750231999999997</v>
      </c>
      <c r="D39" s="78">
        <v>69.399422999999999</v>
      </c>
      <c r="E39" s="78">
        <v>192.58125000000001</v>
      </c>
      <c r="F39" s="78">
        <v>227.33422200000001</v>
      </c>
      <c r="G39" s="79">
        <v>-15.287171326101529</v>
      </c>
    </row>
    <row r="40" spans="1:7" s="9" customFormat="1" ht="12" customHeight="1" x14ac:dyDescent="0.2">
      <c r="A40" s="51" t="s">
        <v>50</v>
      </c>
    </row>
    <row r="41" spans="1:7" s="9" customFormat="1" ht="12" customHeight="1" x14ac:dyDescent="0.2">
      <c r="A41" s="51" t="s">
        <v>51</v>
      </c>
      <c r="B41" s="78">
        <v>20.545959</v>
      </c>
      <c r="C41" s="78">
        <v>29.690601999999998</v>
      </c>
      <c r="D41" s="78">
        <v>29.575980000000001</v>
      </c>
      <c r="E41" s="78">
        <v>79.812540999999996</v>
      </c>
      <c r="F41" s="78">
        <v>89.153858</v>
      </c>
      <c r="G41" s="79">
        <v>-10.477748478366465</v>
      </c>
    </row>
    <row r="42" spans="1:7" s="9" customFormat="1" ht="12" customHeight="1" x14ac:dyDescent="0.2">
      <c r="A42" s="51" t="s">
        <v>52</v>
      </c>
      <c r="B42" s="78">
        <v>31.046990000000001</v>
      </c>
      <c r="C42" s="78">
        <v>34.104550000000003</v>
      </c>
      <c r="D42" s="78">
        <v>37.114311999999998</v>
      </c>
      <c r="E42" s="78">
        <v>102.265852</v>
      </c>
      <c r="F42" s="78">
        <v>109.29186199999999</v>
      </c>
      <c r="G42" s="79">
        <v>-6.4286671225346907</v>
      </c>
    </row>
    <row r="43" spans="1:7" s="9" customFormat="1" ht="12" customHeight="1" x14ac:dyDescent="0.2">
      <c r="A43" s="51" t="s">
        <v>53</v>
      </c>
      <c r="B43" s="78">
        <v>17.888618999999998</v>
      </c>
      <c r="C43" s="78">
        <v>19.342956999999998</v>
      </c>
      <c r="D43" s="78">
        <v>28.861155</v>
      </c>
      <c r="E43" s="78">
        <v>66.092731000000001</v>
      </c>
      <c r="F43" s="78">
        <v>70.289314000000005</v>
      </c>
      <c r="G43" s="79">
        <v>-5.9704423918549026</v>
      </c>
    </row>
    <row r="44" spans="1:7" s="9" customFormat="1" ht="12" customHeight="1" x14ac:dyDescent="0.2">
      <c r="A44" s="51" t="s">
        <v>54</v>
      </c>
      <c r="B44" s="78">
        <v>20.821891000000001</v>
      </c>
      <c r="C44" s="78">
        <v>67.107373999999993</v>
      </c>
      <c r="D44" s="78">
        <v>2.8438400000000001</v>
      </c>
      <c r="E44" s="78">
        <v>90.773105000000001</v>
      </c>
      <c r="F44" s="78">
        <v>95.663230999999996</v>
      </c>
      <c r="G44" s="79">
        <v>-5.1118135451644804</v>
      </c>
    </row>
    <row r="45" spans="1:7" s="9" customFormat="1" ht="12" customHeight="1" x14ac:dyDescent="0.2">
      <c r="A45" s="51" t="s">
        <v>55</v>
      </c>
      <c r="B45" s="78">
        <v>710.39594699999998</v>
      </c>
      <c r="C45" s="78">
        <v>1084.124217</v>
      </c>
      <c r="D45" s="78">
        <v>1754.9432850000001</v>
      </c>
      <c r="E45" s="78">
        <v>3549.4634489999999</v>
      </c>
      <c r="F45" s="78">
        <v>4705.0875679999999</v>
      </c>
      <c r="G45" s="79">
        <v>-24.561160707391963</v>
      </c>
    </row>
    <row r="46" spans="1:7" s="9" customFormat="1" ht="12" customHeight="1" x14ac:dyDescent="0.2">
      <c r="A46" s="51" t="s">
        <v>56</v>
      </c>
      <c r="B46" s="78">
        <v>104.198472</v>
      </c>
      <c r="C46" s="78">
        <v>106.348021</v>
      </c>
      <c r="D46" s="78">
        <v>106.38124000000001</v>
      </c>
      <c r="E46" s="78">
        <v>316.92773299999999</v>
      </c>
      <c r="F46" s="78">
        <v>274.96734099999998</v>
      </c>
      <c r="G46" s="79">
        <v>15.260136657465807</v>
      </c>
    </row>
    <row r="47" spans="1:7" s="9" customFormat="1" ht="12" customHeight="1" x14ac:dyDescent="0.2">
      <c r="A47" s="37"/>
    </row>
    <row r="48" spans="1:7" s="9" customFormat="1" ht="12" customHeight="1" x14ac:dyDescent="0.2">
      <c r="A48" s="41" t="s">
        <v>165</v>
      </c>
      <c r="B48" s="78">
        <v>37.645788000000003</v>
      </c>
      <c r="C48" s="78">
        <v>46.908507999999998</v>
      </c>
      <c r="D48" s="78">
        <v>68.218333000000001</v>
      </c>
      <c r="E48" s="78">
        <v>152.77262899999999</v>
      </c>
      <c r="F48" s="78">
        <v>87.800417999999993</v>
      </c>
      <c r="G48" s="79">
        <v>73.999888018756366</v>
      </c>
    </row>
    <row r="49" spans="1:7" ht="12" customHeight="1" x14ac:dyDescent="0.2">
      <c r="A49" s="39"/>
      <c r="B49" s="9"/>
      <c r="C49" s="9"/>
      <c r="D49" s="9"/>
      <c r="E49" s="9"/>
      <c r="F49" s="9"/>
      <c r="G49" s="9"/>
    </row>
    <row r="50" spans="1:7" ht="12" customHeight="1" x14ac:dyDescent="0.2">
      <c r="A50" s="42" t="s">
        <v>57</v>
      </c>
      <c r="B50" s="80">
        <v>2492.6994199999999</v>
      </c>
      <c r="C50" s="81">
        <v>2930.3555059999999</v>
      </c>
      <c r="D50" s="81">
        <v>3761.3305409999998</v>
      </c>
      <c r="E50" s="81">
        <v>9184.3854670000001</v>
      </c>
      <c r="F50" s="81">
        <v>10441.234372999999</v>
      </c>
      <c r="G50" s="82">
        <v>-12.03735938779505</v>
      </c>
    </row>
    <row r="51" spans="1:7" ht="14.1" customHeight="1" x14ac:dyDescent="0.2"/>
    <row r="52" spans="1:7" x14ac:dyDescent="0.2">
      <c r="A52" s="33" t="s">
        <v>158</v>
      </c>
    </row>
    <row r="53" spans="1:7" x14ac:dyDescent="0.2">
      <c r="A53" s="32" t="s">
        <v>135</v>
      </c>
      <c r="B53" s="32"/>
      <c r="C53" s="32"/>
      <c r="D53" s="32"/>
      <c r="E53" s="32"/>
      <c r="F53" s="32"/>
      <c r="G53" s="32"/>
    </row>
    <row r="54" spans="1:7" x14ac:dyDescent="0.2">
      <c r="A54" s="106" t="s">
        <v>136</v>
      </c>
      <c r="B54" s="106"/>
      <c r="C54" s="106"/>
      <c r="D54" s="106"/>
      <c r="E54" s="106"/>
      <c r="F54" s="106"/>
      <c r="G54" s="106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8" width="11.625" customWidth="1"/>
    <col min="9" max="26" width="11.125" customWidth="1"/>
  </cols>
  <sheetData>
    <row r="1" spans="1:7" x14ac:dyDescent="0.2">
      <c r="A1" s="127" t="s">
        <v>162</v>
      </c>
      <c r="B1" s="146"/>
      <c r="C1" s="146"/>
      <c r="D1" s="146"/>
      <c r="E1" s="146"/>
      <c r="F1" s="146"/>
      <c r="G1" s="146"/>
    </row>
    <row r="2" spans="1:7" ht="9.75" customHeight="1" x14ac:dyDescent="0.2">
      <c r="A2" s="52"/>
      <c r="B2" s="53"/>
      <c r="C2" s="53"/>
      <c r="D2" s="53"/>
      <c r="E2" s="53"/>
      <c r="F2" s="53"/>
      <c r="G2" s="53"/>
    </row>
    <row r="3" spans="1:7" x14ac:dyDescent="0.2">
      <c r="A3" s="119" t="s">
        <v>58</v>
      </c>
      <c r="B3" s="83" t="s">
        <v>115</v>
      </c>
      <c r="C3" s="83" t="s">
        <v>116</v>
      </c>
      <c r="D3" s="83" t="s">
        <v>117</v>
      </c>
      <c r="E3" s="123" t="s">
        <v>171</v>
      </c>
      <c r="F3" s="123"/>
      <c r="G3" s="124"/>
    </row>
    <row r="4" spans="1:7" ht="24" customHeight="1" x14ac:dyDescent="0.2">
      <c r="A4" s="120"/>
      <c r="B4" s="118" t="s">
        <v>174</v>
      </c>
      <c r="C4" s="109"/>
      <c r="D4" s="109"/>
      <c r="E4" s="84" t="s">
        <v>174</v>
      </c>
      <c r="F4" s="84" t="s">
        <v>175</v>
      </c>
      <c r="G4" s="125" t="s">
        <v>157</v>
      </c>
    </row>
    <row r="5" spans="1:7" ht="17.25" customHeight="1" x14ac:dyDescent="0.2">
      <c r="A5" s="121"/>
      <c r="B5" s="109" t="s">
        <v>131</v>
      </c>
      <c r="C5" s="122"/>
      <c r="D5" s="122"/>
      <c r="E5" s="122"/>
      <c r="F5" s="122"/>
      <c r="G5" s="126"/>
    </row>
    <row r="6" spans="1:7" ht="12" customHeight="1" x14ac:dyDescent="0.2">
      <c r="A6" s="35"/>
      <c r="B6" s="9"/>
      <c r="C6" s="9"/>
      <c r="D6" s="9"/>
      <c r="E6" s="9"/>
      <c r="F6" s="9"/>
      <c r="G6" s="9"/>
    </row>
    <row r="7" spans="1:7" ht="12.75" customHeight="1" x14ac:dyDescent="0.2">
      <c r="A7" s="60" t="s">
        <v>59</v>
      </c>
      <c r="B7" s="78">
        <v>1485.1786549999999</v>
      </c>
      <c r="C7" s="78">
        <v>1518.7261109999999</v>
      </c>
      <c r="D7" s="78">
        <v>2198.71884</v>
      </c>
      <c r="E7" s="78">
        <v>5202.6236060000001</v>
      </c>
      <c r="F7" s="78">
        <v>6567.5883809999996</v>
      </c>
      <c r="G7" s="79">
        <v>-20.783348404550381</v>
      </c>
    </row>
    <row r="8" spans="1:7" ht="12.75" customHeight="1" x14ac:dyDescent="0.2">
      <c r="A8" s="64" t="s">
        <v>23</v>
      </c>
      <c r="B8" s="9"/>
      <c r="C8" s="9"/>
      <c r="D8" s="9"/>
      <c r="E8" s="9"/>
      <c r="F8" s="9"/>
      <c r="G8" s="9" t="s">
        <v>188</v>
      </c>
    </row>
    <row r="9" spans="1:7" ht="12.75" customHeight="1" x14ac:dyDescent="0.2">
      <c r="A9" s="64" t="s">
        <v>60</v>
      </c>
      <c r="B9" s="78">
        <v>1257.9741779999997</v>
      </c>
      <c r="C9" s="78">
        <v>1308.7358879999999</v>
      </c>
      <c r="D9" s="78">
        <v>1721.7360109999997</v>
      </c>
      <c r="E9" s="78">
        <v>4288.4460769999996</v>
      </c>
      <c r="F9" s="78">
        <v>5083.2600480000001</v>
      </c>
      <c r="G9" s="79">
        <v>-15.635910094993449</v>
      </c>
    </row>
    <row r="10" spans="1:7" ht="12.75" customHeight="1" x14ac:dyDescent="0.2">
      <c r="A10" s="57" t="s">
        <v>23</v>
      </c>
      <c r="B10" s="9"/>
      <c r="C10" s="9"/>
      <c r="D10" s="9"/>
      <c r="E10" s="9"/>
      <c r="F10" s="9"/>
      <c r="G10" s="9" t="s">
        <v>188</v>
      </c>
    </row>
    <row r="11" spans="1:7" ht="12.75" customHeight="1" x14ac:dyDescent="0.2">
      <c r="A11" s="57" t="s">
        <v>61</v>
      </c>
      <c r="B11" s="78">
        <v>858.36980899999992</v>
      </c>
      <c r="C11" s="78">
        <v>922.20833700000003</v>
      </c>
      <c r="D11" s="78">
        <v>1245.5519729999999</v>
      </c>
      <c r="E11" s="78">
        <v>3026.1301189999995</v>
      </c>
      <c r="F11" s="78">
        <v>3588.4695900000002</v>
      </c>
      <c r="G11" s="79">
        <v>-15.670732519709063</v>
      </c>
    </row>
    <row r="12" spans="1:7" ht="12.75" customHeight="1" x14ac:dyDescent="0.2">
      <c r="A12" s="65" t="s">
        <v>23</v>
      </c>
      <c r="B12" s="9"/>
      <c r="C12" s="9"/>
      <c r="D12" s="9"/>
      <c r="E12" s="9"/>
      <c r="F12" s="9"/>
      <c r="G12" s="9" t="s">
        <v>188</v>
      </c>
    </row>
    <row r="13" spans="1:7" ht="12.75" customHeight="1" x14ac:dyDescent="0.2">
      <c r="A13" s="66" t="s">
        <v>62</v>
      </c>
      <c r="B13" s="78">
        <v>174.321246</v>
      </c>
      <c r="C13" s="78">
        <v>241.29376500000001</v>
      </c>
      <c r="D13" s="78">
        <v>292.723905</v>
      </c>
      <c r="E13" s="78">
        <v>708.33891600000004</v>
      </c>
      <c r="F13" s="78">
        <v>1603.143523</v>
      </c>
      <c r="G13" s="79">
        <v>-55.815626870732764</v>
      </c>
    </row>
    <row r="14" spans="1:7" ht="12.75" customHeight="1" x14ac:dyDescent="0.2">
      <c r="A14" s="66" t="s">
        <v>63</v>
      </c>
      <c r="B14" s="78">
        <v>100.419207</v>
      </c>
      <c r="C14" s="78">
        <v>101.614457</v>
      </c>
      <c r="D14" s="78">
        <v>96.644036999999997</v>
      </c>
      <c r="E14" s="78">
        <v>298.67770100000001</v>
      </c>
      <c r="F14" s="78">
        <v>309.311665</v>
      </c>
      <c r="G14" s="79">
        <v>-3.4379447021501761</v>
      </c>
    </row>
    <row r="15" spans="1:7" ht="12.75" customHeight="1" x14ac:dyDescent="0.2">
      <c r="A15" s="66" t="s">
        <v>64</v>
      </c>
      <c r="B15" s="78">
        <v>6.5979200000000002</v>
      </c>
      <c r="C15" s="78">
        <v>6.5497709999999998</v>
      </c>
      <c r="D15" s="78">
        <v>7.7436049999999996</v>
      </c>
      <c r="E15" s="78">
        <v>20.891296000000001</v>
      </c>
      <c r="F15" s="78">
        <v>18.252790999999998</v>
      </c>
      <c r="G15" s="79">
        <v>14.45535096523048</v>
      </c>
    </row>
    <row r="16" spans="1:7" ht="12.75" customHeight="1" x14ac:dyDescent="0.2">
      <c r="A16" s="66" t="s">
        <v>65</v>
      </c>
      <c r="B16" s="78">
        <v>162.752253</v>
      </c>
      <c r="C16" s="78">
        <v>144.68379400000001</v>
      </c>
      <c r="D16" s="78">
        <v>160.391921</v>
      </c>
      <c r="E16" s="78">
        <v>467.827968</v>
      </c>
      <c r="F16" s="78">
        <v>465.964358</v>
      </c>
      <c r="G16" s="79">
        <v>0.39994689894284363</v>
      </c>
    </row>
    <row r="17" spans="1:7" ht="12.75" customHeight="1" x14ac:dyDescent="0.2">
      <c r="A17" s="66" t="s">
        <v>66</v>
      </c>
      <c r="B17" s="78">
        <v>67.214022</v>
      </c>
      <c r="C17" s="78">
        <v>77.602942999999996</v>
      </c>
      <c r="D17" s="78">
        <v>92.886833999999993</v>
      </c>
      <c r="E17" s="78">
        <v>237.703799</v>
      </c>
      <c r="F17" s="78">
        <v>343.03469999999999</v>
      </c>
      <c r="G17" s="79">
        <v>-30.70561112330617</v>
      </c>
    </row>
    <row r="18" spans="1:7" ht="12.75" customHeight="1" x14ac:dyDescent="0.2">
      <c r="A18" s="66" t="s">
        <v>67</v>
      </c>
      <c r="B18" s="78">
        <v>13.100535000000001</v>
      </c>
      <c r="C18" s="78">
        <v>12.345109000000001</v>
      </c>
      <c r="D18" s="78">
        <v>82.514836000000003</v>
      </c>
      <c r="E18" s="78">
        <v>107.96048</v>
      </c>
      <c r="F18" s="78">
        <v>108.07073800000001</v>
      </c>
      <c r="G18" s="79">
        <v>-0.10202391696446966</v>
      </c>
    </row>
    <row r="19" spans="1:7" ht="12.75" customHeight="1" x14ac:dyDescent="0.2">
      <c r="A19" s="66" t="s">
        <v>68</v>
      </c>
      <c r="B19" s="78">
        <v>7.7516150000000001</v>
      </c>
      <c r="C19" s="78">
        <v>7.0701869999999998</v>
      </c>
      <c r="D19" s="78">
        <v>86.594222000000002</v>
      </c>
      <c r="E19" s="78">
        <v>101.41602399999999</v>
      </c>
      <c r="F19" s="78">
        <v>102.44225900000001</v>
      </c>
      <c r="G19" s="79">
        <v>-1.0017692015167512</v>
      </c>
    </row>
    <row r="20" spans="1:7" ht="12.75" customHeight="1" x14ac:dyDescent="0.2">
      <c r="A20" s="66" t="s">
        <v>69</v>
      </c>
      <c r="B20" s="78">
        <v>8.1527200000000004</v>
      </c>
      <c r="C20" s="78">
        <v>9.5745159999999991</v>
      </c>
      <c r="D20" s="78">
        <v>9.7812490000000007</v>
      </c>
      <c r="E20" s="78">
        <v>27.508485</v>
      </c>
      <c r="F20" s="78">
        <v>23.436565999999999</v>
      </c>
      <c r="G20" s="79">
        <v>17.374213440655083</v>
      </c>
    </row>
    <row r="21" spans="1:7" ht="12.75" customHeight="1" x14ac:dyDescent="0.2">
      <c r="A21" s="66" t="s">
        <v>70</v>
      </c>
      <c r="B21" s="78">
        <v>48.260092999999998</v>
      </c>
      <c r="C21" s="78">
        <v>47.823531000000003</v>
      </c>
      <c r="D21" s="78">
        <v>110.618548</v>
      </c>
      <c r="E21" s="78">
        <v>206.70217199999999</v>
      </c>
      <c r="F21" s="78">
        <v>161.75538299999999</v>
      </c>
      <c r="G21" s="79">
        <v>27.786889169555494</v>
      </c>
    </row>
    <row r="22" spans="1:7" ht="12.75" customHeight="1" x14ac:dyDescent="0.2">
      <c r="A22" s="66" t="s">
        <v>71</v>
      </c>
      <c r="B22" s="78">
        <v>26.442499000000002</v>
      </c>
      <c r="C22" s="78">
        <v>29.583475</v>
      </c>
      <c r="D22" s="78">
        <v>30.377524999999999</v>
      </c>
      <c r="E22" s="78">
        <v>86.403498999999996</v>
      </c>
      <c r="F22" s="78">
        <v>92.522171</v>
      </c>
      <c r="G22" s="79">
        <v>-6.6131954469594234</v>
      </c>
    </row>
    <row r="23" spans="1:7" ht="12.75" customHeight="1" x14ac:dyDescent="0.2">
      <c r="A23" s="66" t="s">
        <v>72</v>
      </c>
      <c r="B23" s="78">
        <v>208.78188599999999</v>
      </c>
      <c r="C23" s="78">
        <v>208.27022400000001</v>
      </c>
      <c r="D23" s="78">
        <v>236.00804299999999</v>
      </c>
      <c r="E23" s="78">
        <v>653.06015300000001</v>
      </c>
      <c r="F23" s="78">
        <v>250.936634</v>
      </c>
      <c r="G23" s="79">
        <v>160.24902884446919</v>
      </c>
    </row>
    <row r="24" spans="1:7" ht="12.75" customHeight="1" x14ac:dyDescent="0.2">
      <c r="A24" s="66" t="s">
        <v>73</v>
      </c>
      <c r="B24" s="78">
        <v>0.406362</v>
      </c>
      <c r="C24" s="78">
        <v>0.48240699999999997</v>
      </c>
      <c r="D24" s="78">
        <v>0.59786899999999998</v>
      </c>
      <c r="E24" s="78">
        <v>1.4866379999999999</v>
      </c>
      <c r="F24" s="78">
        <v>1.668906</v>
      </c>
      <c r="G24" s="79">
        <v>-10.921405998899886</v>
      </c>
    </row>
    <row r="25" spans="1:7" ht="12.75" customHeight="1" x14ac:dyDescent="0.2">
      <c r="A25" s="66" t="s">
        <v>74</v>
      </c>
      <c r="B25" s="78">
        <v>0.39456400000000003</v>
      </c>
      <c r="C25" s="78">
        <v>0.40757500000000002</v>
      </c>
      <c r="D25" s="78">
        <v>0.41974699999999998</v>
      </c>
      <c r="E25" s="78">
        <v>1.221886</v>
      </c>
      <c r="F25" s="78">
        <v>1.3044249999999999</v>
      </c>
      <c r="G25" s="79">
        <v>-6.3276156160760451</v>
      </c>
    </row>
    <row r="26" spans="1:7" ht="12.75" customHeight="1" x14ac:dyDescent="0.2">
      <c r="A26" s="66" t="s">
        <v>82</v>
      </c>
      <c r="B26" s="78">
        <v>1.721436</v>
      </c>
      <c r="C26" s="78">
        <v>3.112549</v>
      </c>
      <c r="D26" s="78">
        <v>2.0806809999999998</v>
      </c>
      <c r="E26" s="78">
        <v>6.9146660000000004</v>
      </c>
      <c r="F26" s="78">
        <v>5.6578989999999996</v>
      </c>
      <c r="G26" s="79">
        <v>22.212609309568805</v>
      </c>
    </row>
    <row r="27" spans="1:7" ht="12.75" customHeight="1" x14ac:dyDescent="0.2">
      <c r="A27" s="66" t="s">
        <v>83</v>
      </c>
      <c r="B27" s="78">
        <v>4.6957839999999997</v>
      </c>
      <c r="C27" s="78">
        <v>4.2246389999999998</v>
      </c>
      <c r="D27" s="78">
        <v>5.0238300000000002</v>
      </c>
      <c r="E27" s="78">
        <v>13.944253</v>
      </c>
      <c r="F27" s="78">
        <v>16.588522000000001</v>
      </c>
      <c r="G27" s="79">
        <v>-15.940353215313579</v>
      </c>
    </row>
    <row r="28" spans="1:7" ht="12.75" customHeight="1" x14ac:dyDescent="0.2">
      <c r="A28" s="66" t="s">
        <v>75</v>
      </c>
      <c r="B28" s="78">
        <v>4.3104610000000001</v>
      </c>
      <c r="C28" s="78">
        <v>4.5768420000000001</v>
      </c>
      <c r="D28" s="78">
        <v>4.3238960000000004</v>
      </c>
      <c r="E28" s="78">
        <v>13.211199000000001</v>
      </c>
      <c r="F28" s="78">
        <v>13.370722000000001</v>
      </c>
      <c r="G28" s="79">
        <v>-1.1930769333174425</v>
      </c>
    </row>
    <row r="29" spans="1:7" ht="12.75" customHeight="1" x14ac:dyDescent="0.2">
      <c r="A29" s="66" t="s">
        <v>76</v>
      </c>
      <c r="B29" s="78">
        <v>17.356769</v>
      </c>
      <c r="C29" s="78">
        <v>18.374372000000001</v>
      </c>
      <c r="D29" s="78">
        <v>22.048573999999999</v>
      </c>
      <c r="E29" s="78">
        <v>57.779715000000003</v>
      </c>
      <c r="F29" s="78">
        <v>63.876235000000001</v>
      </c>
      <c r="G29" s="79">
        <v>-9.5442694767467202</v>
      </c>
    </row>
    <row r="30" spans="1:7" ht="12.75" customHeight="1" x14ac:dyDescent="0.2">
      <c r="A30" s="66" t="s">
        <v>81</v>
      </c>
      <c r="B30" s="78">
        <v>5.6904370000000002</v>
      </c>
      <c r="C30" s="78">
        <v>4.6181809999999999</v>
      </c>
      <c r="D30" s="78">
        <v>4.7726509999999998</v>
      </c>
      <c r="E30" s="78">
        <v>15.081269000000001</v>
      </c>
      <c r="F30" s="78">
        <v>7.1320930000000002</v>
      </c>
      <c r="G30" s="79">
        <v>111.45642660576635</v>
      </c>
    </row>
    <row r="31" spans="1:7" ht="12.75" customHeight="1" x14ac:dyDescent="0.2">
      <c r="A31" s="58" t="s">
        <v>77</v>
      </c>
      <c r="B31" s="78">
        <v>399.60436899999985</v>
      </c>
      <c r="C31" s="78">
        <v>386.52755099999996</v>
      </c>
      <c r="D31" s="78">
        <v>476.18403799999993</v>
      </c>
      <c r="E31" s="78">
        <v>1262.3159580000001</v>
      </c>
      <c r="F31" s="78">
        <v>1494.7904579999999</v>
      </c>
      <c r="G31" s="79">
        <v>-15.552313620669352</v>
      </c>
    </row>
    <row r="32" spans="1:7" ht="12.75" customHeight="1" x14ac:dyDescent="0.2">
      <c r="A32" s="65" t="s">
        <v>23</v>
      </c>
      <c r="B32" s="9"/>
      <c r="C32" s="9"/>
      <c r="D32" s="9"/>
      <c r="E32" s="9"/>
      <c r="F32" s="9"/>
      <c r="G32" s="9" t="s">
        <v>188</v>
      </c>
    </row>
    <row r="33" spans="1:7" ht="12.75" customHeight="1" x14ac:dyDescent="0.2">
      <c r="A33" s="66" t="s">
        <v>168</v>
      </c>
      <c r="B33" s="78">
        <v>0</v>
      </c>
      <c r="C33" s="78">
        <v>0</v>
      </c>
      <c r="D33" s="78">
        <v>0</v>
      </c>
      <c r="E33" s="78">
        <v>0</v>
      </c>
      <c r="F33" s="78">
        <v>190.732091</v>
      </c>
      <c r="G33" s="95" t="s">
        <v>187</v>
      </c>
    </row>
    <row r="34" spans="1:7" ht="12.75" customHeight="1" x14ac:dyDescent="0.2">
      <c r="A34" s="66" t="s">
        <v>78</v>
      </c>
      <c r="B34" s="78">
        <v>112.65736800000001</v>
      </c>
      <c r="C34" s="78">
        <v>66.563867999999999</v>
      </c>
      <c r="D34" s="78">
        <v>53.141489</v>
      </c>
      <c r="E34" s="78">
        <v>232.36272500000001</v>
      </c>
      <c r="F34" s="78">
        <v>309.67241000000001</v>
      </c>
      <c r="G34" s="79">
        <v>-24.964989615962224</v>
      </c>
    </row>
    <row r="35" spans="1:7" ht="12.75" customHeight="1" x14ac:dyDescent="0.2">
      <c r="A35" s="66" t="s">
        <v>79</v>
      </c>
      <c r="B35" s="78">
        <v>152.00881999999999</v>
      </c>
      <c r="C35" s="78">
        <v>158.287937</v>
      </c>
      <c r="D35" s="78">
        <v>184.75095099999999</v>
      </c>
      <c r="E35" s="78">
        <v>495.047708</v>
      </c>
      <c r="F35" s="78">
        <v>369.50985600000001</v>
      </c>
      <c r="G35" s="79">
        <v>33.974155211708336</v>
      </c>
    </row>
    <row r="36" spans="1:7" ht="12.75" customHeight="1" x14ac:dyDescent="0.2">
      <c r="A36" s="66" t="s">
        <v>80</v>
      </c>
      <c r="B36" s="78">
        <v>35.871696</v>
      </c>
      <c r="C36" s="78">
        <v>42.366419</v>
      </c>
      <c r="D36" s="78">
        <v>48.464754999999997</v>
      </c>
      <c r="E36" s="78">
        <v>126.70287</v>
      </c>
      <c r="F36" s="78">
        <v>236.92178999999999</v>
      </c>
      <c r="G36" s="79">
        <v>-46.52122542211081</v>
      </c>
    </row>
    <row r="37" spans="1:7" ht="12.75" customHeight="1" x14ac:dyDescent="0.2">
      <c r="A37" s="66" t="s">
        <v>84</v>
      </c>
      <c r="B37" s="78">
        <v>63.087612999999997</v>
      </c>
      <c r="C37" s="78">
        <v>68.984397999999999</v>
      </c>
      <c r="D37" s="78">
        <v>76.097379000000004</v>
      </c>
      <c r="E37" s="78">
        <v>208.16938999999999</v>
      </c>
      <c r="F37" s="78">
        <v>181.191517</v>
      </c>
      <c r="G37" s="79">
        <v>14.889147928487162</v>
      </c>
    </row>
    <row r="38" spans="1:7" ht="12.75" customHeight="1" x14ac:dyDescent="0.2">
      <c r="A38" s="66" t="s">
        <v>156</v>
      </c>
      <c r="B38" s="78">
        <v>5.2705650000000004</v>
      </c>
      <c r="C38" s="78">
        <v>5.0146860000000002</v>
      </c>
      <c r="D38" s="78">
        <v>6.1375900000000003</v>
      </c>
      <c r="E38" s="78">
        <v>16.422840999999998</v>
      </c>
      <c r="F38" s="78">
        <v>19.630725000000002</v>
      </c>
      <c r="G38" s="79">
        <v>-16.341138699665976</v>
      </c>
    </row>
    <row r="39" spans="1:7" ht="12.75" customHeight="1" x14ac:dyDescent="0.2">
      <c r="A39" s="66" t="s">
        <v>85</v>
      </c>
      <c r="B39" s="78">
        <v>17.269034999999999</v>
      </c>
      <c r="C39" s="78">
        <v>22.179670000000002</v>
      </c>
      <c r="D39" s="78">
        <v>81.901377999999994</v>
      </c>
      <c r="E39" s="78">
        <v>121.350083</v>
      </c>
      <c r="F39" s="78">
        <v>127.40361900000001</v>
      </c>
      <c r="G39" s="79">
        <v>-4.7514631432879497</v>
      </c>
    </row>
    <row r="40" spans="1:7" ht="12.75" customHeight="1" x14ac:dyDescent="0.2">
      <c r="A40" s="66" t="s">
        <v>86</v>
      </c>
      <c r="B40" s="78">
        <v>10.067526000000001</v>
      </c>
      <c r="C40" s="78">
        <v>19.448361999999999</v>
      </c>
      <c r="D40" s="78">
        <v>21.557247</v>
      </c>
      <c r="E40" s="78">
        <v>51.073135000000001</v>
      </c>
      <c r="F40" s="78">
        <v>42.647205</v>
      </c>
      <c r="G40" s="79">
        <v>19.757285383649403</v>
      </c>
    </row>
    <row r="41" spans="1:7" ht="12.75" customHeight="1" x14ac:dyDescent="0.2">
      <c r="A41" s="66" t="s">
        <v>87</v>
      </c>
      <c r="B41" s="78">
        <v>3.3717459999999999</v>
      </c>
      <c r="C41" s="78">
        <v>3.6822110000000001</v>
      </c>
      <c r="D41" s="78">
        <v>4.1332490000000002</v>
      </c>
      <c r="E41" s="78">
        <v>11.187206</v>
      </c>
      <c r="F41" s="78">
        <v>17.081244999999999</v>
      </c>
      <c r="G41" s="79">
        <v>-34.505909844393656</v>
      </c>
    </row>
    <row r="42" spans="1:7" ht="12.75" customHeight="1" x14ac:dyDescent="0.2">
      <c r="A42" s="67" t="s">
        <v>88</v>
      </c>
      <c r="B42" s="78">
        <v>227.20447699999988</v>
      </c>
      <c r="C42" s="78">
        <v>209.99022300000001</v>
      </c>
      <c r="D42" s="78">
        <v>476.98282900000009</v>
      </c>
      <c r="E42" s="78">
        <v>914.17752900000005</v>
      </c>
      <c r="F42" s="78">
        <v>1484.3283329999992</v>
      </c>
      <c r="G42" s="79">
        <v>-38.411367035463009</v>
      </c>
    </row>
    <row r="43" spans="1:7" ht="12.75" customHeight="1" x14ac:dyDescent="0.2">
      <c r="A43" s="58" t="s">
        <v>34</v>
      </c>
      <c r="B43" s="9"/>
      <c r="C43" s="9"/>
      <c r="D43" s="9"/>
      <c r="E43" s="9"/>
      <c r="F43" s="9"/>
      <c r="G43" s="9" t="s">
        <v>188</v>
      </c>
    </row>
    <row r="44" spans="1:7" ht="12.75" customHeight="1" x14ac:dyDescent="0.2">
      <c r="A44" s="58" t="s">
        <v>89</v>
      </c>
      <c r="B44" s="78">
        <v>8.7109059999999996</v>
      </c>
      <c r="C44" s="78">
        <v>20.211054000000001</v>
      </c>
      <c r="D44" s="78">
        <v>10.600794</v>
      </c>
      <c r="E44" s="78">
        <v>39.522753999999999</v>
      </c>
      <c r="F44" s="78">
        <v>34.944786000000001</v>
      </c>
      <c r="G44" s="79">
        <v>13.100575290402404</v>
      </c>
    </row>
    <row r="45" spans="1:7" ht="12.75" customHeight="1" x14ac:dyDescent="0.2">
      <c r="A45" s="58" t="s">
        <v>90</v>
      </c>
      <c r="B45" s="78">
        <v>18.464542999999999</v>
      </c>
      <c r="C45" s="78">
        <v>14.039208</v>
      </c>
      <c r="D45" s="78">
        <v>22.207082</v>
      </c>
      <c r="E45" s="78">
        <v>54.710833000000001</v>
      </c>
      <c r="F45" s="78">
        <v>155.813534</v>
      </c>
      <c r="G45" s="79">
        <v>-64.886982795730688</v>
      </c>
    </row>
    <row r="46" spans="1:7" ht="12.75" customHeight="1" x14ac:dyDescent="0.2">
      <c r="A46" s="58" t="s">
        <v>91</v>
      </c>
      <c r="B46" s="78">
        <v>81.692904999999996</v>
      </c>
      <c r="C46" s="78">
        <v>25.317392000000002</v>
      </c>
      <c r="D46" s="78">
        <v>26.640037</v>
      </c>
      <c r="E46" s="78">
        <v>133.65033399999999</v>
      </c>
      <c r="F46" s="78">
        <v>432.35760499999998</v>
      </c>
      <c r="G46" s="79">
        <v>-69.088011300275383</v>
      </c>
    </row>
    <row r="47" spans="1:7" ht="12.75" customHeight="1" x14ac:dyDescent="0.2">
      <c r="A47" s="58" t="s">
        <v>92</v>
      </c>
      <c r="B47" s="78">
        <v>30.808558000000001</v>
      </c>
      <c r="C47" s="78">
        <v>23.694315</v>
      </c>
      <c r="D47" s="78">
        <v>33.809094999999999</v>
      </c>
      <c r="E47" s="78">
        <v>88.311967999999993</v>
      </c>
      <c r="F47" s="78">
        <v>293.72418599999997</v>
      </c>
      <c r="G47" s="79">
        <v>-69.933709170275819</v>
      </c>
    </row>
    <row r="48" spans="1:7" ht="12.75" customHeight="1" x14ac:dyDescent="0.2">
      <c r="A48" s="58" t="s">
        <v>168</v>
      </c>
      <c r="B48" s="78">
        <v>74.731138000000001</v>
      </c>
      <c r="C48" s="78">
        <v>103.2255</v>
      </c>
      <c r="D48" s="78">
        <v>362.33455099999998</v>
      </c>
      <c r="E48" s="78">
        <v>540.29118900000003</v>
      </c>
      <c r="F48" s="78">
        <v>501.89996400000001</v>
      </c>
      <c r="G48" s="95" t="s">
        <v>187</v>
      </c>
    </row>
    <row r="49" spans="1:7" ht="12.75" customHeight="1" x14ac:dyDescent="0.2">
      <c r="A49" s="59" t="s">
        <v>93</v>
      </c>
      <c r="B49" s="78">
        <v>59.453879000000001</v>
      </c>
      <c r="C49" s="78">
        <v>37.649921999999997</v>
      </c>
      <c r="D49" s="78">
        <v>35.349451000000002</v>
      </c>
      <c r="E49" s="78">
        <v>132.45325199999999</v>
      </c>
      <c r="F49" s="78">
        <v>232.20608999999999</v>
      </c>
      <c r="G49" s="79">
        <v>-42.958751857024936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 t="s">
        <v>188</v>
      </c>
    </row>
    <row r="51" spans="1:7" ht="12.75" customHeight="1" x14ac:dyDescent="0.2">
      <c r="A51" s="67" t="s">
        <v>94</v>
      </c>
      <c r="B51" s="78">
        <v>3.917605</v>
      </c>
      <c r="C51" s="78">
        <v>3.5793529999999998</v>
      </c>
      <c r="D51" s="78">
        <v>4.3729849999999999</v>
      </c>
      <c r="E51" s="78">
        <v>11.869942999999999</v>
      </c>
      <c r="F51" s="78">
        <v>14.813031000000001</v>
      </c>
      <c r="G51" s="79">
        <v>-19.868236284660455</v>
      </c>
    </row>
    <row r="52" spans="1:7" ht="12.75" customHeight="1" x14ac:dyDescent="0.2">
      <c r="A52" s="67" t="s">
        <v>95</v>
      </c>
      <c r="B52" s="78">
        <v>1.374063</v>
      </c>
      <c r="C52" s="78">
        <v>1.907427</v>
      </c>
      <c r="D52" s="78">
        <v>2.8111869999999999</v>
      </c>
      <c r="E52" s="78">
        <v>6.0926770000000001</v>
      </c>
      <c r="F52" s="78">
        <v>20.171243</v>
      </c>
      <c r="G52" s="79">
        <v>-69.795232747927329</v>
      </c>
    </row>
    <row r="53" spans="1:7" ht="12.75" customHeight="1" x14ac:dyDescent="0.2">
      <c r="A53" s="67" t="s">
        <v>96</v>
      </c>
      <c r="B53" s="78">
        <v>11.081034000000001</v>
      </c>
      <c r="C53" s="78">
        <v>11.018174999999999</v>
      </c>
      <c r="D53" s="78">
        <v>12.383316000000001</v>
      </c>
      <c r="E53" s="78">
        <v>34.482525000000003</v>
      </c>
      <c r="F53" s="78">
        <v>35.392153</v>
      </c>
      <c r="G53" s="79">
        <v>-2.5701403359100397</v>
      </c>
    </row>
    <row r="54" spans="1:7" ht="12.75" customHeight="1" x14ac:dyDescent="0.2">
      <c r="A54" s="60" t="s">
        <v>97</v>
      </c>
      <c r="B54" s="78">
        <v>209.147029</v>
      </c>
      <c r="C54" s="78">
        <v>333.52819</v>
      </c>
      <c r="D54" s="78">
        <v>303.71006499999999</v>
      </c>
      <c r="E54" s="78">
        <v>846.38528399999996</v>
      </c>
      <c r="F54" s="78">
        <v>985.36528899999996</v>
      </c>
      <c r="G54" s="79">
        <v>-14.104414530477754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 t="s">
        <v>188</v>
      </c>
    </row>
    <row r="56" spans="1:7" ht="12.75" customHeight="1" x14ac:dyDescent="0.2">
      <c r="A56" s="67" t="s">
        <v>98</v>
      </c>
      <c r="B56" s="78">
        <v>173.749987</v>
      </c>
      <c r="C56" s="78">
        <v>303.31314099999997</v>
      </c>
      <c r="D56" s="78">
        <v>269.69703500000003</v>
      </c>
      <c r="E56" s="78">
        <v>746.76016300000003</v>
      </c>
      <c r="F56" s="78">
        <v>745.27138200000002</v>
      </c>
      <c r="G56" s="79">
        <v>0.19976360772162138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 t="s">
        <v>188</v>
      </c>
    </row>
    <row r="58" spans="1:7" ht="12.75" customHeight="1" x14ac:dyDescent="0.2">
      <c r="A58" s="57" t="s">
        <v>99</v>
      </c>
      <c r="B58" s="78">
        <v>153.79061400000001</v>
      </c>
      <c r="C58" s="78">
        <v>287.843097</v>
      </c>
      <c r="D58" s="78">
        <v>191.22752700000001</v>
      </c>
      <c r="E58" s="78">
        <v>632.86123799999996</v>
      </c>
      <c r="F58" s="78">
        <v>632.47985000000006</v>
      </c>
      <c r="G58" s="79">
        <v>6.0300419056801502E-2</v>
      </c>
    </row>
    <row r="59" spans="1:7" ht="12.75" customHeight="1" x14ac:dyDescent="0.2">
      <c r="A59" s="57" t="s">
        <v>100</v>
      </c>
      <c r="B59" s="78">
        <v>5.4825340000000002</v>
      </c>
      <c r="C59" s="78">
        <v>4.8982510000000001</v>
      </c>
      <c r="D59" s="78">
        <v>9.4339499999999994</v>
      </c>
      <c r="E59" s="78">
        <v>19.814734999999999</v>
      </c>
      <c r="F59" s="78">
        <v>87.659379999999999</v>
      </c>
      <c r="G59" s="79">
        <v>-77.39576186826784</v>
      </c>
    </row>
    <row r="60" spans="1:7" ht="12.75" customHeight="1" x14ac:dyDescent="0.2">
      <c r="A60" s="64" t="s">
        <v>152</v>
      </c>
      <c r="B60" s="78">
        <v>32.331918000000002</v>
      </c>
      <c r="C60" s="78">
        <v>23.529938999999999</v>
      </c>
      <c r="D60" s="78">
        <v>27.103815000000001</v>
      </c>
      <c r="E60" s="78">
        <v>82.965671999999998</v>
      </c>
      <c r="F60" s="78">
        <v>224.72084799999999</v>
      </c>
      <c r="G60" s="79">
        <v>-63.0805629569358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 t="s">
        <v>188</v>
      </c>
    </row>
    <row r="62" spans="1:7" ht="12.75" customHeight="1" x14ac:dyDescent="0.2">
      <c r="A62" s="57" t="s">
        <v>101</v>
      </c>
      <c r="B62" s="78">
        <v>21.561972000000001</v>
      </c>
      <c r="C62" s="78">
        <v>15.808156</v>
      </c>
      <c r="D62" s="78">
        <v>15.930509000000001</v>
      </c>
      <c r="E62" s="78">
        <v>53.300637000000002</v>
      </c>
      <c r="F62" s="78">
        <v>126.764008</v>
      </c>
      <c r="G62" s="79">
        <v>-57.95286229826371</v>
      </c>
    </row>
    <row r="63" spans="1:7" ht="12.75" customHeight="1" x14ac:dyDescent="0.2">
      <c r="A63" s="57"/>
      <c r="B63" s="9"/>
      <c r="C63" s="9"/>
      <c r="D63" s="9"/>
      <c r="E63" s="9"/>
      <c r="F63" s="9"/>
      <c r="G63" s="9" t="s">
        <v>188</v>
      </c>
    </row>
    <row r="64" spans="1:7" ht="12.75" customHeight="1" x14ac:dyDescent="0.2">
      <c r="A64" s="60" t="s">
        <v>102</v>
      </c>
      <c r="B64" s="78">
        <v>657.10684400000002</v>
      </c>
      <c r="C64" s="78">
        <v>948.52569200000005</v>
      </c>
      <c r="D64" s="78">
        <v>1117.965897</v>
      </c>
      <c r="E64" s="78">
        <v>2723.5984330000001</v>
      </c>
      <c r="F64" s="78">
        <v>2213.5814700000001</v>
      </c>
      <c r="G64" s="79">
        <v>23.04035202282391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 t="s">
        <v>188</v>
      </c>
    </row>
    <row r="66" spans="1:7" ht="12.75" customHeight="1" x14ac:dyDescent="0.2">
      <c r="A66" s="67" t="s">
        <v>103</v>
      </c>
      <c r="B66" s="78">
        <v>34.626162000000001</v>
      </c>
      <c r="C66" s="78">
        <v>224.55445</v>
      </c>
      <c r="D66" s="78">
        <v>95.662279999999996</v>
      </c>
      <c r="E66" s="78">
        <v>354.84289200000001</v>
      </c>
      <c r="F66" s="78">
        <v>330.646434</v>
      </c>
      <c r="G66" s="79">
        <v>7.3179249832768534</v>
      </c>
    </row>
    <row r="67" spans="1:7" ht="12.75" customHeight="1" x14ac:dyDescent="0.2">
      <c r="A67" s="67" t="s">
        <v>104</v>
      </c>
      <c r="B67" s="78">
        <v>358.40430199999997</v>
      </c>
      <c r="C67" s="78">
        <v>214.228218</v>
      </c>
      <c r="D67" s="78">
        <v>525.929891</v>
      </c>
      <c r="E67" s="78">
        <v>1098.5624110000001</v>
      </c>
      <c r="F67" s="78">
        <v>621.76214800000002</v>
      </c>
      <c r="G67" s="79">
        <v>76.685315201915472</v>
      </c>
    </row>
    <row r="68" spans="1:7" ht="12.75" customHeight="1" x14ac:dyDescent="0.2">
      <c r="A68" s="67" t="s">
        <v>105</v>
      </c>
      <c r="B68" s="78">
        <v>10.317811000000001</v>
      </c>
      <c r="C68" s="78">
        <v>82.009793999999999</v>
      </c>
      <c r="D68" s="78">
        <v>24.754235000000001</v>
      </c>
      <c r="E68" s="78">
        <v>117.08184</v>
      </c>
      <c r="F68" s="78">
        <v>162.199003</v>
      </c>
      <c r="G68" s="79">
        <v>-27.815931149712441</v>
      </c>
    </row>
    <row r="69" spans="1:7" ht="12.75" customHeight="1" x14ac:dyDescent="0.2">
      <c r="A69" s="67" t="s">
        <v>106</v>
      </c>
      <c r="B69" s="78">
        <v>134.49242699999999</v>
      </c>
      <c r="C69" s="78">
        <v>72.404863000000006</v>
      </c>
      <c r="D69" s="78">
        <v>12.17489</v>
      </c>
      <c r="E69" s="78">
        <v>219.07218</v>
      </c>
      <c r="F69" s="78">
        <v>61.484723000000002</v>
      </c>
      <c r="G69" s="79">
        <v>256.30343491992306</v>
      </c>
    </row>
    <row r="70" spans="1:7" ht="12.75" customHeight="1" x14ac:dyDescent="0.2">
      <c r="A70" s="68" t="s">
        <v>107</v>
      </c>
      <c r="B70" s="78">
        <v>6.9709199999999996</v>
      </c>
      <c r="C70" s="78">
        <v>6.624072</v>
      </c>
      <c r="D70" s="78">
        <v>10.917681999999999</v>
      </c>
      <c r="E70" s="78">
        <v>24.512674000000001</v>
      </c>
      <c r="F70" s="78">
        <v>88.481505999999996</v>
      </c>
      <c r="G70" s="79">
        <v>-72.29627398068925</v>
      </c>
    </row>
    <row r="71" spans="1:7" ht="12.75" customHeight="1" x14ac:dyDescent="0.2">
      <c r="A71" s="61" t="s">
        <v>108</v>
      </c>
      <c r="B71" s="78">
        <v>6.3251020000000002</v>
      </c>
      <c r="C71" s="78">
        <v>23.465173</v>
      </c>
      <c r="D71" s="78">
        <v>17.793986</v>
      </c>
      <c r="E71" s="78">
        <v>47.584260999999998</v>
      </c>
      <c r="F71" s="78">
        <v>93.225893999999997</v>
      </c>
      <c r="G71" s="79">
        <v>-48.958107068407408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 t="s">
        <v>188</v>
      </c>
    </row>
    <row r="73" spans="1:7" ht="12.75" customHeight="1" x14ac:dyDescent="0.2">
      <c r="A73" s="69" t="s">
        <v>133</v>
      </c>
      <c r="B73" s="78">
        <v>5.1809950000000002</v>
      </c>
      <c r="C73" s="78">
        <v>5.1705319999999997</v>
      </c>
      <c r="D73" s="78">
        <v>16.003782999999999</v>
      </c>
      <c r="E73" s="78">
        <v>26.355309999999999</v>
      </c>
      <c r="F73" s="78">
        <v>25.205552000000001</v>
      </c>
      <c r="G73" s="79">
        <v>4.5615267620403586</v>
      </c>
    </row>
    <row r="74" spans="1:7" ht="24" x14ac:dyDescent="0.2">
      <c r="A74" s="62" t="s">
        <v>127</v>
      </c>
      <c r="B74" s="78">
        <v>75.487910999999997</v>
      </c>
      <c r="C74" s="78">
        <v>68.460418000000004</v>
      </c>
      <c r="D74" s="78">
        <v>87.792302000000007</v>
      </c>
      <c r="E74" s="78">
        <v>231.74063100000001</v>
      </c>
      <c r="F74" s="78">
        <v>349.26724899999999</v>
      </c>
      <c r="G74" s="79">
        <v>-33.649481403279239</v>
      </c>
    </row>
    <row r="75" spans="1:7" x14ac:dyDescent="0.2">
      <c r="A75" s="63" t="s">
        <v>57</v>
      </c>
      <c r="B75" s="85">
        <v>2492.6994199999999</v>
      </c>
      <c r="C75" s="86">
        <v>2930.3555059999999</v>
      </c>
      <c r="D75" s="86">
        <v>3761.3305409999998</v>
      </c>
      <c r="E75" s="86">
        <v>9184.3854670000001</v>
      </c>
      <c r="F75" s="86">
        <v>10441.234372999999</v>
      </c>
      <c r="G75" s="87">
        <v>-12.03735938779505</v>
      </c>
    </row>
    <row r="76" spans="1:7" ht="14.1" customHeight="1" x14ac:dyDescent="0.2"/>
    <row r="77" spans="1:7" x14ac:dyDescent="0.2">
      <c r="A77" s="33" t="s">
        <v>158</v>
      </c>
    </row>
    <row r="78" spans="1:7" x14ac:dyDescent="0.2">
      <c r="A78" s="33" t="s">
        <v>167</v>
      </c>
    </row>
    <row r="79" spans="1:7" x14ac:dyDescent="0.2">
      <c r="A79" s="32" t="s">
        <v>135</v>
      </c>
      <c r="B79" s="32"/>
      <c r="C79" s="32"/>
      <c r="D79" s="32"/>
      <c r="E79" s="32"/>
      <c r="F79" s="32"/>
      <c r="G79" s="32"/>
    </row>
    <row r="80" spans="1:7" x14ac:dyDescent="0.2">
      <c r="A80" s="106" t="s">
        <v>136</v>
      </c>
      <c r="B80" s="106"/>
      <c r="C80" s="106"/>
      <c r="D80" s="106"/>
      <c r="E80" s="106"/>
      <c r="F80" s="106"/>
      <c r="G80" s="106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1/21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07" t="s">
        <v>163</v>
      </c>
      <c r="B1" s="107"/>
      <c r="C1" s="107"/>
      <c r="D1" s="107"/>
      <c r="E1" s="107"/>
      <c r="F1" s="107"/>
      <c r="G1" s="107"/>
    </row>
    <row r="2" spans="1:7" x14ac:dyDescent="0.2">
      <c r="A2" s="107" t="s">
        <v>176</v>
      </c>
      <c r="B2" s="107"/>
      <c r="C2" s="107"/>
      <c r="D2" s="107"/>
      <c r="E2" s="107"/>
      <c r="F2" s="107"/>
      <c r="G2" s="107"/>
    </row>
    <row r="28" spans="1:7" x14ac:dyDescent="0.2">
      <c r="A28" s="127" t="s">
        <v>177</v>
      </c>
      <c r="B28" s="127"/>
      <c r="C28" s="127"/>
      <c r="D28" s="127"/>
      <c r="E28" s="127"/>
      <c r="F28" s="127"/>
      <c r="G28" s="127"/>
    </row>
    <row r="29" spans="1:7" x14ac:dyDescent="0.2">
      <c r="A29" s="43"/>
      <c r="B29" s="43"/>
      <c r="C29" s="43"/>
      <c r="D29" s="43"/>
      <c r="E29" s="43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/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ht="15.75" x14ac:dyDescent="0.2">
      <c r="A1" s="72" t="s">
        <v>164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28" t="s">
        <v>111</v>
      </c>
      <c r="B3" s="131" t="s">
        <v>112</v>
      </c>
      <c r="C3" s="132"/>
      <c r="D3" s="133"/>
      <c r="E3" s="13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29"/>
      <c r="B4" s="134" t="s">
        <v>178</v>
      </c>
      <c r="C4" s="132"/>
      <c r="D4" s="133"/>
      <c r="E4" s="133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29"/>
      <c r="B5" s="131"/>
      <c r="C5" s="135"/>
      <c r="D5" s="133"/>
      <c r="E5" s="13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0"/>
      <c r="B6" s="136"/>
      <c r="C6" s="133"/>
      <c r="D6" s="133"/>
      <c r="E6" s="13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0">
        <v>8952.6448359999995</v>
      </c>
      <c r="C8" s="91"/>
      <c r="D8" s="90">
        <v>10441.234372999999</v>
      </c>
      <c r="E8" s="9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2021</v>
      </c>
      <c r="C9" s="21">
        <v>2021</v>
      </c>
      <c r="D9" s="12">
        <v>2020</v>
      </c>
      <c r="E9" s="12">
        <v>2020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179</v>
      </c>
      <c r="B10" s="88">
        <v>1066.029546</v>
      </c>
      <c r="C10" s="92">
        <f t="shared" ref="C10:C24" si="0">IF(B$8&gt;0,B10/B$8*100,0)</f>
        <v>11.907425856025549</v>
      </c>
      <c r="D10" s="88">
        <v>591.25294199999996</v>
      </c>
      <c r="E10" s="92">
        <f t="shared" ref="E10:E24" si="1">IF(D$8&gt;0,D10/D$8*100,0)</f>
        <v>5.662672830416696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180</v>
      </c>
      <c r="B11" s="89">
        <v>708.33891600000004</v>
      </c>
      <c r="C11" s="93">
        <f t="shared" si="0"/>
        <v>7.9120631832914592</v>
      </c>
      <c r="D11" s="88">
        <v>1603.143523</v>
      </c>
      <c r="E11" s="92">
        <f t="shared" si="1"/>
        <v>15.353965496125349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72</v>
      </c>
      <c r="B12" s="89">
        <v>653.06015300000001</v>
      </c>
      <c r="C12" s="93">
        <f t="shared" si="0"/>
        <v>7.2946058395385229</v>
      </c>
      <c r="D12" s="88">
        <v>250.936634</v>
      </c>
      <c r="E12" s="92">
        <f t="shared" si="1"/>
        <v>2.4033234485081318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181</v>
      </c>
      <c r="B13" s="89">
        <v>632.86123799999996</v>
      </c>
      <c r="C13" s="93">
        <f t="shared" si="0"/>
        <v>7.0689863117898408</v>
      </c>
      <c r="D13" s="88">
        <v>632.47985000000006</v>
      </c>
      <c r="E13" s="92">
        <f t="shared" si="1"/>
        <v>6.057519900477768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182</v>
      </c>
      <c r="B14" s="89">
        <v>557.63998100000003</v>
      </c>
      <c r="C14" s="93">
        <f t="shared" si="0"/>
        <v>6.2287736329899017</v>
      </c>
      <c r="D14" s="88">
        <v>394.99610000000001</v>
      </c>
      <c r="E14" s="92">
        <f t="shared" si="1"/>
        <v>3.7830402602724917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183</v>
      </c>
      <c r="B15" s="89">
        <v>540.29118900000003</v>
      </c>
      <c r="C15" s="93">
        <f t="shared" si="0"/>
        <v>6.0349896471644193</v>
      </c>
      <c r="D15" s="88">
        <v>692.63205500000004</v>
      </c>
      <c r="E15" s="92">
        <f t="shared" si="1"/>
        <v>6.6336223310059781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79</v>
      </c>
      <c r="B16" s="89">
        <v>495.047708</v>
      </c>
      <c r="C16" s="93">
        <f t="shared" si="0"/>
        <v>5.5296252344260877</v>
      </c>
      <c r="D16" s="88">
        <v>369.50985600000001</v>
      </c>
      <c r="E16" s="92">
        <f t="shared" si="1"/>
        <v>3.5389480093993098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65</v>
      </c>
      <c r="B17" s="89">
        <v>467.827968</v>
      </c>
      <c r="C17" s="93">
        <f t="shared" si="0"/>
        <v>5.2255839092241194</v>
      </c>
      <c r="D17" s="88">
        <v>465.964358</v>
      </c>
      <c r="E17" s="92">
        <f t="shared" si="1"/>
        <v>4.462732483095464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63</v>
      </c>
      <c r="B18" s="89">
        <v>298.67770100000001</v>
      </c>
      <c r="C18" s="93">
        <f t="shared" si="0"/>
        <v>3.3361951297226691</v>
      </c>
      <c r="D18" s="88">
        <v>309.311665</v>
      </c>
      <c r="E18" s="92">
        <f t="shared" si="1"/>
        <v>2.9624051520177481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66</v>
      </c>
      <c r="B19" s="89">
        <v>237.703799</v>
      </c>
      <c r="C19" s="93">
        <f t="shared" si="0"/>
        <v>2.655123746718461</v>
      </c>
      <c r="D19" s="88">
        <v>343.03469999999999</v>
      </c>
      <c r="E19" s="92">
        <f t="shared" si="1"/>
        <v>3.2853845411903961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78</v>
      </c>
      <c r="B20" s="89">
        <v>232.36272500000001</v>
      </c>
      <c r="C20" s="93">
        <f t="shared" si="0"/>
        <v>2.5954645722751422</v>
      </c>
      <c r="D20" s="88">
        <v>309.67241000000001</v>
      </c>
      <c r="E20" s="92">
        <f t="shared" si="1"/>
        <v>2.9658601553929511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106</v>
      </c>
      <c r="B21" s="89">
        <v>219.07218</v>
      </c>
      <c r="C21" s="93">
        <f t="shared" si="0"/>
        <v>2.447010732728681</v>
      </c>
      <c r="D21" s="88">
        <v>61.484723000000002</v>
      </c>
      <c r="E21" s="92">
        <f t="shared" si="1"/>
        <v>0.58886450398042423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184</v>
      </c>
      <c r="B22" s="89">
        <v>208.16938999999999</v>
      </c>
      <c r="C22" s="93">
        <f t="shared" si="0"/>
        <v>2.3252278384027698</v>
      </c>
      <c r="D22" s="88">
        <v>181.191517</v>
      </c>
      <c r="E22" s="92">
        <f t="shared" si="1"/>
        <v>1.7353457505804426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70</v>
      </c>
      <c r="B23" s="89">
        <v>206.70217199999999</v>
      </c>
      <c r="C23" s="93">
        <f t="shared" si="0"/>
        <v>2.3088391842466249</v>
      </c>
      <c r="D23" s="88">
        <v>161.75538299999999</v>
      </c>
      <c r="E23" s="92">
        <f t="shared" si="1"/>
        <v>1.5491978938647659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185</v>
      </c>
      <c r="B24" s="89">
        <v>187.86762300000001</v>
      </c>
      <c r="C24" s="93">
        <f t="shared" si="0"/>
        <v>2.0984594657944502</v>
      </c>
      <c r="D24" s="88">
        <v>78.180358999999996</v>
      </c>
      <c r="E24" s="92">
        <f t="shared" si="1"/>
        <v>0.74876548315174962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113</v>
      </c>
      <c r="B26" s="89">
        <f>B8-(SUM(B10:B24))</f>
        <v>2240.9925469999998</v>
      </c>
      <c r="C26" s="93">
        <f>IF(B$8&gt;0,B26/B$8*100,0)</f>
        <v>25.031625715661303</v>
      </c>
      <c r="D26" s="88">
        <f>D8-(SUM(D10:D24))</f>
        <v>3995.688298</v>
      </c>
      <c r="E26" s="92">
        <f>IF(D$8&gt;0,D26/D$8*100,0)</f>
        <v>38.268351760520339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2" t="s">
        <v>186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2021</v>
      </c>
      <c r="C30" s="6">
        <v>2020</v>
      </c>
      <c r="D30" s="6">
        <v>2019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115</v>
      </c>
      <c r="B31" s="94">
        <v>2492.6994199999999</v>
      </c>
      <c r="C31" s="94">
        <v>3081.7727070000001</v>
      </c>
      <c r="D31" s="94">
        <v>3480.0704599999999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116</v>
      </c>
      <c r="B32" s="94">
        <v>2930.3555059999999</v>
      </c>
      <c r="C32" s="94">
        <v>3785.8913299999999</v>
      </c>
      <c r="D32" s="94">
        <v>4222.9355429999996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117</v>
      </c>
      <c r="B33" s="94">
        <v>3761.3305409999998</v>
      </c>
      <c r="C33" s="94">
        <v>3573.5703360000002</v>
      </c>
      <c r="D33" s="94">
        <v>4458.8323049999999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118</v>
      </c>
      <c r="B34" s="94">
        <v>0</v>
      </c>
      <c r="C34" s="94">
        <v>2033.37591</v>
      </c>
      <c r="D34" s="94">
        <v>4560.5134799999996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119</v>
      </c>
      <c r="B35" s="94">
        <v>0</v>
      </c>
      <c r="C35" s="94">
        <v>2370.3364320000001</v>
      </c>
      <c r="D35" s="94">
        <v>4486.3899570000003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120</v>
      </c>
      <c r="B36" s="94">
        <v>0</v>
      </c>
      <c r="C36" s="94">
        <v>3559.4015559999998</v>
      </c>
      <c r="D36" s="94">
        <v>4086.5626609999999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121</v>
      </c>
      <c r="B37" s="94">
        <v>0</v>
      </c>
      <c r="C37" s="94">
        <v>3175.7293319999999</v>
      </c>
      <c r="D37" s="94">
        <v>4363.8951850000003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122</v>
      </c>
      <c r="B38" s="94">
        <v>0</v>
      </c>
      <c r="C38" s="94">
        <v>2587.0837900000001</v>
      </c>
      <c r="D38" s="94">
        <v>3050.3215730000002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123</v>
      </c>
      <c r="B39" s="94">
        <v>0</v>
      </c>
      <c r="C39" s="94">
        <v>3494.4455039999998</v>
      </c>
      <c r="D39" s="94">
        <v>4487.1132939999998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124</v>
      </c>
      <c r="B40" s="94">
        <v>0</v>
      </c>
      <c r="C40" s="94">
        <v>3670.3043149999999</v>
      </c>
      <c r="D40" s="94">
        <v>5098.2356559999998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125</v>
      </c>
      <c r="B41" s="94">
        <v>0</v>
      </c>
      <c r="C41" s="94">
        <v>3595.9266269999998</v>
      </c>
      <c r="D41" s="94">
        <v>4703.74712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126</v>
      </c>
      <c r="B42" s="94">
        <v>0</v>
      </c>
      <c r="C42" s="94">
        <v>5152.8504409999996</v>
      </c>
      <c r="D42" s="94">
        <v>6377.0771880000002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3" t="s">
        <v>166</v>
      </c>
      <c r="B43" s="74"/>
      <c r="C43" s="74"/>
      <c r="D43" s="75"/>
    </row>
    <row r="44" spans="1:26" x14ac:dyDescent="0.2">
      <c r="A44" s="6"/>
      <c r="B44" s="6" t="s">
        <v>109</v>
      </c>
      <c r="C44" s="6" t="s">
        <v>110</v>
      </c>
      <c r="D44" s="6" t="s">
        <v>114</v>
      </c>
    </row>
    <row r="45" spans="1:26" x14ac:dyDescent="0.2">
      <c r="A45" s="6" t="s">
        <v>115</v>
      </c>
      <c r="B45" s="28">
        <f>IF(B31=0,#N/A,B31)</f>
        <v>2492.6994199999999</v>
      </c>
      <c r="C45" s="28">
        <f t="shared" ref="C45:D45" si="2">IF(C31=0,#N/A,C31)</f>
        <v>3081.7727070000001</v>
      </c>
      <c r="D45" s="28">
        <f t="shared" si="2"/>
        <v>3480.0704599999999</v>
      </c>
    </row>
    <row r="46" spans="1:26" x14ac:dyDescent="0.2">
      <c r="A46" s="15" t="s">
        <v>116</v>
      </c>
      <c r="B46" s="28">
        <f t="shared" ref="B46:D56" si="3">IF(B32=0,#N/A,B32)</f>
        <v>2930.3555059999999</v>
      </c>
      <c r="C46" s="28">
        <f t="shared" si="3"/>
        <v>3785.8913299999999</v>
      </c>
      <c r="D46" s="28">
        <f t="shared" si="3"/>
        <v>4222.9355429999996</v>
      </c>
    </row>
    <row r="47" spans="1:26" x14ac:dyDescent="0.2">
      <c r="A47" s="15" t="s">
        <v>117</v>
      </c>
      <c r="B47" s="28">
        <f t="shared" si="3"/>
        <v>3761.3305409999998</v>
      </c>
      <c r="C47" s="28">
        <f t="shared" si="3"/>
        <v>3573.5703360000002</v>
      </c>
      <c r="D47" s="28">
        <f t="shared" si="3"/>
        <v>4458.8323049999999</v>
      </c>
    </row>
    <row r="48" spans="1:26" x14ac:dyDescent="0.2">
      <c r="A48" s="6" t="s">
        <v>118</v>
      </c>
      <c r="B48" s="28" t="e">
        <f t="shared" si="3"/>
        <v>#N/A</v>
      </c>
      <c r="C48" s="28">
        <f t="shared" si="3"/>
        <v>2033.37591</v>
      </c>
      <c r="D48" s="28">
        <f t="shared" si="3"/>
        <v>4560.5134799999996</v>
      </c>
    </row>
    <row r="49" spans="1:4" x14ac:dyDescent="0.2">
      <c r="A49" s="15" t="s">
        <v>119</v>
      </c>
      <c r="B49" s="28" t="e">
        <f t="shared" si="3"/>
        <v>#N/A</v>
      </c>
      <c r="C49" s="28">
        <f t="shared" si="3"/>
        <v>2370.3364320000001</v>
      </c>
      <c r="D49" s="28">
        <f t="shared" si="3"/>
        <v>4486.3899570000003</v>
      </c>
    </row>
    <row r="50" spans="1:4" x14ac:dyDescent="0.2">
      <c r="A50" s="15" t="s">
        <v>120</v>
      </c>
      <c r="B50" s="28" t="e">
        <f t="shared" si="3"/>
        <v>#N/A</v>
      </c>
      <c r="C50" s="28">
        <f t="shared" si="3"/>
        <v>3559.4015559999998</v>
      </c>
      <c r="D50" s="28">
        <f t="shared" si="3"/>
        <v>4086.5626609999999</v>
      </c>
    </row>
    <row r="51" spans="1:4" x14ac:dyDescent="0.2">
      <c r="A51" s="6" t="s">
        <v>121</v>
      </c>
      <c r="B51" s="28" t="e">
        <f t="shared" si="3"/>
        <v>#N/A</v>
      </c>
      <c r="C51" s="28">
        <f t="shared" si="3"/>
        <v>3175.7293319999999</v>
      </c>
      <c r="D51" s="28">
        <f t="shared" si="3"/>
        <v>4363.8951850000003</v>
      </c>
    </row>
    <row r="52" spans="1:4" x14ac:dyDescent="0.2">
      <c r="A52" s="15" t="s">
        <v>122</v>
      </c>
      <c r="B52" s="28" t="e">
        <f t="shared" si="3"/>
        <v>#N/A</v>
      </c>
      <c r="C52" s="28">
        <f t="shared" si="3"/>
        <v>2587.0837900000001</v>
      </c>
      <c r="D52" s="28">
        <f t="shared" si="3"/>
        <v>3050.3215730000002</v>
      </c>
    </row>
    <row r="53" spans="1:4" x14ac:dyDescent="0.2">
      <c r="A53" s="15" t="s">
        <v>123</v>
      </c>
      <c r="B53" s="28" t="e">
        <f t="shared" si="3"/>
        <v>#N/A</v>
      </c>
      <c r="C53" s="28">
        <f t="shared" si="3"/>
        <v>3494.4455039999998</v>
      </c>
      <c r="D53" s="28">
        <f t="shared" si="3"/>
        <v>4487.1132939999998</v>
      </c>
    </row>
    <row r="54" spans="1:4" x14ac:dyDescent="0.2">
      <c r="A54" s="6" t="s">
        <v>124</v>
      </c>
      <c r="B54" s="28" t="e">
        <f t="shared" si="3"/>
        <v>#N/A</v>
      </c>
      <c r="C54" s="28">
        <f t="shared" si="3"/>
        <v>3670.3043149999999</v>
      </c>
      <c r="D54" s="28">
        <f t="shared" si="3"/>
        <v>5098.2356559999998</v>
      </c>
    </row>
    <row r="55" spans="1:4" x14ac:dyDescent="0.2">
      <c r="A55" s="15" t="s">
        <v>125</v>
      </c>
      <c r="B55" s="28" t="e">
        <f t="shared" si="3"/>
        <v>#N/A</v>
      </c>
      <c r="C55" s="28">
        <f t="shared" si="3"/>
        <v>3595.9266269999998</v>
      </c>
      <c r="D55" s="28">
        <f t="shared" si="3"/>
        <v>4703.74712</v>
      </c>
    </row>
    <row r="56" spans="1:4" x14ac:dyDescent="0.2">
      <c r="A56" s="15" t="s">
        <v>126</v>
      </c>
      <c r="B56" s="28" t="e">
        <f t="shared" si="3"/>
        <v>#N/A</v>
      </c>
      <c r="C56" s="28">
        <f t="shared" si="3"/>
        <v>5152.8504409999996</v>
      </c>
      <c r="D56" s="28">
        <f t="shared" si="3"/>
        <v>6377.0771880000002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1/21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2012-06-05T11:27:00Z</cp:lastPrinted>
  <dcterms:created xsi:type="dcterms:W3CDTF">2012-03-28T07:56:08Z</dcterms:created>
  <dcterms:modified xsi:type="dcterms:W3CDTF">2021-09-09T07:36:09Z</dcterms:modified>
  <cp:category>LIS-Bericht</cp:category>
</cp:coreProperties>
</file>