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1_vj_SH\"/>
    </mc:Choice>
  </mc:AlternateContent>
  <bookViews>
    <workbookView xWindow="240" yWindow="120" windowWidth="24630" windowHeight="11085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<sst xmlns="http://schemas.openxmlformats.org/spreadsheetml/2006/main" count="260" uniqueCount="192">
  <si>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</si>
  <si>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</si>
  <si>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</si>
  <si>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</si>
  <si>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</si>
  <si>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</si>
  <si>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</si>
  <si>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</si>
  <si>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</si>
  <si>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</si>
  <si>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</si>
  <si>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</si>
  <si>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</si>
  <si>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</si>
  <si>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</si>
  <si>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</si>
  <si>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</si>
  <si>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</si>
  <si>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</si>
  <si>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</si>
  <si>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</si>
  <si>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</si>
  <si>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</si>
  <si>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</si>
  <si>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</si>
  <si>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</si>
  <si>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</si>
  <si>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</si>
  <si>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</si>
  <si>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</si>
  <si>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</si>
  <si>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</si>
  <si>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</si>
  <si>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</si>
  <si>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</si>
  <si>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</si>
  <si>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</si>
  <si>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</si>
  <si>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</si>
  <si>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</si>
  <si>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</si>
  <si>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</si>
  <si>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</si>
  <si>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</si>
  <si>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</si>
  <si>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</si>
  <si>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</si>
  <si>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</si>
  <si>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</si>
  <si>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</si>
  <si>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</si>
  <si>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</si>
  <si>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</si>
  <si>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</si>
  <si>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</si>
  <si>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</si>
  <si>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</si>
  <si>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</si>
  <si>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</si>
  <si>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</si>
  <si>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</si>
  <si>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</si>
  <si>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</si>
  <si>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</si>
  <si>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</si>
  <si>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</si>
  <si>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</si>
  <si>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</si>
  <si>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</si>
  <si>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</si>
  <si>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</si>
  <si>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</si>
  <si>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</si>
  <si>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</si>
  <si>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</si>
  <si>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</si>
  <si>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</si>
  <si>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</si>
  <si>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</si>
  <si>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</si>
  <si>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</si>
  <si>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</si>
  <si>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</si>
  <si>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</si>
  <si>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</si>
  <si>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</si>
  <si>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</si>
  <si>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</si>
  <si>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</si>
  <si>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</si>
  <si>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</si>
  <si>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</si>
  <si>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</si>
  <si>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</si>
  <si>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</si>
  <si>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</si>
  <si>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</si>
  <si>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</si>
  <si>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</si>
  <si>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</si>
  <si>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</si>
  <si>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</si>
  <si>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</si>
  <si>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</si>
  <si>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</si>
  <si>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</si>
  <si>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</si>
  <si>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</si>
  <si>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</si>
  <si>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</si>
  <si>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</si>
  <si>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</si>
  <si>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</si>
  <si>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</si>
  <si>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</si>
  <si>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</si>
  <si>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</si>
  <si>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</si>
  <si>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</si>
  <si>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</si>
  <si>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</si>
  <si>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</si>
  <si>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</si>
  <si>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</si>
  <si>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</si>
  <si>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</si>
  <si>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</si>
  <si>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</si>
  <si>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</si>
  <si>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</si>
  <si>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</si>
  <si>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</si>
  <si>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</si>
  <si>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</si>
  <si>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</si>
  <si>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</si>
  <si>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</si>
  <si>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</si>
  <si>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</si>
  <si>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</si>
  <si>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</si>
  <si>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</si>
  <si>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</si>
  <si>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</si>
  <si>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</si>
  <si>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</si>
  <si>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</si>
  <si>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</si>
  <si>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</si>
  <si>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</si>
  <si>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</si>
  <si>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</si>
  <si>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</si>
  <si>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</si>
  <si>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</si>
  <si>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</si>
  <si>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</si>
  <si>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</si>
  <si>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</si>
  <si>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</si>
  <si>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</si>
  <si>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</si>
  <si>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</si>
  <si>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</si>
  <si>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</si>
  <si>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</si>
  <si>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</si>
  <si>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</si>
  <si>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</si>
  <si>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</si>
  <si>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</si>
  <si>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1 - vj 2/21 SH</t>
  </si>
  <si>
    <t>2. Quartal 2021</t>
  </si>
  <si>
    <t>Januar - Juni</t>
  </si>
  <si>
    <r>
      <t>2021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</si>
  <si>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</si>
  <si>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</si>
  <si>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</si>
  <si>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</si>
  <si>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Schleswig-Holstein 2019 bis 2021 im Monatsvergleich</t>
  </si>
  <si>
    <t>Januar - Juni 2021</t>
  </si>
  <si>
    <t>Verein.Staaten (USA)</t>
  </si>
  <si>
    <t>Frankreich</t>
  </si>
  <si>
    <t>China, Volksrepublik</t>
  </si>
  <si>
    <t>Vereinigt.Königreich</t>
  </si>
  <si>
    <t>Russische Föderation</t>
  </si>
  <si>
    <t>2. Ausfuhr des Landes Schleswig-Holstein in den Jahren 2019 bis 2021</t>
  </si>
  <si>
    <t/>
  </si>
  <si>
    <t xml:space="preserve">x  </t>
  </si>
  <si>
    <t>-</t>
  </si>
  <si>
    <t>Herausgegeben am: 14. September 2021</t>
  </si>
  <si>
    <t xml:space="preserve">© Statistisches Amt für Hamburg und Schleswig-Holstein, Hamburg 2021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</si>
</sst>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28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19" fillId="0" borderId="0"/>
    <xf numFmtId="166" fontId="8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0" fontId="2" fillId="0" borderId="0"/>
  </cellStyleXfs>
  <cellXfs count="14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165" fontId="2" fillId="0" borderId="0" xfId="0" applyNumberFormat="1" applyFont="1"/>
    <xf numFmtId="0" fontId="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4" fillId="3" borderId="7" xfId="0" quotePrefix="1" applyFont="1" applyFill="1" applyBorder="1" applyAlignment="1">
      <alignment horizontal="center" vertical="center" wrapText="1"/>
    </xf>
    <xf numFmtId="0" fontId="14" fillId="0" borderId="13" xfId="0" applyFont="1" applyBorder="1"/>
    <xf numFmtId="0" fontId="13" fillId="0" borderId="13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indent="2"/>
    </xf>
    <xf numFmtId="0" fontId="14" fillId="0" borderId="13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indent="1"/>
    </xf>
    <xf numFmtId="0" fontId="13" fillId="0" borderId="13" xfId="0" applyFont="1" applyBorder="1"/>
    <xf numFmtId="0" fontId="13" fillId="0" borderId="13" xfId="0" applyFont="1" applyBorder="1" applyAlignment="1">
      <alignment horizontal="left" indent="1"/>
    </xf>
    <xf numFmtId="0" fontId="13" fillId="0" borderId="13" xfId="0" applyFont="1" applyBorder="1" applyAlignment="1">
      <alignment horizontal="left" indent="2"/>
    </xf>
    <xf numFmtId="0" fontId="13" fillId="0" borderId="13" xfId="0" applyFont="1" applyBorder="1" applyAlignment="1">
      <alignment horizontal="left" indent="3"/>
    </xf>
    <xf numFmtId="0" fontId="14" fillId="0" borderId="13" xfId="0" applyFont="1" applyBorder="1" applyAlignment="1">
      <alignment horizontal="left" indent="3"/>
    </xf>
    <xf numFmtId="0" fontId="14" fillId="0" borderId="13" xfId="0" applyFont="1" applyBorder="1" applyAlignment="1">
      <alignment horizontal="left" indent="4"/>
    </xf>
    <xf numFmtId="0" fontId="13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left" vertical="top" indent="1"/>
    </xf>
    <xf numFmtId="0" fontId="13" fillId="0" borderId="6" xfId="0" applyFont="1" applyBorder="1" applyAlignment="1">
      <alignment horizontal="left" vertical="top" indent="2"/>
    </xf>
    <xf numFmtId="0" fontId="13" fillId="0" borderId="6" xfId="0" applyFont="1" applyBorder="1" applyAlignment="1">
      <alignment horizontal="left" vertical="top" indent="3"/>
    </xf>
    <xf numFmtId="0" fontId="14" fillId="0" borderId="6" xfId="0" applyFont="1" applyBorder="1" applyAlignment="1">
      <alignment horizontal="left" vertical="top" indent="3"/>
    </xf>
    <xf numFmtId="0" fontId="14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 indent="1"/>
    </xf>
    <xf numFmtId="0" fontId="13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indent="1"/>
    </xf>
    <xf numFmtId="0" fontId="14" fillId="0" borderId="6" xfId="0" applyFont="1" applyBorder="1"/>
    <xf numFmtId="0" fontId="13" fillId="0" borderId="6" xfId="0" applyFont="1" applyBorder="1" applyAlignment="1">
      <alignment horizontal="left" indent="1"/>
    </xf>
    <xf numFmtId="0" fontId="13" fillId="0" borderId="6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5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indent="2"/>
    </xf>
    <xf numFmtId="0" fontId="2" fillId="4" borderId="4" xfId="0" applyFont="1" applyFill="1" applyBorder="1" applyAlignment="1">
      <alignment horizontal="center" vertical="center"/>
    </xf>
    <xf numFmtId="0" fontId="27" fillId="0" borderId="0" xfId="4" applyFont="1" applyAlignment="1">
      <alignment horizontal="left"/>
    </xf>
    <xf numFmtId="0" fontId="5" fillId="0" borderId="0" xfId="0" applyFont="1" applyAlignment="1">
      <alignment horizontal="right"/>
    </xf>
    <xf numFmtId="167" fontId="2" fillId="0" borderId="0" xfId="0" applyNumberFormat="1" applyFont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Alignment="1">
      <alignment horizontal="right" vertical="center"/>
    </xf>
    <xf numFmtId="0" fontId="14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vertical="center"/>
    </xf>
    <xf numFmtId="0" fontId="2" fillId="2" borderId="0" xfId="0" applyFont="1" applyFill="1" applyBorder="1" applyAlignment="1" applyProtection="1">
      <alignment horizontal="right"/>
      <protection locked="0"/>
    </xf>
    <xf numFmtId="0" fontId="18" fillId="0" borderId="0" xfId="0" quotePrefix="1" applyFont="1" applyAlignment="1">
      <alignment horizontal="right"/>
    </xf>
    <xf numFmtId="0" fontId="14" fillId="3" borderId="7" xfId="0" quotePrefix="1" applyFont="1" applyFill="1" applyBorder="1" applyAlignment="1">
      <alignment horizontal="centerContinuous" vertical="center" wrapText="1"/>
    </xf>
    <xf numFmtId="169" fontId="13" fillId="0" borderId="0" xfId="0" applyNumberFormat="1" applyFont="1"/>
    <xf numFmtId="170" fontId="13" fillId="0" borderId="0" xfId="0" applyNumberFormat="1" applyFont="1"/>
    <xf numFmtId="169" fontId="22" fillId="0" borderId="15" xfId="0" applyNumberFormat="1" applyFont="1" applyBorder="1"/>
    <xf numFmtId="169" fontId="22" fillId="0" borderId="16" xfId="0" applyNumberFormat="1" applyFont="1" applyBorder="1"/>
    <xf numFmtId="170" fontId="22" fillId="0" borderId="16" xfId="0" applyNumberFormat="1" applyFont="1" applyBorder="1"/>
    <xf numFmtId="0" fontId="13" fillId="3" borderId="17" xfId="0" quotePrefix="1" applyFont="1" applyFill="1" applyBorder="1" applyAlignment="1">
      <alignment horizontal="center" vertical="center"/>
    </xf>
    <xf numFmtId="0" fontId="13" fillId="3" borderId="17" xfId="0" quotePrefix="1" applyFont="1" applyFill="1" applyBorder="1" applyAlignment="1">
      <alignment horizontal="center" vertical="center" wrapText="1"/>
    </xf>
    <xf numFmtId="169" fontId="14" fillId="0" borderId="0" xfId="0" applyNumberFormat="1" applyFont="1"/>
    <xf numFmtId="169" fontId="22" fillId="0" borderId="20" xfId="0" applyNumberFormat="1" applyFont="1" applyBorder="1"/>
    <xf numFmtId="167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71" fontId="2" fillId="0" borderId="0" xfId="0" applyNumberFormat="1" applyFont="1"/>
    <xf numFmtId="170" fontId="13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/>
    <xf numFmtId="169" fontId="13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7" fillId="0" borderId="0" xfId="4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17" fontId="14" fillId="3" borderId="7" xfId="0" quotePrefix="1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9" xfId="0" applyFont="1" applyFill="1" applyBorder="1" applyAlignment="1"/>
    <xf numFmtId="0" fontId="14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 indent="1"/>
    </xf>
    <xf numFmtId="0" fontId="13" fillId="3" borderId="8" xfId="0" applyFont="1" applyFill="1" applyBorder="1" applyAlignment="1">
      <alignment horizontal="left" vertical="center" indent="1"/>
    </xf>
    <xf numFmtId="0" fontId="13" fillId="3" borderId="11" xfId="0" applyFont="1" applyFill="1" applyBorder="1" applyAlignment="1">
      <alignment horizontal="left" vertical="center" indent="1"/>
    </xf>
    <xf numFmtId="0" fontId="13" fillId="3" borderId="17" xfId="0" quotePrefix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 inden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/>
    <xf numFmtId="0" fontId="13" fillId="3" borderId="2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1574.246889</c:v>
                </c:pt>
                <c:pt idx="1">
                  <c:v>1722.1195419999999</c:v>
                </c:pt>
                <c:pt idx="2">
                  <c:v>1989.9984030000001</c:v>
                </c:pt>
                <c:pt idx="3">
                  <c:v>1597.0305989999999</c:v>
                </c:pt>
                <c:pt idx="4">
                  <c:v>1848.479908</c:v>
                </c:pt>
                <c:pt idx="5">
                  <c:v>1798.202839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1676.3177720000001</c:v>
                </c:pt>
                <c:pt idx="1">
                  <c:v>1840.747957</c:v>
                </c:pt>
                <c:pt idx="2">
                  <c:v>1894.700247</c:v>
                </c:pt>
                <c:pt idx="3">
                  <c:v>1761.0901180000001</c:v>
                </c:pt>
                <c:pt idx="4">
                  <c:v>1470.7622240000001</c:v>
                </c:pt>
                <c:pt idx="5">
                  <c:v>1665.720509</c:v>
                </c:pt>
                <c:pt idx="6">
                  <c:v>1780.842537</c:v>
                </c:pt>
                <c:pt idx="7">
                  <c:v>1569.9038929999999</c:v>
                </c:pt>
                <c:pt idx="8">
                  <c:v>1846.924921</c:v>
                </c:pt>
                <c:pt idx="9">
                  <c:v>1837.6189420000001</c:v>
                </c:pt>
                <c:pt idx="10">
                  <c:v>1720.4373210000001</c:v>
                </c:pt>
                <c:pt idx="11">
                  <c:v>1629.657361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1666.1410470000001</c:v>
                </c:pt>
                <c:pt idx="1">
                  <c:v>1727.369858</c:v>
                </c:pt>
                <c:pt idx="2">
                  <c:v>2097.7756979999999</c:v>
                </c:pt>
                <c:pt idx="3">
                  <c:v>1671.512221</c:v>
                </c:pt>
                <c:pt idx="4">
                  <c:v>1671.482872</c:v>
                </c:pt>
                <c:pt idx="5">
                  <c:v>1665.7409849999999</c:v>
                </c:pt>
                <c:pt idx="6">
                  <c:v>1807.0374589999999</c:v>
                </c:pt>
                <c:pt idx="7">
                  <c:v>1761.02043</c:v>
                </c:pt>
                <c:pt idx="8">
                  <c:v>1622.190746</c:v>
                </c:pt>
                <c:pt idx="9">
                  <c:v>1936.508329</c:v>
                </c:pt>
                <c:pt idx="10">
                  <c:v>1711.9433300000001</c:v>
                </c:pt>
                <c:pt idx="11">
                  <c:v>1586.9385239999999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11536"/>
        <c:axId val="341306624"/>
      </c:lineChart>
      <c:catAx>
        <c:axId val="34141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306624"/>
        <c:crosses val="autoZero"/>
        <c:auto val="1"/>
        <c:lblAlgn val="ctr"/>
        <c:lblOffset val="100"/>
        <c:noMultiLvlLbl val="0"/>
      </c:catAx>
      <c:valAx>
        <c:axId val="3413066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41411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Italien</c:v>
                </c:pt>
                <c:pt idx="2">
                  <c:v>Verein.Staaten (USA)</c:v>
                </c:pt>
                <c:pt idx="3">
                  <c:v>Dänemark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Belgien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Schweiz</c:v>
                </c:pt>
                <c:pt idx="13">
                  <c:v>Ungarn</c:v>
                </c:pt>
                <c:pt idx="14">
                  <c:v>Russische Föderation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902.90169000000003</c:v>
                </c:pt>
                <c:pt idx="1">
                  <c:v>893.12001299999997</c:v>
                </c:pt>
                <c:pt idx="2">
                  <c:v>864.81839400000001</c:v>
                </c:pt>
                <c:pt idx="3">
                  <c:v>786.31680800000004</c:v>
                </c:pt>
                <c:pt idx="4">
                  <c:v>651.39076799999998</c:v>
                </c:pt>
                <c:pt idx="5">
                  <c:v>600.39685099999997</c:v>
                </c:pt>
                <c:pt idx="6">
                  <c:v>539.23647200000005</c:v>
                </c:pt>
                <c:pt idx="7">
                  <c:v>528.03859199999999</c:v>
                </c:pt>
                <c:pt idx="8">
                  <c:v>397.34082000000001</c:v>
                </c:pt>
                <c:pt idx="9">
                  <c:v>313.53563600000001</c:v>
                </c:pt>
                <c:pt idx="10">
                  <c:v>297.36129899999997</c:v>
                </c:pt>
                <c:pt idx="11">
                  <c:v>289.59072200000003</c:v>
                </c:pt>
                <c:pt idx="12">
                  <c:v>257.182907</c:v>
                </c:pt>
                <c:pt idx="13">
                  <c:v>196.985985</c:v>
                </c:pt>
                <c:pt idx="14">
                  <c:v>187.91387499999999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Italien</c:v>
                </c:pt>
                <c:pt idx="2">
                  <c:v>Verein.Staaten (USA)</c:v>
                </c:pt>
                <c:pt idx="3">
                  <c:v>Dänemark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Belgien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Schweiz</c:v>
                </c:pt>
                <c:pt idx="13">
                  <c:v>Ungarn</c:v>
                </c:pt>
                <c:pt idx="14">
                  <c:v>Russische Föderation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638.86196199999995</c:v>
                </c:pt>
                <c:pt idx="1">
                  <c:v>724.34759499999996</c:v>
                </c:pt>
                <c:pt idx="2">
                  <c:v>893.97144200000002</c:v>
                </c:pt>
                <c:pt idx="3">
                  <c:v>782.25065199999995</c:v>
                </c:pt>
                <c:pt idx="4">
                  <c:v>556.36717399999998</c:v>
                </c:pt>
                <c:pt idx="5">
                  <c:v>542.79566499999999</c:v>
                </c:pt>
                <c:pt idx="6">
                  <c:v>464.40305499999999</c:v>
                </c:pt>
                <c:pt idx="7">
                  <c:v>469.11493200000001</c:v>
                </c:pt>
                <c:pt idx="8">
                  <c:v>530.11337200000003</c:v>
                </c:pt>
                <c:pt idx="9">
                  <c:v>266.383555</c:v>
                </c:pt>
                <c:pt idx="10">
                  <c:v>270.04919999999998</c:v>
                </c:pt>
                <c:pt idx="11">
                  <c:v>293.86478399999999</c:v>
                </c:pt>
                <c:pt idx="12">
                  <c:v>253.20518200000001</c:v>
                </c:pt>
                <c:pt idx="13">
                  <c:v>162.314787</c:v>
                </c:pt>
                <c:pt idx="14">
                  <c:v>159.04575199999999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679128"/>
        <c:axId val="364679512"/>
      </c:barChart>
      <c:catAx>
        <c:axId val="36467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679512"/>
        <c:crosses val="autoZero"/>
        <c:auto val="1"/>
        <c:lblAlgn val="ctr"/>
        <c:lblOffset val="100"/>
        <c:noMultiLvlLbl val="0"/>
      </c:catAx>
      <c:valAx>
        <c:axId val="36467951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64679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</xdr:row>
      <xdr:rowOff>171450</xdr:rowOff>
    </xdr:from>
    <xdr:to>
      <xdr:col>6</xdr:col>
      <xdr:colOff>571500</xdr:colOff>
      <xdr:row>23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>
      <c r="A1" s="103"/>
    </row>
    <row r="2" spans="1:7" ht="14.25" customHeight="1" x14ac:dyDescent="0.2"/>
    <row r="3" spans="1:7" ht="20.25" customHeight="1" x14ac:dyDescent="0.3">
      <c r="A3" s="33" t="s">
        <v>110</v>
      </c>
    </row>
    <row r="4" spans="1:7" ht="20.25" x14ac:dyDescent="0.3">
      <c r="A4" s="33" t="s">
        <v>111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151</v>
      </c>
    </row>
    <row r="16" spans="1:7" ht="15" x14ac:dyDescent="0.2">
      <c r="G16" s="67" t="s">
        <v>171</v>
      </c>
    </row>
    <row r="17" spans="1:7" x14ac:dyDescent="0.2">
      <c r="G17" s="68"/>
    </row>
    <row r="18" spans="1:7" ht="37.5" customHeight="1" x14ac:dyDescent="0.5">
      <c r="G18" s="34" t="s">
        <v>143</v>
      </c>
    </row>
    <row r="19" spans="1:7" ht="37.5" customHeight="1" x14ac:dyDescent="0.5">
      <c r="G19" s="34" t="s">
        <v>142</v>
      </c>
    </row>
    <row r="20" spans="1:7" ht="37.5" x14ac:dyDescent="0.5">
      <c r="G20" s="85" t="s">
        <v>172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77" t="s">
        <v>190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">
      <c r="A1" s="143" t="s">
        <v>0</v>
      </c>
      <c r="B1" s="143"/>
      <c r="C1" s="143"/>
      <c r="D1" s="143"/>
      <c r="E1" s="143"/>
      <c r="F1" s="143"/>
      <c r="G1" s="143"/>
    </row>
    <row r="2" spans="1:7" s="53" customFormat="1" ht="15.75" x14ac:dyDescent="0.25">
      <c r="A2" s="100"/>
      <c r="B2" s="100"/>
      <c r="C2" s="100"/>
      <c r="D2" s="100"/>
      <c r="E2" s="100"/>
      <c r="F2" s="100"/>
      <c r="G2" s="100"/>
    </row>
    <row r="3" spans="1:7" s="53" customFormat="1" x14ac:dyDescent="0.2"/>
    <row r="4" spans="1:7" s="53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3" customFormat="1" x14ac:dyDescent="0.2">
      <c r="A5" s="107"/>
      <c r="B5" s="107"/>
      <c r="C5" s="107"/>
      <c r="D5" s="107"/>
      <c r="E5" s="107"/>
      <c r="F5" s="107"/>
      <c r="G5" s="107"/>
    </row>
    <row r="6" spans="1:7" s="53" customFormat="1" x14ac:dyDescent="0.2">
      <c r="A6" s="101" t="s">
        <v>145</v>
      </c>
      <c r="B6" s="144"/>
      <c r="C6" s="144"/>
      <c r="D6" s="144"/>
      <c r="E6" s="144"/>
      <c r="F6" s="144"/>
      <c r="G6" s="144"/>
    </row>
    <row r="7" spans="1:7" s="53" customFormat="1" ht="5.85" customHeight="1" x14ac:dyDescent="0.2">
      <c r="A7" s="101"/>
      <c r="B7" s="144"/>
      <c r="C7" s="144"/>
      <c r="D7" s="144"/>
      <c r="E7" s="144"/>
      <c r="F7" s="144"/>
      <c r="G7" s="144"/>
    </row>
    <row r="8" spans="1:7" s="53" customFormat="1" x14ac:dyDescent="0.2">
      <c r="A8" s="110" t="s">
        <v>113</v>
      </c>
      <c r="B8" s="145"/>
      <c r="C8" s="145"/>
      <c r="D8" s="145"/>
      <c r="E8" s="145"/>
      <c r="F8" s="145"/>
      <c r="G8" s="145"/>
    </row>
    <row r="9" spans="1:7" s="53" customFormat="1" x14ac:dyDescent="0.2">
      <c r="A9" s="145" t="s">
        <v>4</v>
      </c>
      <c r="B9" s="145"/>
      <c r="C9" s="145"/>
      <c r="D9" s="145"/>
      <c r="E9" s="145"/>
      <c r="F9" s="145"/>
      <c r="G9" s="145"/>
    </row>
    <row r="10" spans="1:7" s="53" customFormat="1" ht="5.85" customHeight="1" x14ac:dyDescent="0.2">
      <c r="A10" s="144"/>
      <c r="B10" s="144"/>
      <c r="C10" s="144"/>
      <c r="D10" s="144"/>
      <c r="E10" s="144"/>
      <c r="F10" s="144"/>
      <c r="G10" s="144"/>
    </row>
    <row r="11" spans="1:7" s="53" customFormat="1" x14ac:dyDescent="0.2">
      <c r="A11" s="146" t="s">
        <v>2</v>
      </c>
      <c r="B11" s="146"/>
      <c r="C11" s="146"/>
      <c r="D11" s="146"/>
      <c r="E11" s="146"/>
      <c r="F11" s="146"/>
      <c r="G11" s="146"/>
    </row>
    <row r="12" spans="1:7" s="53" customFormat="1" x14ac:dyDescent="0.2">
      <c r="A12" s="145" t="s">
        <v>3</v>
      </c>
      <c r="B12" s="145"/>
      <c r="C12" s="145"/>
      <c r="D12" s="145"/>
      <c r="E12" s="145"/>
      <c r="F12" s="145"/>
      <c r="G12" s="145"/>
    </row>
    <row r="13" spans="1:7" s="53" customFormat="1" x14ac:dyDescent="0.2">
      <c r="A13" s="144"/>
      <c r="B13" s="144"/>
      <c r="C13" s="144"/>
      <c r="D13" s="144"/>
      <c r="E13" s="144"/>
      <c r="F13" s="144"/>
      <c r="G13" s="144"/>
    </row>
    <row r="14" spans="1:7" s="53" customFormat="1" x14ac:dyDescent="0.2">
      <c r="A14" s="144"/>
      <c r="B14" s="144"/>
      <c r="C14" s="144"/>
      <c r="D14" s="144"/>
      <c r="E14" s="144"/>
      <c r="F14" s="144"/>
      <c r="G14" s="144"/>
    </row>
    <row r="15" spans="1:7" s="53" customFormat="1" ht="12.75" customHeight="1" x14ac:dyDescent="0.2">
      <c r="A15" s="110" t="s">
        <v>115</v>
      </c>
      <c r="B15" s="145"/>
      <c r="C15" s="145"/>
      <c r="D15" s="102"/>
      <c r="E15" s="102"/>
      <c r="F15" s="102"/>
      <c r="G15" s="102"/>
    </row>
    <row r="16" spans="1:7" s="53" customFormat="1" ht="5.85" customHeight="1" x14ac:dyDescent="0.2">
      <c r="A16" s="102"/>
      <c r="B16" s="147"/>
      <c r="C16" s="147"/>
      <c r="D16" s="102"/>
      <c r="E16" s="102"/>
      <c r="F16" s="102"/>
      <c r="G16" s="102"/>
    </row>
    <row r="17" spans="1:7" s="53" customFormat="1" ht="12.75" customHeight="1" x14ac:dyDescent="0.2">
      <c r="A17" s="145" t="s">
        <v>154</v>
      </c>
      <c r="B17" s="145"/>
      <c r="C17" s="145"/>
      <c r="D17" s="147"/>
      <c r="E17" s="147"/>
      <c r="F17" s="147"/>
      <c r="G17" s="147"/>
    </row>
    <row r="18" spans="1:7" s="53" customFormat="1" ht="12.75" customHeight="1" x14ac:dyDescent="0.2">
      <c r="A18" s="147" t="s">
        <v>135</v>
      </c>
      <c r="B18" s="145" t="s">
        <v>161</v>
      </c>
      <c r="C18" s="145"/>
      <c r="D18" s="147"/>
      <c r="E18" s="147"/>
      <c r="F18" s="147"/>
      <c r="G18" s="147"/>
    </row>
    <row r="19" spans="1:7" s="53" customFormat="1" ht="12.75" customHeight="1" x14ac:dyDescent="0.2">
      <c r="A19" s="147" t="s">
        <v>136</v>
      </c>
      <c r="B19" s="111" t="s">
        <v>155</v>
      </c>
      <c r="C19" s="111"/>
      <c r="D19" s="111"/>
      <c r="E19" s="147"/>
      <c r="F19" s="147"/>
      <c r="G19" s="147"/>
    </row>
    <row r="20" spans="1:7" s="53" customFormat="1" x14ac:dyDescent="0.2">
      <c r="A20" s="147"/>
      <c r="B20" s="147"/>
      <c r="C20" s="147"/>
      <c r="D20" s="147"/>
      <c r="E20" s="147"/>
      <c r="F20" s="147"/>
      <c r="G20" s="147"/>
    </row>
    <row r="21" spans="1:7" s="53" customFormat="1" ht="12.75" customHeight="1" x14ac:dyDescent="0.2">
      <c r="A21" s="110" t="s">
        <v>146</v>
      </c>
      <c r="B21" s="145"/>
      <c r="C21" s="102"/>
      <c r="D21" s="102"/>
      <c r="E21" s="102"/>
      <c r="F21" s="102"/>
      <c r="G21" s="102"/>
    </row>
    <row r="22" spans="1:7" s="53" customFormat="1" ht="5.85" customHeight="1" x14ac:dyDescent="0.2">
      <c r="A22" s="102"/>
      <c r="B22" s="147"/>
      <c r="C22" s="102"/>
      <c r="D22" s="102"/>
      <c r="E22" s="102"/>
      <c r="F22" s="102"/>
      <c r="G22" s="102"/>
    </row>
    <row r="23" spans="1:7" s="53" customFormat="1" ht="12.75" customHeight="1" x14ac:dyDescent="0.2">
      <c r="A23" s="147" t="s">
        <v>137</v>
      </c>
      <c r="B23" s="145" t="s">
        <v>138</v>
      </c>
      <c r="C23" s="145"/>
      <c r="D23" s="147"/>
      <c r="E23" s="147"/>
      <c r="F23" s="147"/>
      <c r="G23" s="147"/>
    </row>
    <row r="24" spans="1:7" s="53" customFormat="1" ht="12.75" customHeight="1" x14ac:dyDescent="0.2">
      <c r="A24" s="147" t="s">
        <v>139</v>
      </c>
      <c r="B24" s="145" t="s">
        <v>140</v>
      </c>
      <c r="C24" s="145"/>
      <c r="D24" s="147"/>
      <c r="E24" s="147"/>
      <c r="F24" s="147"/>
      <c r="G24" s="147"/>
    </row>
    <row r="25" spans="1:7" s="53" customFormat="1" ht="12.75" customHeight="1" x14ac:dyDescent="0.2">
      <c r="A25" s="147"/>
      <c r="B25" s="145"/>
      <c r="C25" s="145"/>
      <c r="D25" s="147"/>
      <c r="E25" s="147"/>
      <c r="F25" s="147"/>
      <c r="G25" s="147"/>
    </row>
    <row r="26" spans="1:7" s="53" customFormat="1" x14ac:dyDescent="0.2">
      <c r="A26" s="144"/>
      <c r="B26" s="144"/>
      <c r="C26" s="144"/>
      <c r="D26" s="144"/>
      <c r="E26" s="144"/>
      <c r="F26" s="144"/>
      <c r="G26" s="144"/>
    </row>
    <row r="27" spans="1:7" s="53" customFormat="1" x14ac:dyDescent="0.2">
      <c r="A27" s="144" t="s">
        <v>147</v>
      </c>
      <c r="B27" s="76" t="s">
        <v>148</v>
      </c>
      <c r="C27" s="144"/>
      <c r="D27" s="144"/>
      <c r="E27" s="144"/>
      <c r="F27" s="144"/>
      <c r="G27" s="144"/>
    </row>
    <row r="28" spans="1:7" s="53" customFormat="1" x14ac:dyDescent="0.2">
      <c r="A28" s="144"/>
      <c r="B28" s="144"/>
      <c r="C28" s="144"/>
      <c r="D28" s="144"/>
      <c r="E28" s="144"/>
      <c r="F28" s="144"/>
      <c r="G28" s="144"/>
    </row>
    <row r="29" spans="1:7" s="53" customFormat="1" ht="27.75" customHeight="1" x14ac:dyDescent="0.2">
      <c r="A29" s="145" t="s">
        <v>191</v>
      </c>
      <c r="B29" s="145"/>
      <c r="C29" s="145"/>
      <c r="D29" s="145"/>
      <c r="E29" s="145"/>
      <c r="F29" s="145"/>
      <c r="G29" s="145"/>
    </row>
    <row r="30" spans="1:7" s="53" customFormat="1" ht="41.85" customHeight="1" x14ac:dyDescent="0.2">
      <c r="A30" s="145" t="s">
        <v>153</v>
      </c>
      <c r="B30" s="145"/>
      <c r="C30" s="145"/>
      <c r="D30" s="145"/>
      <c r="E30" s="145"/>
      <c r="F30" s="145"/>
      <c r="G30" s="145"/>
    </row>
    <row r="31" spans="1:7" s="53" customFormat="1" x14ac:dyDescent="0.2">
      <c r="A31" s="144"/>
      <c r="B31" s="144"/>
      <c r="C31" s="144"/>
      <c r="D31" s="144"/>
      <c r="E31" s="144"/>
      <c r="F31" s="144"/>
      <c r="G31" s="144"/>
    </row>
    <row r="32" spans="1:7" s="53" customFormat="1" x14ac:dyDescent="0.2">
      <c r="A32" s="144"/>
      <c r="B32" s="144"/>
      <c r="C32" s="144"/>
      <c r="D32" s="144"/>
      <c r="E32" s="144"/>
      <c r="F32" s="144"/>
      <c r="G32" s="144"/>
    </row>
    <row r="33" spans="1:7" s="53" customFormat="1" x14ac:dyDescent="0.2">
      <c r="A33" s="144"/>
      <c r="B33" s="144"/>
      <c r="C33" s="144"/>
      <c r="D33" s="144"/>
      <c r="E33" s="144"/>
      <c r="F33" s="144"/>
      <c r="G33" s="144"/>
    </row>
    <row r="34" spans="1:7" s="53" customFormat="1" x14ac:dyDescent="0.2">
      <c r="A34" s="144"/>
      <c r="B34" s="144"/>
      <c r="C34" s="144"/>
      <c r="D34" s="144"/>
      <c r="E34" s="144"/>
      <c r="F34" s="144"/>
      <c r="G34" s="144"/>
    </row>
    <row r="35" spans="1:7" s="53" customFormat="1" x14ac:dyDescent="0.2">
      <c r="A35" s="144"/>
      <c r="B35" s="144"/>
      <c r="C35" s="144"/>
      <c r="D35" s="144"/>
      <c r="E35" s="144"/>
      <c r="F35" s="144"/>
      <c r="G35" s="144"/>
    </row>
    <row r="36" spans="1:7" s="53" customFormat="1" x14ac:dyDescent="0.2">
      <c r="A36" s="144"/>
      <c r="B36" s="144"/>
      <c r="C36" s="144"/>
      <c r="D36" s="144"/>
      <c r="E36" s="144"/>
      <c r="F36" s="144"/>
      <c r="G36" s="144"/>
    </row>
    <row r="37" spans="1:7" s="53" customFormat="1" x14ac:dyDescent="0.2">
      <c r="A37" s="144"/>
      <c r="B37" s="144"/>
      <c r="C37" s="144"/>
      <c r="D37" s="144"/>
      <c r="E37" s="144"/>
      <c r="F37" s="144"/>
      <c r="G37" s="144"/>
    </row>
    <row r="38" spans="1:7" s="53" customFormat="1" x14ac:dyDescent="0.2">
      <c r="A38" s="144"/>
      <c r="B38" s="144"/>
      <c r="C38" s="144"/>
      <c r="D38" s="144"/>
      <c r="E38" s="144"/>
      <c r="F38" s="144"/>
      <c r="G38" s="144"/>
    </row>
    <row r="39" spans="1:7" s="53" customFormat="1" x14ac:dyDescent="0.2">
      <c r="A39" s="107" t="s">
        <v>149</v>
      </c>
      <c r="B39" s="107"/>
      <c r="C39" s="144"/>
      <c r="D39" s="144"/>
      <c r="E39" s="144"/>
      <c r="F39" s="144"/>
      <c r="G39" s="144"/>
    </row>
    <row r="40" spans="1:7" s="53" customFormat="1" x14ac:dyDescent="0.2">
      <c r="A40" s="144"/>
      <c r="B40" s="144"/>
      <c r="C40" s="144"/>
      <c r="D40" s="144"/>
      <c r="E40" s="144"/>
      <c r="F40" s="144"/>
      <c r="G40" s="144"/>
    </row>
    <row r="41" spans="1:7" s="53" customFormat="1" x14ac:dyDescent="0.2">
      <c r="A41" s="7">
        <v>0</v>
      </c>
      <c r="B41" s="8" t="s">
        <v>5</v>
      </c>
      <c r="C41" s="144"/>
      <c r="D41" s="144"/>
      <c r="E41" s="144"/>
      <c r="F41" s="144"/>
      <c r="G41" s="144"/>
    </row>
    <row r="42" spans="1:7" s="53" customFormat="1" x14ac:dyDescent="0.2">
      <c r="A42" s="8" t="s">
        <v>19</v>
      </c>
      <c r="B42" s="8" t="s">
        <v>6</v>
      </c>
      <c r="C42" s="144"/>
      <c r="D42" s="144"/>
      <c r="E42" s="144"/>
      <c r="F42" s="144"/>
      <c r="G42" s="144"/>
    </row>
    <row r="43" spans="1:7" s="53" customFormat="1" x14ac:dyDescent="0.2">
      <c r="A43" s="8" t="s">
        <v>20</v>
      </c>
      <c r="B43" s="8" t="s">
        <v>7</v>
      </c>
      <c r="C43" s="144"/>
      <c r="D43" s="144"/>
      <c r="E43" s="144"/>
      <c r="F43" s="144"/>
      <c r="G43" s="144"/>
    </row>
    <row r="44" spans="1:7" s="53" customFormat="1" x14ac:dyDescent="0.2">
      <c r="A44" s="8" t="s">
        <v>21</v>
      </c>
      <c r="B44" s="8" t="s">
        <v>8</v>
      </c>
      <c r="C44" s="144"/>
      <c r="D44" s="144"/>
      <c r="E44" s="144"/>
      <c r="F44" s="144"/>
      <c r="G44" s="144"/>
    </row>
    <row r="45" spans="1:7" s="53" customFormat="1" x14ac:dyDescent="0.2">
      <c r="A45" s="8" t="s">
        <v>15</v>
      </c>
      <c r="B45" s="8" t="s">
        <v>9</v>
      </c>
      <c r="C45" s="144"/>
      <c r="D45" s="144"/>
      <c r="E45" s="144"/>
      <c r="F45" s="144"/>
      <c r="G45" s="144"/>
    </row>
    <row r="46" spans="1:7" s="53" customFormat="1" x14ac:dyDescent="0.2">
      <c r="A46" s="8" t="s">
        <v>16</v>
      </c>
      <c r="B46" s="8" t="s">
        <v>10</v>
      </c>
      <c r="C46" s="144"/>
      <c r="D46" s="144"/>
      <c r="E46" s="144"/>
      <c r="F46" s="144"/>
      <c r="G46" s="144"/>
    </row>
    <row r="47" spans="1:7" s="53" customFormat="1" x14ac:dyDescent="0.2">
      <c r="A47" s="8" t="s">
        <v>17</v>
      </c>
      <c r="B47" s="8" t="s">
        <v>11</v>
      </c>
      <c r="C47" s="144"/>
      <c r="D47" s="144"/>
      <c r="E47" s="144"/>
      <c r="F47" s="144"/>
      <c r="G47" s="144"/>
    </row>
    <row r="48" spans="1:7" s="53" customFormat="1" x14ac:dyDescent="0.2">
      <c r="A48" s="8" t="s">
        <v>18</v>
      </c>
      <c r="B48" s="8" t="s">
        <v>12</v>
      </c>
      <c r="C48" s="144"/>
      <c r="D48" s="144"/>
      <c r="E48" s="144"/>
      <c r="F48" s="144"/>
      <c r="G48" s="144"/>
    </row>
    <row r="49" spans="1:7" s="53" customFormat="1" x14ac:dyDescent="0.2">
      <c r="A49" s="8" t="s">
        <v>150</v>
      </c>
      <c r="B49" s="8" t="s">
        <v>13</v>
      </c>
      <c r="C49" s="144"/>
      <c r="D49" s="144"/>
      <c r="E49" s="144"/>
      <c r="F49" s="144"/>
      <c r="G49" s="144"/>
    </row>
    <row r="50" spans="1:7" s="53" customFormat="1" x14ac:dyDescent="0.2">
      <c r="A50" s="8" t="s">
        <v>141</v>
      </c>
      <c r="B50" s="8" t="s">
        <v>14</v>
      </c>
      <c r="C50" s="144"/>
      <c r="D50" s="144"/>
      <c r="E50" s="144"/>
      <c r="F50" s="144"/>
      <c r="G50" s="144"/>
    </row>
    <row r="51" spans="1:7" s="53" customFormat="1" x14ac:dyDescent="0.2"/>
    <row r="52" spans="1:7" x14ac:dyDescent="0.2">
      <c r="A52" s="104"/>
      <c r="B52" s="104"/>
      <c r="C52" s="104"/>
      <c r="D52" s="104"/>
      <c r="E52" s="104"/>
      <c r="F52" s="104"/>
      <c r="G52" s="104"/>
    </row>
    <row r="53" spans="1:7" x14ac:dyDescent="0.2">
      <c r="A53" s="104"/>
      <c r="B53" s="104"/>
      <c r="C53" s="104"/>
      <c r="D53" s="104"/>
      <c r="E53" s="104"/>
      <c r="F53" s="104"/>
      <c r="G53" s="104"/>
    </row>
    <row r="54" spans="1:7" x14ac:dyDescent="0.2">
      <c r="A54" s="104"/>
      <c r="B54" s="104"/>
      <c r="C54" s="104"/>
      <c r="D54" s="104"/>
      <c r="E54" s="104"/>
      <c r="F54" s="104"/>
      <c r="G54" s="104"/>
    </row>
    <row r="55" spans="1:7" x14ac:dyDescent="0.2">
      <c r="A55" s="104"/>
      <c r="B55" s="104"/>
      <c r="C55" s="104"/>
      <c r="D55" s="104"/>
      <c r="E55" s="104"/>
      <c r="F55" s="104"/>
      <c r="G55" s="104"/>
    </row>
    <row r="56" spans="1:7" x14ac:dyDescent="0.2">
      <c r="A56" s="104"/>
      <c r="B56" s="104"/>
      <c r="C56" s="104"/>
      <c r="D56" s="104"/>
      <c r="E56" s="104"/>
      <c r="F56" s="104"/>
      <c r="G56" s="104"/>
    </row>
    <row r="57" spans="1:7" x14ac:dyDescent="0.2">
      <c r="A57" s="104"/>
      <c r="B57" s="104"/>
      <c r="C57" s="104"/>
      <c r="D57" s="104"/>
      <c r="E57" s="104"/>
      <c r="F57" s="104"/>
      <c r="G57" s="104"/>
    </row>
    <row r="58" spans="1:7" x14ac:dyDescent="0.2">
      <c r="A58" s="104"/>
      <c r="B58" s="104"/>
      <c r="C58" s="104"/>
      <c r="D58" s="104"/>
      <c r="E58" s="104"/>
      <c r="F58" s="104"/>
      <c r="G58" s="104"/>
    </row>
    <row r="59" spans="1:7" x14ac:dyDescent="0.2">
      <c r="A59" s="104"/>
      <c r="B59" s="104"/>
      <c r="C59" s="104"/>
      <c r="D59" s="104"/>
      <c r="E59" s="104"/>
      <c r="F59" s="104"/>
      <c r="G59" s="104"/>
    </row>
    <row r="60" spans="1:7" x14ac:dyDescent="0.2">
      <c r="A60" s="104"/>
      <c r="B60" s="104"/>
      <c r="C60" s="104"/>
      <c r="D60" s="104"/>
      <c r="E60" s="104"/>
      <c r="F60" s="104"/>
      <c r="G60" s="104"/>
    </row>
    <row r="61" spans="1:7" x14ac:dyDescent="0.2">
      <c r="A61" s="104"/>
      <c r="B61" s="104"/>
      <c r="C61" s="104"/>
      <c r="D61" s="104"/>
      <c r="E61" s="104"/>
      <c r="F61" s="104"/>
      <c r="G61" s="104"/>
    </row>
    <row r="62" spans="1:7" x14ac:dyDescent="0.2">
      <c r="A62" s="104"/>
      <c r="B62" s="104"/>
      <c r="C62" s="104"/>
      <c r="D62" s="104"/>
      <c r="E62" s="104"/>
      <c r="F62" s="104"/>
      <c r="G62" s="104"/>
    </row>
    <row r="63" spans="1:7" x14ac:dyDescent="0.2">
      <c r="A63" s="104"/>
      <c r="B63" s="104"/>
      <c r="C63" s="104"/>
      <c r="D63" s="104"/>
      <c r="E63" s="104"/>
      <c r="F63" s="104"/>
      <c r="G63" s="104"/>
    </row>
    <row r="64" spans="1:7" x14ac:dyDescent="0.2">
      <c r="A64" s="104"/>
      <c r="B64" s="104"/>
      <c r="C64" s="104"/>
      <c r="D64" s="104"/>
      <c r="E64" s="104"/>
      <c r="F64" s="104"/>
      <c r="G64" s="104"/>
    </row>
    <row r="65" spans="1:7" x14ac:dyDescent="0.2">
      <c r="A65" s="104"/>
      <c r="B65" s="104"/>
      <c r="C65" s="104"/>
      <c r="D65" s="104"/>
      <c r="E65" s="104"/>
      <c r="F65" s="104"/>
      <c r="G65" s="104"/>
    </row>
    <row r="66" spans="1:7" x14ac:dyDescent="0.2">
      <c r="A66" s="104"/>
      <c r="B66" s="104"/>
      <c r="C66" s="104"/>
      <c r="D66" s="104"/>
      <c r="E66" s="104"/>
      <c r="F66" s="104"/>
      <c r="G66" s="104"/>
    </row>
    <row r="67" spans="1:7" x14ac:dyDescent="0.2">
      <c r="A67" s="104"/>
      <c r="B67" s="104"/>
      <c r="C67" s="104"/>
      <c r="D67" s="104"/>
      <c r="E67" s="104"/>
      <c r="F67" s="104"/>
      <c r="G67" s="104"/>
    </row>
    <row r="68" spans="1:7" x14ac:dyDescent="0.2">
      <c r="A68" s="104"/>
      <c r="B68" s="104"/>
      <c r="C68" s="104"/>
      <c r="D68" s="104"/>
      <c r="E68" s="104"/>
      <c r="F68" s="104"/>
      <c r="G68" s="104"/>
    </row>
    <row r="69" spans="1:7" x14ac:dyDescent="0.2">
      <c r="A69" s="104"/>
      <c r="B69" s="104"/>
      <c r="C69" s="104"/>
      <c r="D69" s="104"/>
      <c r="E69" s="104"/>
      <c r="F69" s="104"/>
      <c r="G69" s="104"/>
    </row>
    <row r="70" spans="1:7" x14ac:dyDescent="0.2">
      <c r="A70" s="104"/>
      <c r="B70" s="104"/>
      <c r="C70" s="104"/>
      <c r="D70" s="104"/>
      <c r="E70" s="104"/>
      <c r="F70" s="104"/>
      <c r="G70" s="104"/>
    </row>
    <row r="71" spans="1:7" x14ac:dyDescent="0.2">
      <c r="A71" s="104"/>
      <c r="B71" s="104"/>
      <c r="C71" s="104"/>
      <c r="D71" s="104"/>
      <c r="E71" s="104"/>
      <c r="F71" s="104"/>
      <c r="G71" s="104"/>
    </row>
    <row r="72" spans="1:7" x14ac:dyDescent="0.2">
      <c r="A72" s="104"/>
      <c r="B72" s="104"/>
      <c r="C72" s="104"/>
      <c r="D72" s="104"/>
      <c r="E72" s="104"/>
      <c r="F72" s="104"/>
      <c r="G72" s="104"/>
    </row>
    <row r="73" spans="1:7" x14ac:dyDescent="0.2">
      <c r="A73" s="104"/>
      <c r="B73" s="104"/>
      <c r="C73" s="104"/>
      <c r="D73" s="104"/>
      <c r="E73" s="104"/>
      <c r="F73" s="104"/>
      <c r="G73" s="104"/>
    </row>
    <row r="74" spans="1:7" x14ac:dyDescent="0.2">
      <c r="A74" s="104"/>
      <c r="B74" s="104"/>
      <c r="C74" s="104"/>
      <c r="D74" s="104"/>
      <c r="E74" s="104"/>
      <c r="F74" s="104"/>
      <c r="G74" s="104"/>
    </row>
    <row r="75" spans="1:7" x14ac:dyDescent="0.2">
      <c r="A75" s="104"/>
      <c r="B75" s="104"/>
      <c r="C75" s="104"/>
      <c r="D75" s="104"/>
      <c r="E75" s="104"/>
      <c r="F75" s="104"/>
      <c r="G75" s="104"/>
    </row>
    <row r="76" spans="1:7" x14ac:dyDescent="0.2">
      <c r="A76" s="104"/>
      <c r="B76" s="104"/>
      <c r="C76" s="104"/>
      <c r="D76" s="104"/>
      <c r="E76" s="104"/>
      <c r="F76" s="104"/>
      <c r="G76" s="104"/>
    </row>
    <row r="77" spans="1:7" x14ac:dyDescent="0.2">
      <c r="A77" s="104"/>
      <c r="B77" s="104"/>
      <c r="C77" s="104"/>
      <c r="D77" s="104"/>
      <c r="E77" s="104"/>
      <c r="F77" s="104"/>
      <c r="G77" s="104"/>
    </row>
    <row r="78" spans="1:7" x14ac:dyDescent="0.2">
      <c r="A78" s="104"/>
      <c r="B78" s="104"/>
      <c r="C78" s="104"/>
      <c r="D78" s="104"/>
      <c r="E78" s="104"/>
      <c r="F78" s="104"/>
      <c r="G78" s="104"/>
    </row>
    <row r="79" spans="1:7" x14ac:dyDescent="0.2">
      <c r="A79" s="104"/>
      <c r="B79" s="104"/>
      <c r="C79" s="104"/>
      <c r="D79" s="104"/>
      <c r="E79" s="104"/>
      <c r="F79" s="104"/>
      <c r="G79" s="104"/>
    </row>
    <row r="80" spans="1:7" x14ac:dyDescent="0.2">
      <c r="A80" s="104"/>
      <c r="B80" s="104"/>
      <c r="C80" s="104"/>
      <c r="D80" s="104"/>
      <c r="E80" s="104"/>
      <c r="F80" s="104"/>
      <c r="G80" s="104"/>
    </row>
    <row r="81" spans="1:7" x14ac:dyDescent="0.2">
      <c r="A81" s="104"/>
      <c r="B81" s="104"/>
      <c r="C81" s="104"/>
      <c r="D81" s="104"/>
      <c r="E81" s="104"/>
      <c r="F81" s="104"/>
      <c r="G81" s="104"/>
    </row>
    <row r="82" spans="1:7" x14ac:dyDescent="0.2">
      <c r="A82" s="104"/>
      <c r="B82" s="104"/>
      <c r="C82" s="104"/>
      <c r="D82" s="104"/>
      <c r="E82" s="104"/>
      <c r="F82" s="104"/>
      <c r="G82" s="104"/>
    </row>
    <row r="83" spans="1:7" x14ac:dyDescent="0.2">
      <c r="A83" s="104"/>
      <c r="B83" s="104"/>
      <c r="C83" s="104"/>
      <c r="D83" s="104"/>
      <c r="E83" s="104"/>
      <c r="F83" s="104"/>
      <c r="G83" s="104"/>
    </row>
    <row r="84" spans="1:7" x14ac:dyDescent="0.2">
      <c r="A84" s="104"/>
      <c r="B84" s="104"/>
      <c r="C84" s="104"/>
      <c r="D84" s="104"/>
      <c r="E84" s="104"/>
      <c r="F84" s="104"/>
      <c r="G84" s="104"/>
    </row>
    <row r="85" spans="1:7" x14ac:dyDescent="0.2">
      <c r="A85" s="104"/>
      <c r="B85" s="104"/>
      <c r="C85" s="104"/>
      <c r="D85" s="104"/>
      <c r="E85" s="104"/>
      <c r="F85" s="104"/>
      <c r="G85" s="104"/>
    </row>
    <row r="86" spans="1:7" x14ac:dyDescent="0.2">
      <c r="A86" s="104"/>
      <c r="B86" s="104"/>
      <c r="C86" s="104"/>
      <c r="D86" s="104"/>
      <c r="E86" s="104"/>
      <c r="F86" s="104"/>
      <c r="G86" s="104"/>
    </row>
    <row r="87" spans="1:7" x14ac:dyDescent="0.2">
      <c r="A87" s="104"/>
      <c r="B87" s="104"/>
      <c r="C87" s="104"/>
      <c r="D87" s="104"/>
      <c r="E87" s="104"/>
      <c r="F87" s="104"/>
      <c r="G87" s="104"/>
    </row>
    <row r="88" spans="1:7" x14ac:dyDescent="0.2">
      <c r="A88" s="104"/>
      <c r="B88" s="104"/>
      <c r="C88" s="104"/>
      <c r="D88" s="104"/>
      <c r="E88" s="104"/>
      <c r="F88" s="104"/>
      <c r="G88" s="104"/>
    </row>
    <row r="89" spans="1:7" x14ac:dyDescent="0.2">
      <c r="A89" s="104"/>
      <c r="B89" s="104"/>
      <c r="C89" s="104"/>
      <c r="D89" s="104"/>
      <c r="E89" s="104"/>
      <c r="F89" s="104"/>
      <c r="G89" s="104"/>
    </row>
    <row r="90" spans="1:7" x14ac:dyDescent="0.2">
      <c r="A90" s="104"/>
      <c r="B90" s="104"/>
      <c r="C90" s="104"/>
      <c r="D90" s="104"/>
      <c r="E90" s="104"/>
      <c r="F90" s="104"/>
      <c r="G90" s="104"/>
    </row>
    <row r="91" spans="1:7" x14ac:dyDescent="0.2">
      <c r="A91" s="104"/>
      <c r="B91" s="104"/>
      <c r="C91" s="104"/>
      <c r="D91" s="104"/>
      <c r="E91" s="104"/>
      <c r="F91" s="104"/>
      <c r="G91" s="104"/>
    </row>
    <row r="92" spans="1:7" x14ac:dyDescent="0.2">
      <c r="A92" s="104"/>
      <c r="B92" s="104"/>
      <c r="C92" s="104"/>
      <c r="D92" s="104"/>
      <c r="E92" s="104"/>
      <c r="F92" s="104"/>
      <c r="G92" s="104"/>
    </row>
    <row r="93" spans="1:7" x14ac:dyDescent="0.2">
      <c r="A93" s="104"/>
      <c r="B93" s="104"/>
      <c r="C93" s="104"/>
      <c r="D93" s="104"/>
      <c r="E93" s="104"/>
      <c r="F93" s="104"/>
      <c r="G93" s="104"/>
    </row>
    <row r="94" spans="1:7" x14ac:dyDescent="0.2">
      <c r="A94" s="104"/>
      <c r="B94" s="104"/>
      <c r="C94" s="104"/>
      <c r="D94" s="104"/>
      <c r="E94" s="104"/>
      <c r="F94" s="104"/>
      <c r="G94" s="104"/>
    </row>
    <row r="95" spans="1:7" x14ac:dyDescent="0.2">
      <c r="A95" s="104"/>
      <c r="B95" s="104"/>
      <c r="C95" s="104"/>
      <c r="D95" s="104"/>
      <c r="E95" s="104"/>
      <c r="F95" s="104"/>
      <c r="G95" s="104"/>
    </row>
    <row r="96" spans="1:7" x14ac:dyDescent="0.2">
      <c r="A96" s="104"/>
      <c r="B96" s="104"/>
      <c r="C96" s="104"/>
      <c r="D96" s="104"/>
      <c r="E96" s="104"/>
      <c r="F96" s="104"/>
      <c r="G96" s="104"/>
    </row>
    <row r="97" spans="1:7" x14ac:dyDescent="0.2">
      <c r="A97" s="104"/>
      <c r="B97" s="104"/>
      <c r="C97" s="104"/>
      <c r="D97" s="104"/>
      <c r="E97" s="104"/>
      <c r="F97" s="104"/>
      <c r="G97" s="104"/>
    </row>
    <row r="98" spans="1:7" x14ac:dyDescent="0.2">
      <c r="A98" s="104"/>
      <c r="B98" s="104"/>
      <c r="C98" s="104"/>
      <c r="D98" s="104"/>
      <c r="E98" s="104"/>
      <c r="F98" s="104"/>
      <c r="G98" s="104"/>
    </row>
    <row r="99" spans="1:7" x14ac:dyDescent="0.2">
      <c r="A99" s="104"/>
      <c r="B99" s="104"/>
      <c r="C99" s="104"/>
      <c r="D99" s="104"/>
      <c r="E99" s="104"/>
      <c r="F99" s="104"/>
      <c r="G99" s="104"/>
    </row>
    <row r="100" spans="1:7" x14ac:dyDescent="0.2">
      <c r="A100" s="104"/>
      <c r="B100" s="104"/>
      <c r="C100" s="104"/>
      <c r="D100" s="104"/>
      <c r="E100" s="104"/>
      <c r="F100" s="104"/>
      <c r="G100" s="104"/>
    </row>
    <row r="101" spans="1:7" x14ac:dyDescent="0.2">
      <c r="A101" s="104"/>
      <c r="B101" s="104"/>
      <c r="C101" s="104"/>
      <c r="D101" s="104"/>
      <c r="E101" s="104"/>
      <c r="F101" s="104"/>
      <c r="G101" s="104"/>
    </row>
    <row r="102" spans="1:7" x14ac:dyDescent="0.2">
      <c r="A102" s="104"/>
      <c r="B102" s="104"/>
      <c r="C102" s="104"/>
      <c r="D102" s="104"/>
      <c r="E102" s="104"/>
      <c r="F102" s="104"/>
      <c r="G102" s="104"/>
    </row>
    <row r="103" spans="1:7" x14ac:dyDescent="0.2">
      <c r="A103" s="104"/>
      <c r="B103" s="104"/>
      <c r="C103" s="104"/>
      <c r="D103" s="104"/>
      <c r="E103" s="104"/>
      <c r="F103" s="104"/>
      <c r="G103" s="104"/>
    </row>
    <row r="104" spans="1:7" x14ac:dyDescent="0.2">
      <c r="A104" s="104"/>
      <c r="B104" s="104"/>
      <c r="C104" s="104"/>
      <c r="D104" s="104"/>
      <c r="E104" s="104"/>
      <c r="F104" s="104"/>
      <c r="G104" s="104"/>
    </row>
    <row r="105" spans="1:7" x14ac:dyDescent="0.2">
      <c r="A105" s="104"/>
      <c r="B105" s="104"/>
      <c r="C105" s="104"/>
      <c r="D105" s="104"/>
      <c r="E105" s="104"/>
      <c r="F105" s="104"/>
      <c r="G105" s="104"/>
    </row>
    <row r="106" spans="1:7" x14ac:dyDescent="0.2">
      <c r="A106" s="104"/>
      <c r="B106" s="104"/>
      <c r="C106" s="104"/>
      <c r="D106" s="104"/>
      <c r="E106" s="104"/>
      <c r="F106" s="104"/>
      <c r="G106" s="104"/>
    </row>
    <row r="107" spans="1:7" x14ac:dyDescent="0.2">
      <c r="A107" s="104"/>
      <c r="B107" s="104"/>
      <c r="C107" s="104"/>
      <c r="D107" s="104"/>
      <c r="E107" s="104"/>
      <c r="F107" s="104"/>
      <c r="G107" s="104"/>
    </row>
    <row r="108" spans="1:7" x14ac:dyDescent="0.2">
      <c r="A108" s="104"/>
      <c r="B108" s="104"/>
      <c r="C108" s="104"/>
      <c r="D108" s="104"/>
      <c r="E108" s="104"/>
      <c r="F108" s="104"/>
      <c r="G108" s="104"/>
    </row>
    <row r="109" spans="1:7" x14ac:dyDescent="0.2">
      <c r="A109" s="104"/>
      <c r="B109" s="104"/>
      <c r="C109" s="104"/>
      <c r="D109" s="104"/>
      <c r="E109" s="104"/>
      <c r="F109" s="104"/>
      <c r="G109" s="104"/>
    </row>
    <row r="110" spans="1:7" x14ac:dyDescent="0.2">
      <c r="A110" s="104"/>
      <c r="B110" s="104"/>
      <c r="C110" s="104"/>
      <c r="D110" s="104"/>
      <c r="E110" s="104"/>
      <c r="F110" s="104"/>
      <c r="G110" s="104"/>
    </row>
    <row r="111" spans="1:7" x14ac:dyDescent="0.2">
      <c r="A111" s="104"/>
      <c r="B111" s="104"/>
      <c r="C111" s="104"/>
      <c r="D111" s="104"/>
      <c r="E111" s="104"/>
      <c r="F111" s="104"/>
      <c r="G111" s="104"/>
    </row>
    <row r="112" spans="1:7" x14ac:dyDescent="0.2">
      <c r="A112" s="104"/>
      <c r="B112" s="104"/>
      <c r="C112" s="104"/>
      <c r="D112" s="104"/>
      <c r="E112" s="104"/>
      <c r="F112" s="104"/>
      <c r="G112" s="104"/>
    </row>
    <row r="113" spans="1:7" x14ac:dyDescent="0.2">
      <c r="A113" s="104"/>
      <c r="B113" s="104"/>
      <c r="C113" s="104"/>
      <c r="D113" s="104"/>
      <c r="E113" s="104"/>
      <c r="F113" s="104"/>
      <c r="G113" s="104"/>
    </row>
    <row r="114" spans="1:7" x14ac:dyDescent="0.2">
      <c r="A114" s="104"/>
      <c r="B114" s="104"/>
      <c r="C114" s="104"/>
      <c r="D114" s="104"/>
      <c r="E114" s="104"/>
      <c r="F114" s="104"/>
      <c r="G114" s="104"/>
    </row>
    <row r="115" spans="1:7" x14ac:dyDescent="0.2">
      <c r="A115" s="104"/>
      <c r="B115" s="104"/>
      <c r="C115" s="104"/>
      <c r="D115" s="104"/>
      <c r="E115" s="104"/>
      <c r="F115" s="104"/>
      <c r="G115" s="104"/>
    </row>
    <row r="116" spans="1:7" x14ac:dyDescent="0.2">
      <c r="A116" s="104"/>
      <c r="B116" s="104"/>
      <c r="C116" s="104"/>
      <c r="D116" s="104"/>
      <c r="E116" s="104"/>
      <c r="F116" s="104"/>
      <c r="G116" s="104"/>
    </row>
    <row r="117" spans="1:7" x14ac:dyDescent="0.2">
      <c r="A117" s="104"/>
      <c r="B117" s="104"/>
      <c r="C117" s="104"/>
      <c r="D117" s="104"/>
      <c r="E117" s="104"/>
      <c r="F117" s="104"/>
      <c r="G117" s="104"/>
    </row>
    <row r="118" spans="1:7" x14ac:dyDescent="0.2">
      <c r="A118" s="104"/>
      <c r="B118" s="104"/>
      <c r="C118" s="104"/>
      <c r="D118" s="104"/>
      <c r="E118" s="104"/>
      <c r="F118" s="104"/>
      <c r="G118" s="104"/>
    </row>
    <row r="119" spans="1:7" x14ac:dyDescent="0.2">
      <c r="A119" s="104"/>
      <c r="B119" s="104"/>
      <c r="C119" s="104"/>
      <c r="D119" s="104"/>
      <c r="E119" s="104"/>
      <c r="F119" s="104"/>
      <c r="G119" s="104"/>
    </row>
    <row r="120" spans="1:7" x14ac:dyDescent="0.2">
      <c r="A120" s="104"/>
      <c r="B120" s="104"/>
      <c r="C120" s="104"/>
      <c r="D120" s="104"/>
      <c r="E120" s="104"/>
      <c r="F120" s="104"/>
      <c r="G120" s="104"/>
    </row>
    <row r="121" spans="1:7" x14ac:dyDescent="0.2">
      <c r="A121" s="104"/>
      <c r="B121" s="104"/>
      <c r="C121" s="104"/>
      <c r="D121" s="104"/>
      <c r="E121" s="104"/>
      <c r="F121" s="104"/>
      <c r="G121" s="104"/>
    </row>
    <row r="122" spans="1:7" x14ac:dyDescent="0.2">
      <c r="A122" s="104"/>
      <c r="B122" s="104"/>
      <c r="C122" s="104"/>
      <c r="D122" s="104"/>
      <c r="E122" s="104"/>
      <c r="F122" s="104"/>
      <c r="G122" s="104"/>
    </row>
    <row r="123" spans="1:7" x14ac:dyDescent="0.2">
      <c r="A123" s="104"/>
      <c r="B123" s="104"/>
      <c r="C123" s="104"/>
      <c r="D123" s="104"/>
      <c r="E123" s="104"/>
      <c r="F123" s="104"/>
      <c r="G123" s="104"/>
    </row>
    <row r="124" spans="1:7" x14ac:dyDescent="0.2">
      <c r="A124" s="104"/>
      <c r="B124" s="104"/>
      <c r="C124" s="104"/>
      <c r="D124" s="104"/>
      <c r="E124" s="104"/>
      <c r="F124" s="104"/>
      <c r="G124" s="104"/>
    </row>
    <row r="125" spans="1:7" x14ac:dyDescent="0.2">
      <c r="A125" s="104"/>
      <c r="B125" s="104"/>
      <c r="C125" s="104"/>
      <c r="D125" s="104"/>
      <c r="E125" s="104"/>
      <c r="F125" s="104"/>
      <c r="G125" s="104"/>
    </row>
    <row r="126" spans="1:7" x14ac:dyDescent="0.2">
      <c r="A126" s="104"/>
      <c r="B126" s="104"/>
      <c r="C126" s="104"/>
      <c r="D126" s="104"/>
      <c r="E126" s="104"/>
      <c r="F126" s="104"/>
      <c r="G126" s="104"/>
    </row>
    <row r="127" spans="1:7" x14ac:dyDescent="0.2">
      <c r="A127" s="104"/>
      <c r="B127" s="104"/>
      <c r="C127" s="104"/>
      <c r="D127" s="104"/>
      <c r="E127" s="104"/>
      <c r="F127" s="104"/>
      <c r="G127" s="104"/>
    </row>
    <row r="128" spans="1:7" x14ac:dyDescent="0.2">
      <c r="A128" s="104"/>
      <c r="B128" s="104"/>
      <c r="C128" s="104"/>
      <c r="D128" s="104"/>
      <c r="E128" s="104"/>
      <c r="F128" s="104"/>
      <c r="G128" s="104"/>
    </row>
    <row r="129" spans="1:7" x14ac:dyDescent="0.2">
      <c r="A129" s="104"/>
      <c r="B129" s="104"/>
      <c r="C129" s="104"/>
      <c r="D129" s="104"/>
      <c r="E129" s="104"/>
      <c r="F129" s="104"/>
      <c r="G129" s="104"/>
    </row>
    <row r="130" spans="1:7" x14ac:dyDescent="0.2">
      <c r="A130" s="104"/>
      <c r="B130" s="104"/>
      <c r="C130" s="104"/>
      <c r="D130" s="104"/>
      <c r="E130" s="104"/>
      <c r="F130" s="104"/>
      <c r="G130" s="104"/>
    </row>
    <row r="131" spans="1:7" x14ac:dyDescent="0.2">
      <c r="A131" s="104"/>
      <c r="B131" s="104"/>
      <c r="C131" s="104"/>
      <c r="D131" s="104"/>
      <c r="E131" s="104"/>
      <c r="F131" s="104"/>
      <c r="G131" s="104"/>
    </row>
    <row r="132" spans="1:7" x14ac:dyDescent="0.2">
      <c r="A132" s="104"/>
      <c r="B132" s="104"/>
      <c r="C132" s="104"/>
      <c r="D132" s="104"/>
      <c r="E132" s="104"/>
      <c r="F132" s="104"/>
      <c r="G132" s="104"/>
    </row>
    <row r="133" spans="1:7" x14ac:dyDescent="0.2">
      <c r="A133" s="104"/>
      <c r="B133" s="104"/>
      <c r="C133" s="104"/>
      <c r="D133" s="104"/>
      <c r="E133" s="104"/>
      <c r="F133" s="104"/>
      <c r="G133" s="104"/>
    </row>
    <row r="134" spans="1:7" x14ac:dyDescent="0.2">
      <c r="A134" s="104"/>
      <c r="B134" s="104"/>
      <c r="C134" s="104"/>
      <c r="D134" s="104"/>
      <c r="E134" s="104"/>
      <c r="F134" s="104"/>
      <c r="G134" s="104"/>
    </row>
    <row r="135" spans="1:7" x14ac:dyDescent="0.2">
      <c r="A135" s="104"/>
      <c r="B135" s="104"/>
      <c r="C135" s="104"/>
      <c r="D135" s="104"/>
      <c r="E135" s="104"/>
      <c r="F135" s="104"/>
      <c r="G135" s="104"/>
    </row>
    <row r="136" spans="1:7" x14ac:dyDescent="0.2">
      <c r="A136" s="104"/>
      <c r="B136" s="104"/>
      <c r="C136" s="104"/>
      <c r="D136" s="104"/>
      <c r="E136" s="104"/>
      <c r="F136" s="104"/>
      <c r="G136" s="104"/>
    </row>
    <row r="137" spans="1:7" x14ac:dyDescent="0.2">
      <c r="A137" s="104"/>
      <c r="B137" s="104"/>
      <c r="C137" s="104"/>
      <c r="D137" s="104"/>
      <c r="E137" s="104"/>
      <c r="F137" s="104"/>
      <c r="G137" s="104"/>
    </row>
    <row r="138" spans="1:7" x14ac:dyDescent="0.2">
      <c r="A138" s="104"/>
      <c r="B138" s="104"/>
      <c r="C138" s="104"/>
      <c r="D138" s="104"/>
      <c r="E138" s="104"/>
      <c r="F138" s="104"/>
      <c r="G138" s="104"/>
    </row>
    <row r="139" spans="1:7" x14ac:dyDescent="0.2">
      <c r="A139" s="104"/>
      <c r="B139" s="104"/>
      <c r="C139" s="104"/>
      <c r="D139" s="104"/>
      <c r="E139" s="104"/>
      <c r="F139" s="104"/>
      <c r="G139" s="104"/>
    </row>
    <row r="140" spans="1:7" x14ac:dyDescent="0.2">
      <c r="A140" s="104"/>
      <c r="B140" s="104"/>
      <c r="C140" s="104"/>
      <c r="D140" s="104"/>
      <c r="E140" s="104"/>
      <c r="F140" s="104"/>
      <c r="G140" s="104"/>
    </row>
    <row r="141" spans="1:7" x14ac:dyDescent="0.2">
      <c r="A141" s="104"/>
      <c r="B141" s="104"/>
      <c r="C141" s="104"/>
      <c r="D141" s="104"/>
      <c r="E141" s="104"/>
      <c r="F141" s="104"/>
      <c r="G141" s="104"/>
    </row>
    <row r="142" spans="1:7" x14ac:dyDescent="0.2">
      <c r="A142" s="104"/>
      <c r="B142" s="104"/>
      <c r="C142" s="104"/>
      <c r="D142" s="104"/>
      <c r="E142" s="104"/>
      <c r="F142" s="104"/>
      <c r="G142" s="104"/>
    </row>
    <row r="143" spans="1:7" x14ac:dyDescent="0.2">
      <c r="A143" s="104"/>
      <c r="B143" s="104"/>
      <c r="C143" s="104"/>
      <c r="D143" s="104"/>
      <c r="E143" s="104"/>
      <c r="F143" s="104"/>
      <c r="G143" s="104"/>
    </row>
    <row r="144" spans="1:7" x14ac:dyDescent="0.2">
      <c r="A144" s="104"/>
      <c r="B144" s="104"/>
      <c r="C144" s="104"/>
      <c r="D144" s="104"/>
      <c r="E144" s="104"/>
      <c r="F144" s="104"/>
      <c r="G144" s="104"/>
    </row>
    <row r="145" spans="1:7" x14ac:dyDescent="0.2">
      <c r="A145" s="104"/>
      <c r="B145" s="104"/>
      <c r="C145" s="104"/>
      <c r="D145" s="104"/>
      <c r="E145" s="104"/>
      <c r="F145" s="104"/>
      <c r="G145" s="104"/>
    </row>
    <row r="146" spans="1:7" x14ac:dyDescent="0.2">
      <c r="A146" s="104"/>
      <c r="B146" s="104"/>
      <c r="C146" s="104"/>
      <c r="D146" s="104"/>
      <c r="E146" s="104"/>
      <c r="F146" s="104"/>
      <c r="G146" s="104"/>
    </row>
    <row r="147" spans="1:7" x14ac:dyDescent="0.2">
      <c r="A147" s="104"/>
      <c r="B147" s="104"/>
      <c r="C147" s="104"/>
      <c r="D147" s="104"/>
      <c r="E147" s="104"/>
      <c r="F147" s="104"/>
      <c r="G147" s="104"/>
    </row>
    <row r="148" spans="1:7" x14ac:dyDescent="0.2">
      <c r="A148" s="104"/>
      <c r="B148" s="104"/>
      <c r="C148" s="104"/>
      <c r="D148" s="104"/>
      <c r="E148" s="104"/>
      <c r="F148" s="104"/>
      <c r="G148" s="104"/>
    </row>
    <row r="149" spans="1:7" x14ac:dyDescent="0.2">
      <c r="A149" s="104"/>
      <c r="B149" s="104"/>
      <c r="C149" s="104"/>
      <c r="D149" s="104"/>
      <c r="E149" s="104"/>
      <c r="F149" s="104"/>
      <c r="G149" s="104"/>
    </row>
    <row r="150" spans="1:7" x14ac:dyDescent="0.2">
      <c r="A150" s="104"/>
      <c r="B150" s="104"/>
      <c r="C150" s="104"/>
      <c r="D150" s="104"/>
      <c r="E150" s="104"/>
      <c r="F150" s="104"/>
      <c r="G150" s="104"/>
    </row>
    <row r="151" spans="1:7" x14ac:dyDescent="0.2">
      <c r="A151" s="104"/>
      <c r="B151" s="104"/>
      <c r="C151" s="104"/>
      <c r="D151" s="104"/>
      <c r="E151" s="104"/>
      <c r="F151" s="104"/>
      <c r="G151" s="104"/>
    </row>
    <row r="152" spans="1:7" x14ac:dyDescent="0.2">
      <c r="A152" s="104"/>
      <c r="B152" s="104"/>
      <c r="C152" s="104"/>
      <c r="D152" s="104"/>
      <c r="E152" s="104"/>
      <c r="F152" s="104"/>
      <c r="G152" s="104"/>
    </row>
    <row r="153" spans="1:7" x14ac:dyDescent="0.2">
      <c r="A153" s="104"/>
      <c r="B153" s="104"/>
      <c r="C153" s="104"/>
      <c r="D153" s="104"/>
      <c r="E153" s="104"/>
      <c r="F153" s="104"/>
      <c r="G153" s="104"/>
    </row>
    <row r="154" spans="1:7" x14ac:dyDescent="0.2">
      <c r="A154" s="104"/>
      <c r="B154" s="104"/>
      <c r="C154" s="104"/>
      <c r="D154" s="104"/>
      <c r="E154" s="104"/>
      <c r="F154" s="104"/>
      <c r="G154" s="104"/>
    </row>
    <row r="155" spans="1:7" x14ac:dyDescent="0.2">
      <c r="A155" s="104"/>
      <c r="B155" s="104"/>
      <c r="C155" s="104"/>
      <c r="D155" s="104"/>
      <c r="E155" s="104"/>
      <c r="F155" s="104"/>
      <c r="G155" s="104"/>
    </row>
    <row r="156" spans="1:7" x14ac:dyDescent="0.2">
      <c r="A156" s="104"/>
      <c r="B156" s="104"/>
      <c r="C156" s="104"/>
      <c r="D156" s="104"/>
      <c r="E156" s="104"/>
      <c r="F156" s="104"/>
      <c r="G156" s="104"/>
    </row>
    <row r="157" spans="1:7" x14ac:dyDescent="0.2">
      <c r="A157" s="104"/>
      <c r="B157" s="104"/>
      <c r="C157" s="104"/>
      <c r="D157" s="104"/>
      <c r="E157" s="104"/>
      <c r="F157" s="104"/>
      <c r="G157" s="104"/>
    </row>
    <row r="158" spans="1:7" x14ac:dyDescent="0.2">
      <c r="A158" s="104"/>
      <c r="B158" s="104"/>
      <c r="C158" s="104"/>
      <c r="D158" s="104"/>
      <c r="E158" s="104"/>
      <c r="F158" s="104"/>
      <c r="G158" s="104"/>
    </row>
    <row r="159" spans="1:7" x14ac:dyDescent="0.2">
      <c r="A159" s="104"/>
      <c r="B159" s="104"/>
      <c r="C159" s="104"/>
      <c r="D159" s="104"/>
      <c r="E159" s="104"/>
      <c r="F159" s="104"/>
      <c r="G159" s="104"/>
    </row>
    <row r="160" spans="1:7" x14ac:dyDescent="0.2">
      <c r="A160" s="104"/>
      <c r="B160" s="104"/>
      <c r="C160" s="104"/>
      <c r="D160" s="104"/>
      <c r="E160" s="104"/>
      <c r="F160" s="104"/>
      <c r="G160" s="104"/>
    </row>
    <row r="161" spans="1:7" x14ac:dyDescent="0.2">
      <c r="A161" s="104"/>
      <c r="B161" s="104"/>
      <c r="C161" s="104"/>
      <c r="D161" s="104"/>
      <c r="E161" s="104"/>
      <c r="F161" s="104"/>
      <c r="G161" s="104"/>
    </row>
    <row r="162" spans="1:7" x14ac:dyDescent="0.2">
      <c r="A162" s="104"/>
      <c r="B162" s="104"/>
      <c r="C162" s="104"/>
      <c r="D162" s="104"/>
      <c r="E162" s="104"/>
      <c r="F162" s="104"/>
      <c r="G162" s="104"/>
    </row>
    <row r="163" spans="1:7" x14ac:dyDescent="0.2">
      <c r="A163" s="104"/>
      <c r="B163" s="104"/>
      <c r="C163" s="104"/>
      <c r="D163" s="104"/>
      <c r="E163" s="104"/>
      <c r="F163" s="104"/>
      <c r="G163" s="104"/>
    </row>
    <row r="164" spans="1:7" x14ac:dyDescent="0.2">
      <c r="A164" s="104"/>
      <c r="B164" s="104"/>
      <c r="C164" s="104"/>
      <c r="D164" s="104"/>
      <c r="E164" s="104"/>
      <c r="F164" s="104"/>
      <c r="G164" s="104"/>
    </row>
    <row r="165" spans="1:7" x14ac:dyDescent="0.2">
      <c r="A165" s="104"/>
      <c r="B165" s="104"/>
      <c r="C165" s="104"/>
      <c r="D165" s="104"/>
      <c r="E165" s="104"/>
      <c r="F165" s="104"/>
      <c r="G165" s="104"/>
    </row>
    <row r="166" spans="1:7" x14ac:dyDescent="0.2">
      <c r="A166" s="104"/>
      <c r="B166" s="104"/>
      <c r="C166" s="104"/>
      <c r="D166" s="104"/>
      <c r="E166" s="104"/>
      <c r="F166" s="104"/>
      <c r="G166" s="104"/>
    </row>
    <row r="167" spans="1:7" x14ac:dyDescent="0.2">
      <c r="A167" s="104"/>
      <c r="B167" s="104"/>
      <c r="C167" s="104"/>
      <c r="D167" s="104"/>
      <c r="E167" s="104"/>
      <c r="F167" s="104"/>
      <c r="G167" s="104"/>
    </row>
    <row r="168" spans="1:7" x14ac:dyDescent="0.2">
      <c r="A168" s="104"/>
      <c r="B168" s="104"/>
      <c r="C168" s="104"/>
      <c r="D168" s="104"/>
      <c r="E168" s="104"/>
      <c r="F168" s="104"/>
      <c r="G168" s="104"/>
    </row>
    <row r="169" spans="1:7" x14ac:dyDescent="0.2">
      <c r="A169" s="104"/>
      <c r="B169" s="104"/>
      <c r="C169" s="104"/>
      <c r="D169" s="104"/>
      <c r="E169" s="104"/>
      <c r="F169" s="104"/>
      <c r="G169" s="104"/>
    </row>
    <row r="170" spans="1:7" x14ac:dyDescent="0.2">
      <c r="A170" s="104"/>
      <c r="B170" s="104"/>
      <c r="C170" s="104"/>
      <c r="D170" s="104"/>
      <c r="E170" s="104"/>
      <c r="F170" s="104"/>
      <c r="G170" s="104"/>
    </row>
    <row r="171" spans="1:7" x14ac:dyDescent="0.2">
      <c r="A171" s="104"/>
      <c r="B171" s="104"/>
      <c r="C171" s="104"/>
      <c r="D171" s="104"/>
      <c r="E171" s="104"/>
      <c r="F171" s="104"/>
      <c r="G171" s="104"/>
    </row>
    <row r="172" spans="1:7" x14ac:dyDescent="0.2">
      <c r="A172" s="104"/>
      <c r="B172" s="104"/>
      <c r="C172" s="104"/>
      <c r="D172" s="104"/>
      <c r="E172" s="104"/>
      <c r="F172" s="104"/>
      <c r="G172" s="104"/>
    </row>
    <row r="173" spans="1:7" x14ac:dyDescent="0.2">
      <c r="A173" s="104"/>
      <c r="B173" s="104"/>
      <c r="C173" s="104"/>
      <c r="D173" s="104"/>
      <c r="E173" s="104"/>
      <c r="F173" s="104"/>
      <c r="G173" s="104"/>
    </row>
  </sheetData>
  <mergeCells count="18">
    <mergeCell ref="B23:C23"/>
    <mergeCell ref="B24:C24"/>
    <mergeCell ref="B25:C25"/>
    <mergeCell ref="A29:G29"/>
    <mergeCell ref="A30:G30"/>
    <mergeCell ref="A39:B39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7" x14ac:dyDescent="0.2">
      <c r="A1" s="113" t="s">
        <v>159</v>
      </c>
      <c r="B1" s="113"/>
      <c r="C1" s="113"/>
      <c r="D1" s="113"/>
      <c r="E1" s="113"/>
      <c r="F1" s="113"/>
      <c r="G1" s="113"/>
    </row>
    <row r="3" spans="1:7" s="9" customFormat="1" ht="26.25" customHeight="1" x14ac:dyDescent="0.2">
      <c r="A3" s="121" t="s">
        <v>134</v>
      </c>
      <c r="B3" s="86" t="s">
        <v>100</v>
      </c>
      <c r="C3" s="86" t="s">
        <v>101</v>
      </c>
      <c r="D3" s="86" t="s">
        <v>102</v>
      </c>
      <c r="E3" s="116" t="s">
        <v>173</v>
      </c>
      <c r="F3" s="117"/>
      <c r="G3" s="118"/>
    </row>
    <row r="4" spans="1:7" s="9" customFormat="1" ht="18" customHeight="1" x14ac:dyDescent="0.2">
      <c r="A4" s="122"/>
      <c r="B4" s="114" t="s">
        <v>174</v>
      </c>
      <c r="C4" s="115"/>
      <c r="D4" s="115"/>
      <c r="E4" s="37" t="s">
        <v>174</v>
      </c>
      <c r="F4" s="37" t="s">
        <v>175</v>
      </c>
      <c r="G4" s="119" t="s">
        <v>160</v>
      </c>
    </row>
    <row r="5" spans="1:7" s="9" customFormat="1" ht="17.25" customHeight="1" x14ac:dyDescent="0.2">
      <c r="A5" s="123"/>
      <c r="B5" s="114" t="s">
        <v>112</v>
      </c>
      <c r="C5" s="115"/>
      <c r="D5" s="115"/>
      <c r="E5" s="115"/>
      <c r="F5" s="115"/>
      <c r="G5" s="120"/>
    </row>
    <row r="6" spans="1:7" s="9" customFormat="1" ht="12" customHeight="1" x14ac:dyDescent="0.2">
      <c r="A6" s="74"/>
    </row>
    <row r="7" spans="1:7" s="9" customFormat="1" ht="12" customHeight="1" x14ac:dyDescent="0.2">
      <c r="A7" s="38" t="s">
        <v>22</v>
      </c>
      <c r="B7" s="87">
        <v>211.13524799999999</v>
      </c>
      <c r="C7" s="87">
        <v>214.04314099999999</v>
      </c>
      <c r="D7" s="87">
        <v>243.59128699999999</v>
      </c>
      <c r="E7" s="87">
        <v>1329.559945</v>
      </c>
      <c r="F7" s="87">
        <v>1367.964966</v>
      </c>
      <c r="G7" s="88">
        <v>-2.8074564739986272</v>
      </c>
    </row>
    <row r="8" spans="1:7" s="9" customFormat="1" ht="12" customHeight="1" x14ac:dyDescent="0.2">
      <c r="A8" s="39" t="s">
        <v>23</v>
      </c>
    </row>
    <row r="9" spans="1:7" s="9" customFormat="1" ht="12" customHeight="1" x14ac:dyDescent="0.2">
      <c r="A9" s="40" t="s">
        <v>24</v>
      </c>
      <c r="B9" s="87">
        <v>1.675195</v>
      </c>
      <c r="C9" s="87">
        <v>1.7622249999999999</v>
      </c>
      <c r="D9" s="87">
        <v>1.8411649999999999</v>
      </c>
      <c r="E9" s="87">
        <v>11.544689</v>
      </c>
      <c r="F9" s="87">
        <v>12.634762</v>
      </c>
      <c r="G9" s="88">
        <v>-8.6275705074618685</v>
      </c>
    </row>
    <row r="10" spans="1:7" s="9" customFormat="1" ht="12" customHeight="1" x14ac:dyDescent="0.2">
      <c r="A10" s="40" t="s">
        <v>25</v>
      </c>
      <c r="B10" s="87">
        <v>79.181783999999993</v>
      </c>
      <c r="C10" s="87">
        <v>87.468191000000004</v>
      </c>
      <c r="D10" s="87">
        <v>92.371080000000006</v>
      </c>
      <c r="E10" s="87">
        <v>516.80719699999997</v>
      </c>
      <c r="F10" s="87">
        <v>539.85228700000005</v>
      </c>
      <c r="G10" s="88">
        <v>-4.2687769515738125</v>
      </c>
    </row>
    <row r="11" spans="1:7" s="9" customFormat="1" ht="12" customHeight="1" x14ac:dyDescent="0.2">
      <c r="A11" s="41" t="s">
        <v>32</v>
      </c>
    </row>
    <row r="12" spans="1:7" s="9" customFormat="1" ht="24" x14ac:dyDescent="0.2">
      <c r="A12" s="41" t="s">
        <v>144</v>
      </c>
      <c r="B12" s="87">
        <v>24.210802000000001</v>
      </c>
      <c r="C12" s="87">
        <v>25.241803999999998</v>
      </c>
      <c r="D12" s="87">
        <v>27.099644999999999</v>
      </c>
      <c r="E12" s="87">
        <v>148.61432300000001</v>
      </c>
      <c r="F12" s="87">
        <v>135.33034000000001</v>
      </c>
      <c r="G12" s="88">
        <v>9.8159680970283461</v>
      </c>
    </row>
    <row r="13" spans="1:7" s="9" customFormat="1" ht="12" customHeight="1" x14ac:dyDescent="0.2">
      <c r="A13" s="41" t="s">
        <v>118</v>
      </c>
      <c r="B13" s="87">
        <v>22.170090999999999</v>
      </c>
      <c r="C13" s="87">
        <v>25.603763000000001</v>
      </c>
      <c r="D13" s="87">
        <v>25.382235000000001</v>
      </c>
      <c r="E13" s="87">
        <v>151.09180599999999</v>
      </c>
      <c r="F13" s="87">
        <v>188.38055900000001</v>
      </c>
      <c r="G13" s="88">
        <v>-19.7943743228833</v>
      </c>
    </row>
    <row r="14" spans="1:7" s="9" customFormat="1" ht="12" customHeight="1" x14ac:dyDescent="0.2">
      <c r="A14" s="40" t="s">
        <v>26</v>
      </c>
      <c r="B14" s="87">
        <v>112.97533</v>
      </c>
      <c r="C14" s="87">
        <v>107.06013400000001</v>
      </c>
      <c r="D14" s="87">
        <v>128.89034699999999</v>
      </c>
      <c r="E14" s="87">
        <v>686.06083799999999</v>
      </c>
      <c r="F14" s="87">
        <v>727.65159100000005</v>
      </c>
      <c r="G14" s="88">
        <v>-5.7157509877553565</v>
      </c>
    </row>
    <row r="15" spans="1:7" s="9" customFormat="1" ht="12" customHeight="1" x14ac:dyDescent="0.2">
      <c r="A15" s="42" t="s">
        <v>28</v>
      </c>
    </row>
    <row r="16" spans="1:7" s="9" customFormat="1" ht="12" customHeight="1" x14ac:dyDescent="0.2">
      <c r="A16" s="42" t="s">
        <v>119</v>
      </c>
      <c r="B16" s="87">
        <v>6.5695790000000001</v>
      </c>
      <c r="C16" s="87">
        <v>9.4351909999999997</v>
      </c>
      <c r="D16" s="87">
        <v>11.149832999999999</v>
      </c>
      <c r="E16" s="87">
        <v>50.591214999999998</v>
      </c>
      <c r="F16" s="87">
        <v>67.578980000000001</v>
      </c>
      <c r="G16" s="88">
        <v>-25.137646350980731</v>
      </c>
    </row>
    <row r="17" spans="1:7" s="9" customFormat="1" ht="12" customHeight="1" x14ac:dyDescent="0.2">
      <c r="A17" s="43" t="s">
        <v>120</v>
      </c>
      <c r="B17" s="87">
        <v>5.5469780000000002</v>
      </c>
      <c r="C17" s="87">
        <v>4.3686179999999997</v>
      </c>
      <c r="D17" s="87">
        <v>5.843928</v>
      </c>
      <c r="E17" s="87">
        <v>34.526398</v>
      </c>
      <c r="F17" s="87">
        <v>34.317216999999999</v>
      </c>
      <c r="G17" s="88">
        <v>0.60955117660036251</v>
      </c>
    </row>
    <row r="18" spans="1:7" s="9" customFormat="1" ht="12" customHeight="1" x14ac:dyDescent="0.2">
      <c r="A18" s="43" t="s">
        <v>121</v>
      </c>
      <c r="B18" s="87">
        <v>17.683819</v>
      </c>
      <c r="C18" s="87">
        <v>18.878955999999999</v>
      </c>
      <c r="D18" s="87">
        <v>20.841387999999998</v>
      </c>
      <c r="E18" s="87">
        <v>116.103894</v>
      </c>
      <c r="F18" s="87">
        <v>113.576453</v>
      </c>
      <c r="G18" s="88">
        <v>2.2253212996535296</v>
      </c>
    </row>
    <row r="19" spans="1:7" s="9" customFormat="1" ht="12" customHeight="1" x14ac:dyDescent="0.2">
      <c r="A19" s="44" t="s">
        <v>27</v>
      </c>
      <c r="B19" s="87">
        <v>17.302938999999999</v>
      </c>
      <c r="C19" s="87">
        <v>17.752590999999999</v>
      </c>
      <c r="D19" s="87">
        <v>20.488695</v>
      </c>
      <c r="E19" s="87">
        <v>115.147221</v>
      </c>
      <c r="F19" s="87">
        <v>87.826325999999995</v>
      </c>
      <c r="G19" s="88">
        <v>31.107865083642452</v>
      </c>
    </row>
    <row r="20" spans="1:7" s="9" customFormat="1" ht="12" customHeight="1" x14ac:dyDescent="0.2">
      <c r="A20" s="45"/>
    </row>
    <row r="21" spans="1:7" s="9" customFormat="1" ht="12" customHeight="1" x14ac:dyDescent="0.2">
      <c r="A21" s="38" t="s">
        <v>29</v>
      </c>
      <c r="B21" s="87">
        <v>1331.3442319999999</v>
      </c>
      <c r="C21" s="87">
        <v>1553.3493510000001</v>
      </c>
      <c r="D21" s="87">
        <v>1468.0229810000001</v>
      </c>
      <c r="E21" s="87">
        <v>8854.572177</v>
      </c>
      <c r="F21" s="87">
        <v>8729.2713299999996</v>
      </c>
      <c r="G21" s="88">
        <v>1.4354101535299577</v>
      </c>
    </row>
    <row r="22" spans="1:7" s="9" customFormat="1" ht="12" customHeight="1" x14ac:dyDescent="0.2">
      <c r="A22" s="46" t="s">
        <v>23</v>
      </c>
    </row>
    <row r="23" spans="1:7" s="9" customFormat="1" ht="12" customHeight="1" x14ac:dyDescent="0.2">
      <c r="A23" s="44" t="s">
        <v>30</v>
      </c>
      <c r="B23" s="87">
        <v>10.093505</v>
      </c>
      <c r="C23" s="87">
        <v>9.924353</v>
      </c>
      <c r="D23" s="87">
        <v>7.5520269999999998</v>
      </c>
      <c r="E23" s="87">
        <v>54.128200999999997</v>
      </c>
      <c r="F23" s="87">
        <v>44.557760999999999</v>
      </c>
      <c r="G23" s="88">
        <v>21.478727353468216</v>
      </c>
    </row>
    <row r="24" spans="1:7" s="9" customFormat="1" ht="12" customHeight="1" x14ac:dyDescent="0.2">
      <c r="A24" s="44" t="s">
        <v>31</v>
      </c>
      <c r="B24" s="87">
        <v>145.030316</v>
      </c>
      <c r="C24" s="87">
        <v>164.61342500000001</v>
      </c>
      <c r="D24" s="87">
        <v>157.43304800000001</v>
      </c>
      <c r="E24" s="87">
        <v>872.16918099999998</v>
      </c>
      <c r="F24" s="87">
        <v>670.31133399999999</v>
      </c>
      <c r="G24" s="88">
        <v>30.114043543831826</v>
      </c>
    </row>
    <row r="25" spans="1:7" s="9" customFormat="1" ht="12" customHeight="1" x14ac:dyDescent="0.2">
      <c r="A25" s="42" t="s">
        <v>32</v>
      </c>
    </row>
    <row r="26" spans="1:7" s="9" customFormat="1" ht="12" customHeight="1" x14ac:dyDescent="0.2">
      <c r="A26" s="42" t="s">
        <v>33</v>
      </c>
      <c r="B26" s="87">
        <v>5.4639939999999996</v>
      </c>
      <c r="C26" s="87">
        <v>5.1710320000000003</v>
      </c>
      <c r="D26" s="87">
        <v>5.220402</v>
      </c>
      <c r="E26" s="87">
        <v>32.394786000000003</v>
      </c>
      <c r="F26" s="87">
        <v>23.813086999999999</v>
      </c>
      <c r="G26" s="88">
        <v>36.037742607667809</v>
      </c>
    </row>
    <row r="27" spans="1:7" s="9" customFormat="1" ht="12" customHeight="1" x14ac:dyDescent="0.2">
      <c r="A27" s="42" t="s">
        <v>34</v>
      </c>
      <c r="B27" s="87">
        <v>29.893456</v>
      </c>
      <c r="C27" s="87">
        <v>27.044751999999999</v>
      </c>
      <c r="D27" s="87">
        <v>25.050398000000001</v>
      </c>
      <c r="E27" s="87">
        <v>182.41401500000001</v>
      </c>
      <c r="F27" s="87">
        <v>143.678189</v>
      </c>
      <c r="G27" s="88">
        <v>26.960129626912263</v>
      </c>
    </row>
    <row r="28" spans="1:7" s="9" customFormat="1" ht="12" customHeight="1" x14ac:dyDescent="0.2">
      <c r="A28" s="42" t="s">
        <v>122</v>
      </c>
      <c r="B28" s="87">
        <v>10.800095000000001</v>
      </c>
      <c r="C28" s="87">
        <v>9.7169489999999996</v>
      </c>
      <c r="D28" s="87">
        <v>9.4083249999999996</v>
      </c>
      <c r="E28" s="87">
        <v>57.14716</v>
      </c>
      <c r="F28" s="87">
        <v>47.881664999999998</v>
      </c>
      <c r="G28" s="88">
        <v>19.35082040275752</v>
      </c>
    </row>
    <row r="29" spans="1:7" s="9" customFormat="1" ht="12" customHeight="1" x14ac:dyDescent="0.2">
      <c r="A29" s="42" t="s">
        <v>123</v>
      </c>
      <c r="B29" s="87">
        <v>22.736407</v>
      </c>
      <c r="C29" s="87">
        <v>20.774478999999999</v>
      </c>
      <c r="D29" s="87">
        <v>26.393608</v>
      </c>
      <c r="E29" s="87">
        <v>117.342718</v>
      </c>
      <c r="F29" s="87">
        <v>73.419405999999995</v>
      </c>
      <c r="G29" s="88">
        <v>59.825207520747313</v>
      </c>
    </row>
    <row r="30" spans="1:7" s="9" customFormat="1" ht="12" customHeight="1" x14ac:dyDescent="0.2">
      <c r="A30" s="46" t="s">
        <v>35</v>
      </c>
      <c r="B30" s="87">
        <v>1176.220411</v>
      </c>
      <c r="C30" s="87">
        <v>1378.811573</v>
      </c>
      <c r="D30" s="87">
        <v>1303.037906</v>
      </c>
      <c r="E30" s="87">
        <v>7928.2747950000003</v>
      </c>
      <c r="F30" s="87">
        <v>8014.4022349999996</v>
      </c>
      <c r="G30" s="88">
        <v>-1.0746583148006863</v>
      </c>
    </row>
    <row r="31" spans="1:7" s="9" customFormat="1" ht="12" customHeight="1" x14ac:dyDescent="0.2">
      <c r="A31" s="47" t="s">
        <v>23</v>
      </c>
    </row>
    <row r="32" spans="1:7" s="9" customFormat="1" ht="12" customHeight="1" x14ac:dyDescent="0.2">
      <c r="A32" s="42" t="s">
        <v>36</v>
      </c>
      <c r="B32" s="87">
        <v>196.83056500000001</v>
      </c>
      <c r="C32" s="87">
        <v>195.915819</v>
      </c>
      <c r="D32" s="87">
        <v>210.92744300000001</v>
      </c>
      <c r="E32" s="87">
        <v>1226.6182140000001</v>
      </c>
      <c r="F32" s="87">
        <v>1078.474248</v>
      </c>
      <c r="G32" s="88">
        <v>13.736439815297288</v>
      </c>
    </row>
    <row r="33" spans="1:7" s="9" customFormat="1" ht="12" customHeight="1" x14ac:dyDescent="0.2">
      <c r="A33" s="48" t="s">
        <v>32</v>
      </c>
    </row>
    <row r="34" spans="1:7" s="9" customFormat="1" ht="12" customHeight="1" x14ac:dyDescent="0.2">
      <c r="A34" s="48" t="s">
        <v>124</v>
      </c>
      <c r="B34" s="87">
        <v>16.345155999999999</v>
      </c>
      <c r="C34" s="87">
        <v>15.972864</v>
      </c>
      <c r="D34" s="87">
        <v>16.973645999999999</v>
      </c>
      <c r="E34" s="87">
        <v>97.892690999999999</v>
      </c>
      <c r="F34" s="87">
        <v>85.591596999999993</v>
      </c>
      <c r="G34" s="88">
        <v>14.37184774108141</v>
      </c>
    </row>
    <row r="35" spans="1:7" s="9" customFormat="1" ht="12" customHeight="1" x14ac:dyDescent="0.2">
      <c r="A35" s="49" t="s">
        <v>37</v>
      </c>
      <c r="B35" s="87">
        <v>82.323355000000006</v>
      </c>
      <c r="C35" s="87">
        <v>83.798195000000007</v>
      </c>
      <c r="D35" s="87">
        <v>78.380954000000003</v>
      </c>
      <c r="E35" s="87">
        <v>472.696078</v>
      </c>
      <c r="F35" s="87">
        <v>286.08301599999999</v>
      </c>
      <c r="G35" s="88">
        <v>65.230388231086039</v>
      </c>
    </row>
    <row r="36" spans="1:7" s="9" customFormat="1" ht="12" customHeight="1" x14ac:dyDescent="0.2">
      <c r="A36" s="49" t="s">
        <v>38</v>
      </c>
      <c r="B36" s="87">
        <v>34.431637000000002</v>
      </c>
      <c r="C36" s="87">
        <v>30.743175000000001</v>
      </c>
      <c r="D36" s="87">
        <v>45.176304999999999</v>
      </c>
      <c r="E36" s="87">
        <v>258.73055799999997</v>
      </c>
      <c r="F36" s="87">
        <v>347.69994500000001</v>
      </c>
      <c r="G36" s="88">
        <v>-25.587978450787517</v>
      </c>
    </row>
    <row r="37" spans="1:7" s="9" customFormat="1" ht="12" customHeight="1" x14ac:dyDescent="0.2">
      <c r="A37" s="47" t="s">
        <v>39</v>
      </c>
      <c r="B37" s="87">
        <v>979.38984600000003</v>
      </c>
      <c r="C37" s="87">
        <v>1182.8957539999999</v>
      </c>
      <c r="D37" s="87">
        <v>1092.110463</v>
      </c>
      <c r="E37" s="87">
        <v>6701.6565810000002</v>
      </c>
      <c r="F37" s="87">
        <v>6935.927987</v>
      </c>
      <c r="G37" s="88">
        <v>-3.377650495205458</v>
      </c>
    </row>
    <row r="38" spans="1:7" s="9" customFormat="1" ht="12" customHeight="1" x14ac:dyDescent="0.2">
      <c r="A38" s="48" t="s">
        <v>32</v>
      </c>
    </row>
    <row r="39" spans="1:7" s="9" customFormat="1" ht="12" customHeight="1" x14ac:dyDescent="0.2">
      <c r="A39" s="48" t="s">
        <v>125</v>
      </c>
      <c r="B39" s="87">
        <v>3.9405239999999999</v>
      </c>
      <c r="C39" s="87">
        <v>2.0979580000000002</v>
      </c>
      <c r="D39" s="87">
        <v>2.5753460000000001</v>
      </c>
      <c r="E39" s="87">
        <v>17.818771000000002</v>
      </c>
      <c r="F39" s="87">
        <v>18.075118</v>
      </c>
      <c r="G39" s="88">
        <v>-1.4182314051836329</v>
      </c>
    </row>
    <row r="40" spans="1:7" s="9" customFormat="1" ht="12" customHeight="1" x14ac:dyDescent="0.2">
      <c r="A40" s="49" t="s">
        <v>169</v>
      </c>
      <c r="B40" s="87">
        <v>14.998559999999999</v>
      </c>
      <c r="C40" s="87">
        <v>28.729023000000002</v>
      </c>
      <c r="D40" s="87">
        <v>18.497101000000001</v>
      </c>
      <c r="E40" s="87">
        <v>130.607652</v>
      </c>
      <c r="F40" s="87">
        <v>135.913004</v>
      </c>
      <c r="G40" s="88">
        <v>-3.9034910890498651</v>
      </c>
    </row>
    <row r="41" spans="1:7" s="9" customFormat="1" ht="12" customHeight="1" x14ac:dyDescent="0.2">
      <c r="A41" s="49" t="s">
        <v>170</v>
      </c>
      <c r="B41" s="87">
        <v>27.122976000000001</v>
      </c>
      <c r="C41" s="87">
        <v>31.325465999999999</v>
      </c>
      <c r="D41" s="87">
        <v>27.960056000000002</v>
      </c>
      <c r="E41" s="87">
        <v>172.99986100000001</v>
      </c>
      <c r="F41" s="87">
        <v>190.37882400000001</v>
      </c>
      <c r="G41" s="88">
        <v>-9.1286218891655722</v>
      </c>
    </row>
    <row r="42" spans="1:7" s="9" customFormat="1" ht="12" customHeight="1" x14ac:dyDescent="0.2">
      <c r="A42" s="49" t="s">
        <v>126</v>
      </c>
      <c r="B42" s="87">
        <v>80.482029999999995</v>
      </c>
      <c r="C42" s="87">
        <v>82.746916999999996</v>
      </c>
      <c r="D42" s="87">
        <v>90.555396000000002</v>
      </c>
      <c r="E42" s="87">
        <v>581.60803999999996</v>
      </c>
      <c r="F42" s="87">
        <v>680.87525100000005</v>
      </c>
      <c r="G42" s="88">
        <v>-14.579353685452148</v>
      </c>
    </row>
    <row r="43" spans="1:7" s="9" customFormat="1" ht="12" customHeight="1" x14ac:dyDescent="0.2">
      <c r="A43" s="49" t="s">
        <v>40</v>
      </c>
      <c r="B43" s="87">
        <v>42.500233999999999</v>
      </c>
      <c r="C43" s="87">
        <v>42.785437999999999</v>
      </c>
      <c r="D43" s="87">
        <v>47.869062</v>
      </c>
      <c r="E43" s="87">
        <v>270.93120699999997</v>
      </c>
      <c r="F43" s="87">
        <v>262.13997699999999</v>
      </c>
      <c r="G43" s="88">
        <v>3.3536395709685962</v>
      </c>
    </row>
    <row r="44" spans="1:7" s="9" customFormat="1" ht="12" customHeight="1" x14ac:dyDescent="0.2">
      <c r="A44" s="49" t="s">
        <v>41</v>
      </c>
      <c r="B44" s="87">
        <v>111.723141</v>
      </c>
      <c r="C44" s="87">
        <v>199.48374699999999</v>
      </c>
      <c r="D44" s="87">
        <v>169.56304299999999</v>
      </c>
      <c r="E44" s="87">
        <v>1225.1639150000001</v>
      </c>
      <c r="F44" s="87">
        <v>1192.1932899999999</v>
      </c>
      <c r="G44" s="88">
        <v>2.7655435806051258</v>
      </c>
    </row>
    <row r="45" spans="1:7" s="9" customFormat="1" ht="12" customHeight="1" x14ac:dyDescent="0.2">
      <c r="A45" s="49" t="s">
        <v>128</v>
      </c>
      <c r="B45" s="87">
        <v>274.705397</v>
      </c>
      <c r="C45" s="87">
        <v>249.08614299999999</v>
      </c>
      <c r="D45" s="87">
        <v>289.63644099999999</v>
      </c>
      <c r="E45" s="87">
        <v>1587.5828770000001</v>
      </c>
      <c r="F45" s="87">
        <v>1495.9957850000001</v>
      </c>
      <c r="G45" s="88">
        <v>6.1221490674186612</v>
      </c>
    </row>
    <row r="46" spans="1:7" s="9" customFormat="1" ht="12" customHeight="1" x14ac:dyDescent="0.2">
      <c r="A46" s="49" t="s">
        <v>129</v>
      </c>
      <c r="B46" s="87">
        <v>14.082241</v>
      </c>
      <c r="C46" s="87">
        <v>15.037888000000001</v>
      </c>
      <c r="D46" s="87">
        <v>14.948363000000001</v>
      </c>
      <c r="E46" s="87">
        <v>88.690494999999999</v>
      </c>
      <c r="F46" s="87">
        <v>72.448882999999995</v>
      </c>
      <c r="G46" s="88">
        <v>22.418029550572925</v>
      </c>
    </row>
    <row r="47" spans="1:7" s="9" customFormat="1" ht="12" customHeight="1" x14ac:dyDescent="0.2">
      <c r="A47" s="49" t="s">
        <v>130</v>
      </c>
      <c r="B47" s="87">
        <v>77.004553999999999</v>
      </c>
      <c r="C47" s="87">
        <v>77.315702999999999</v>
      </c>
      <c r="D47" s="87">
        <v>79.253051999999997</v>
      </c>
      <c r="E47" s="87">
        <v>526.23460999999998</v>
      </c>
      <c r="F47" s="87">
        <v>490.39207699999997</v>
      </c>
      <c r="G47" s="88">
        <v>7.3089543410384152</v>
      </c>
    </row>
    <row r="48" spans="1:7" s="9" customFormat="1" ht="12" customHeight="1" x14ac:dyDescent="0.2">
      <c r="A48" s="49" t="s">
        <v>127</v>
      </c>
      <c r="B48" s="87">
        <v>41.809244</v>
      </c>
      <c r="C48" s="87">
        <v>46.514615999999997</v>
      </c>
      <c r="D48" s="87">
        <v>50.051237999999998</v>
      </c>
      <c r="E48" s="87">
        <v>282.75998299999998</v>
      </c>
      <c r="F48" s="87">
        <v>339.04940299999998</v>
      </c>
      <c r="G48" s="88">
        <v>-16.602129218319249</v>
      </c>
    </row>
    <row r="49" spans="1:7" s="9" customFormat="1" ht="12" customHeight="1" x14ac:dyDescent="0.2">
      <c r="A49" s="49" t="s">
        <v>43</v>
      </c>
      <c r="B49" s="87">
        <v>96.836179999999999</v>
      </c>
      <c r="C49" s="87">
        <v>102.382043</v>
      </c>
      <c r="D49" s="87">
        <v>100.525164</v>
      </c>
      <c r="E49" s="87">
        <v>589.73915399999998</v>
      </c>
      <c r="F49" s="87">
        <v>377.024247</v>
      </c>
      <c r="G49" s="88">
        <v>56.41942360274777</v>
      </c>
    </row>
    <row r="50" spans="1:7" s="9" customFormat="1" ht="12" customHeight="1" x14ac:dyDescent="0.2">
      <c r="A50" s="49" t="s">
        <v>42</v>
      </c>
      <c r="B50" s="87">
        <v>19.341208000000002</v>
      </c>
      <c r="C50" s="87">
        <v>7.8345260000000003</v>
      </c>
      <c r="D50" s="87">
        <v>14.610582000000001</v>
      </c>
      <c r="E50" s="87">
        <v>45.896053999999999</v>
      </c>
      <c r="F50" s="87">
        <v>214.80051900000001</v>
      </c>
      <c r="G50" s="88">
        <v>-78.633173600479054</v>
      </c>
    </row>
    <row r="51" spans="1:7" s="9" customFormat="1" ht="12" customHeight="1" x14ac:dyDescent="0.2">
      <c r="A51" s="50"/>
    </row>
    <row r="52" spans="1:7" s="9" customFormat="1" ht="12" customHeight="1" x14ac:dyDescent="0.2">
      <c r="A52" s="51" t="s">
        <v>165</v>
      </c>
      <c r="B52" s="87">
        <v>54.551119</v>
      </c>
      <c r="C52" s="87">
        <v>81.087416000000005</v>
      </c>
      <c r="D52" s="87">
        <v>86.588571000000002</v>
      </c>
      <c r="E52" s="87">
        <v>345.94605799999999</v>
      </c>
      <c r="F52" s="87">
        <v>212.102531</v>
      </c>
      <c r="G52" s="88">
        <v>63.10322011197502</v>
      </c>
    </row>
    <row r="53" spans="1:7" ht="12" customHeight="1" x14ac:dyDescent="0.2">
      <c r="A53" s="45"/>
      <c r="B53" s="9"/>
      <c r="C53" s="9"/>
      <c r="D53" s="9"/>
      <c r="E53" s="9"/>
      <c r="F53" s="9"/>
      <c r="G53" s="9"/>
    </row>
    <row r="54" spans="1:7" ht="12" customHeight="1" x14ac:dyDescent="0.2">
      <c r="A54" s="52" t="s">
        <v>44</v>
      </c>
      <c r="B54" s="89">
        <v>1597.0305989999999</v>
      </c>
      <c r="C54" s="90">
        <v>1848.479908</v>
      </c>
      <c r="D54" s="90">
        <v>1798.202839</v>
      </c>
      <c r="E54" s="90">
        <v>10530.07818</v>
      </c>
      <c r="F54" s="90">
        <v>10309.338827</v>
      </c>
      <c r="G54" s="91">
        <v>2.1411591635914391</v>
      </c>
    </row>
    <row r="55" spans="1:7" ht="13.35" customHeight="1" x14ac:dyDescent="0.2"/>
    <row r="56" spans="1:7" x14ac:dyDescent="0.2">
      <c r="A56" s="36" t="s">
        <v>157</v>
      </c>
    </row>
    <row r="57" spans="1:7" x14ac:dyDescent="0.2">
      <c r="A57" s="35" t="s">
        <v>116</v>
      </c>
      <c r="B57" s="35"/>
      <c r="C57" s="35"/>
      <c r="D57" s="35"/>
      <c r="E57" s="35"/>
      <c r="F57" s="35"/>
      <c r="G57" s="35"/>
    </row>
    <row r="58" spans="1:7" x14ac:dyDescent="0.2">
      <c r="A58" s="112" t="s">
        <v>117</v>
      </c>
      <c r="B58" s="112"/>
      <c r="C58" s="112"/>
      <c r="D58" s="112"/>
      <c r="E58" s="112"/>
      <c r="F58" s="112"/>
      <c r="G58" s="112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6:G54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18" width="11.125" customWidth="1"/>
  </cols>
  <sheetData>
    <row r="1" spans="1:7" x14ac:dyDescent="0.2">
      <c r="A1" s="131" t="s">
        <v>162</v>
      </c>
      <c r="B1" s="148"/>
      <c r="C1" s="148"/>
      <c r="D1" s="148"/>
      <c r="E1" s="148"/>
      <c r="F1" s="148"/>
      <c r="G1" s="148"/>
    </row>
    <row r="2" spans="1:7" ht="9.75" customHeight="1" x14ac:dyDescent="0.2">
      <c r="A2" s="70"/>
      <c r="B2" s="71"/>
      <c r="C2" s="71"/>
      <c r="D2" s="71"/>
      <c r="E2" s="71"/>
      <c r="F2" s="71"/>
      <c r="G2" s="71"/>
    </row>
    <row r="3" spans="1:7" x14ac:dyDescent="0.2">
      <c r="A3" s="126" t="s">
        <v>45</v>
      </c>
      <c r="B3" s="92" t="s">
        <v>100</v>
      </c>
      <c r="C3" s="92" t="s">
        <v>101</v>
      </c>
      <c r="D3" s="92" t="s">
        <v>102</v>
      </c>
      <c r="E3" s="127" t="s">
        <v>173</v>
      </c>
      <c r="F3" s="127"/>
      <c r="G3" s="128"/>
    </row>
    <row r="4" spans="1:7" ht="24" customHeight="1" x14ac:dyDescent="0.2">
      <c r="A4" s="126"/>
      <c r="B4" s="124" t="s">
        <v>176</v>
      </c>
      <c r="C4" s="125"/>
      <c r="D4" s="125"/>
      <c r="E4" s="93" t="s">
        <v>176</v>
      </c>
      <c r="F4" s="93" t="s">
        <v>177</v>
      </c>
      <c r="G4" s="129" t="s">
        <v>158</v>
      </c>
    </row>
    <row r="5" spans="1:7" ht="17.25" customHeight="1" x14ac:dyDescent="0.2">
      <c r="A5" s="126"/>
      <c r="B5" s="125" t="s">
        <v>112</v>
      </c>
      <c r="C5" s="125"/>
      <c r="D5" s="125"/>
      <c r="E5" s="125"/>
      <c r="F5" s="125"/>
      <c r="G5" s="130"/>
    </row>
    <row r="6" spans="1:7" ht="12" customHeight="1" x14ac:dyDescent="0.2">
      <c r="A6" s="73"/>
      <c r="B6" s="9"/>
      <c r="C6" s="9"/>
      <c r="D6" s="9"/>
      <c r="E6" s="9"/>
      <c r="F6" s="9"/>
      <c r="G6" s="9"/>
    </row>
    <row r="7" spans="1:7" ht="12.75" customHeight="1" x14ac:dyDescent="0.2">
      <c r="A7" s="61" t="s">
        <v>46</v>
      </c>
      <c r="B7" s="87">
        <v>1118.0858250000001</v>
      </c>
      <c r="C7" s="87">
        <v>1267.1435530000001</v>
      </c>
      <c r="D7" s="87">
        <v>1284.3637550000001</v>
      </c>
      <c r="E7" s="87">
        <v>7472.8761670000004</v>
      </c>
      <c r="F7" s="87">
        <v>6877.9801950000001</v>
      </c>
      <c r="G7" s="88">
        <v>8.6492830036420258</v>
      </c>
    </row>
    <row r="8" spans="1:7" ht="12.75" customHeight="1" x14ac:dyDescent="0.2">
      <c r="A8" s="54" t="s">
        <v>23</v>
      </c>
      <c r="B8" s="9"/>
      <c r="C8" s="9"/>
      <c r="D8" s="9"/>
      <c r="E8" s="9"/>
      <c r="F8" s="9"/>
      <c r="G8" s="9" t="s">
        <v>187</v>
      </c>
    </row>
    <row r="9" spans="1:7" ht="12.75" customHeight="1" x14ac:dyDescent="0.2">
      <c r="A9" s="54" t="s">
        <v>47</v>
      </c>
      <c r="B9" s="87">
        <v>913.86312199999998</v>
      </c>
      <c r="C9" s="87">
        <v>1075.1003350000001</v>
      </c>
      <c r="D9" s="87">
        <v>1054.6944109999999</v>
      </c>
      <c r="E9" s="87">
        <v>6256.2977559999999</v>
      </c>
      <c r="F9" s="87">
        <v>5545.8495919999996</v>
      </c>
      <c r="G9" s="88">
        <v>12.81044774500981</v>
      </c>
    </row>
    <row r="10" spans="1:7" ht="12.75" customHeight="1" x14ac:dyDescent="0.2">
      <c r="A10" s="55" t="s">
        <v>23</v>
      </c>
      <c r="B10" s="9"/>
      <c r="C10" s="9"/>
      <c r="D10" s="9"/>
      <c r="E10" s="9"/>
      <c r="F10" s="9"/>
      <c r="G10" s="9" t="s">
        <v>187</v>
      </c>
    </row>
    <row r="11" spans="1:7" ht="12.75" customHeight="1" x14ac:dyDescent="0.2">
      <c r="A11" s="55" t="s">
        <v>48</v>
      </c>
      <c r="B11" s="87">
        <v>575.60734100000013</v>
      </c>
      <c r="C11" s="87">
        <v>697.15482500000007</v>
      </c>
      <c r="D11" s="87">
        <v>696.18767700000012</v>
      </c>
      <c r="E11" s="87">
        <v>4100.9552949999998</v>
      </c>
      <c r="F11" s="87">
        <v>3460.9891759999991</v>
      </c>
      <c r="G11" s="88">
        <v>18.4908442776361</v>
      </c>
    </row>
    <row r="12" spans="1:7" ht="12.75" customHeight="1" x14ac:dyDescent="0.2">
      <c r="A12" s="56" t="s">
        <v>23</v>
      </c>
      <c r="B12" s="9"/>
      <c r="C12" s="9"/>
      <c r="D12" s="9"/>
      <c r="E12" s="9"/>
      <c r="F12" s="9"/>
      <c r="G12" s="9" t="s">
        <v>187</v>
      </c>
    </row>
    <row r="13" spans="1:7" ht="12.75" customHeight="1" x14ac:dyDescent="0.2">
      <c r="A13" s="57" t="s">
        <v>49</v>
      </c>
      <c r="B13" s="87">
        <v>97.330444999999997</v>
      </c>
      <c r="C13" s="87">
        <v>106.18517199999999</v>
      </c>
      <c r="D13" s="87">
        <v>99.870896999999999</v>
      </c>
      <c r="E13" s="87">
        <v>651.39076799999998</v>
      </c>
      <c r="F13" s="87">
        <v>556.36717399999998</v>
      </c>
      <c r="G13" s="88">
        <v>17.079295551681838</v>
      </c>
    </row>
    <row r="14" spans="1:7" ht="12.75" customHeight="1" x14ac:dyDescent="0.2">
      <c r="A14" s="57" t="s">
        <v>50</v>
      </c>
      <c r="B14" s="87">
        <v>77.986266000000001</v>
      </c>
      <c r="C14" s="87">
        <v>88.779949000000002</v>
      </c>
      <c r="D14" s="87">
        <v>99.464502999999993</v>
      </c>
      <c r="E14" s="87">
        <v>539.23647200000005</v>
      </c>
      <c r="F14" s="87">
        <v>464.40305499999999</v>
      </c>
      <c r="G14" s="88">
        <v>16.113894212000844</v>
      </c>
    </row>
    <row r="15" spans="1:7" ht="12.75" customHeight="1" x14ac:dyDescent="0.2">
      <c r="A15" s="57" t="s">
        <v>51</v>
      </c>
      <c r="B15" s="87">
        <v>8.2272599999999994</v>
      </c>
      <c r="C15" s="87">
        <v>4.5717720000000002</v>
      </c>
      <c r="D15" s="87">
        <v>8.3049809999999997</v>
      </c>
      <c r="E15" s="87">
        <v>39.131283000000003</v>
      </c>
      <c r="F15" s="87">
        <v>35.707718999999997</v>
      </c>
      <c r="G15" s="88">
        <v>9.5877420789605878</v>
      </c>
    </row>
    <row r="16" spans="1:7" ht="12.75" customHeight="1" x14ac:dyDescent="0.2">
      <c r="A16" s="57" t="s">
        <v>52</v>
      </c>
      <c r="B16" s="87">
        <v>139.74577500000001</v>
      </c>
      <c r="C16" s="87">
        <v>154.36299600000001</v>
      </c>
      <c r="D16" s="87">
        <v>149.163039</v>
      </c>
      <c r="E16" s="87">
        <v>902.90169000000003</v>
      </c>
      <c r="F16" s="87">
        <v>638.86196199999995</v>
      </c>
      <c r="G16" s="88">
        <v>41.329699325564178</v>
      </c>
    </row>
    <row r="17" spans="1:7" ht="12.75" customHeight="1" x14ac:dyDescent="0.2">
      <c r="A17" s="57" t="s">
        <v>53</v>
      </c>
      <c r="B17" s="87">
        <v>88.083872</v>
      </c>
      <c r="C17" s="87">
        <v>148.15759700000001</v>
      </c>
      <c r="D17" s="87">
        <v>143.58398500000001</v>
      </c>
      <c r="E17" s="87">
        <v>893.12001299999997</v>
      </c>
      <c r="F17" s="87">
        <v>724.34759499999996</v>
      </c>
      <c r="G17" s="88">
        <v>23.299921082777942</v>
      </c>
    </row>
    <row r="18" spans="1:7" ht="12.75" customHeight="1" x14ac:dyDescent="0.2">
      <c r="A18" s="57" t="s">
        <v>54</v>
      </c>
      <c r="B18" s="87">
        <v>9.3308759999999999</v>
      </c>
      <c r="C18" s="87">
        <v>9.0032870000000003</v>
      </c>
      <c r="D18" s="87">
        <v>10.440969000000001</v>
      </c>
      <c r="E18" s="87">
        <v>54.362631999999998</v>
      </c>
      <c r="F18" s="87">
        <v>41.842579000000001</v>
      </c>
      <c r="G18" s="88">
        <v>29.92180047028171</v>
      </c>
    </row>
    <row r="19" spans="1:7" ht="12.75" customHeight="1" x14ac:dyDescent="0.2">
      <c r="A19" s="57" t="s">
        <v>55</v>
      </c>
      <c r="B19" s="87">
        <v>10.552968999999999</v>
      </c>
      <c r="C19" s="87">
        <v>14.798973</v>
      </c>
      <c r="D19" s="87">
        <v>15.716367</v>
      </c>
      <c r="E19" s="87">
        <v>81.006809000000004</v>
      </c>
      <c r="F19" s="87">
        <v>89.345117000000002</v>
      </c>
      <c r="G19" s="88">
        <v>-9.3326958204106347</v>
      </c>
    </row>
    <row r="20" spans="1:7" ht="12.75" customHeight="1" x14ac:dyDescent="0.2">
      <c r="A20" s="57" t="s">
        <v>56</v>
      </c>
      <c r="B20" s="87">
        <v>10.429205</v>
      </c>
      <c r="C20" s="87">
        <v>12.724997</v>
      </c>
      <c r="D20" s="87">
        <v>14.350047999999999</v>
      </c>
      <c r="E20" s="87">
        <v>72.135071999999994</v>
      </c>
      <c r="F20" s="87">
        <v>60.326563999999998</v>
      </c>
      <c r="G20" s="88">
        <v>19.574308923014414</v>
      </c>
    </row>
    <row r="21" spans="1:7" ht="12.75" customHeight="1" x14ac:dyDescent="0.2">
      <c r="A21" s="57" t="s">
        <v>57</v>
      </c>
      <c r="B21" s="87">
        <v>43.212302000000001</v>
      </c>
      <c r="C21" s="87">
        <v>50.223612000000003</v>
      </c>
      <c r="D21" s="87">
        <v>50.451904999999996</v>
      </c>
      <c r="E21" s="87">
        <v>289.59072200000003</v>
      </c>
      <c r="F21" s="87">
        <v>293.86478399999999</v>
      </c>
      <c r="G21" s="88">
        <v>-1.4544315047970997</v>
      </c>
    </row>
    <row r="22" spans="1:7" ht="12.75" customHeight="1" x14ac:dyDescent="0.2">
      <c r="A22" s="57" t="s">
        <v>58</v>
      </c>
      <c r="B22" s="87">
        <v>18.097328999999998</v>
      </c>
      <c r="C22" s="87">
        <v>29.910672999999999</v>
      </c>
      <c r="D22" s="87">
        <v>22.299284</v>
      </c>
      <c r="E22" s="87">
        <v>115.817213</v>
      </c>
      <c r="F22" s="87">
        <v>133.406417</v>
      </c>
      <c r="G22" s="88">
        <v>-13.184676116441992</v>
      </c>
    </row>
    <row r="23" spans="1:7" ht="12.75" customHeight="1" x14ac:dyDescent="0.2">
      <c r="A23" s="57" t="s">
        <v>59</v>
      </c>
      <c r="B23" s="87">
        <v>46.299759000000002</v>
      </c>
      <c r="C23" s="87">
        <v>50.956805000000003</v>
      </c>
      <c r="D23" s="87">
        <v>48.754195000000003</v>
      </c>
      <c r="E23" s="87">
        <v>297.36129899999997</v>
      </c>
      <c r="F23" s="87">
        <v>270.04919999999998</v>
      </c>
      <c r="G23" s="88">
        <v>10.113749272354823</v>
      </c>
    </row>
    <row r="24" spans="1:7" ht="12.75" customHeight="1" x14ac:dyDescent="0.2">
      <c r="A24" s="57" t="s">
        <v>68</v>
      </c>
      <c r="B24" s="87">
        <v>4.5942449999999999</v>
      </c>
      <c r="C24" s="87">
        <v>4.8936799999999998</v>
      </c>
      <c r="D24" s="87">
        <v>3.8758780000000002</v>
      </c>
      <c r="E24" s="87">
        <v>26.594812999999998</v>
      </c>
      <c r="F24" s="87">
        <v>27.371725999999999</v>
      </c>
      <c r="G24" s="88">
        <v>-2.8383778209675228</v>
      </c>
    </row>
    <row r="25" spans="1:7" ht="12.75" customHeight="1" x14ac:dyDescent="0.2">
      <c r="A25" s="57" t="s">
        <v>69</v>
      </c>
      <c r="B25" s="87">
        <v>2.554824</v>
      </c>
      <c r="C25" s="87">
        <v>2.2057389999999999</v>
      </c>
      <c r="D25" s="87">
        <v>1.8927069999999999</v>
      </c>
      <c r="E25" s="87">
        <v>13.453112000000001</v>
      </c>
      <c r="F25" s="87">
        <v>15.134401</v>
      </c>
      <c r="G25" s="88">
        <v>-11.109055455845265</v>
      </c>
    </row>
    <row r="26" spans="1:7" ht="12.75" customHeight="1" x14ac:dyDescent="0.2">
      <c r="A26" s="57" t="s">
        <v>70</v>
      </c>
      <c r="B26" s="87">
        <v>4.2275210000000003</v>
      </c>
      <c r="C26" s="87">
        <v>6.1524260000000002</v>
      </c>
      <c r="D26" s="87">
        <v>5.9170150000000001</v>
      </c>
      <c r="E26" s="87">
        <v>30.27402</v>
      </c>
      <c r="F26" s="87">
        <v>23.686378000000001</v>
      </c>
      <c r="G26" s="88">
        <v>27.811943219009663</v>
      </c>
    </row>
    <row r="27" spans="1:7" ht="12.75" customHeight="1" x14ac:dyDescent="0.2">
      <c r="A27" s="57" t="s">
        <v>62</v>
      </c>
      <c r="B27" s="87">
        <v>4.1948980000000002</v>
      </c>
      <c r="C27" s="87">
        <v>4.782451</v>
      </c>
      <c r="D27" s="87">
        <v>4.1503050000000004</v>
      </c>
      <c r="E27" s="87">
        <v>26.325299999999999</v>
      </c>
      <c r="F27" s="87">
        <v>24.397359000000002</v>
      </c>
      <c r="G27" s="88">
        <v>7.9022528626971251</v>
      </c>
    </row>
    <row r="28" spans="1:7" ht="12.75" customHeight="1" x14ac:dyDescent="0.2">
      <c r="A28" s="57" t="s">
        <v>63</v>
      </c>
      <c r="B28" s="87">
        <v>9.1343420000000002</v>
      </c>
      <c r="C28" s="87">
        <v>7.8188069999999996</v>
      </c>
      <c r="D28" s="87">
        <v>8.5026510000000002</v>
      </c>
      <c r="E28" s="87">
        <v>50.268293999999997</v>
      </c>
      <c r="F28" s="87">
        <v>49.181835</v>
      </c>
      <c r="G28" s="88">
        <v>2.2090656031845839</v>
      </c>
    </row>
    <row r="29" spans="1:7" ht="12.75" customHeight="1" x14ac:dyDescent="0.2">
      <c r="A29" s="57" t="s">
        <v>60</v>
      </c>
      <c r="B29" s="87">
        <v>0.69519500000000001</v>
      </c>
      <c r="C29" s="87">
        <v>0.618668</v>
      </c>
      <c r="D29" s="87">
        <v>5.4882299999999997</v>
      </c>
      <c r="E29" s="87">
        <v>8.6247199999999999</v>
      </c>
      <c r="F29" s="87">
        <v>4.1986790000000003</v>
      </c>
      <c r="G29" s="88">
        <v>105.41508412526892</v>
      </c>
    </row>
    <row r="30" spans="1:7" ht="12.75" customHeight="1" x14ac:dyDescent="0.2">
      <c r="A30" s="57" t="s">
        <v>61</v>
      </c>
      <c r="B30" s="87">
        <v>0.91025800000000001</v>
      </c>
      <c r="C30" s="87">
        <v>1.0072209999999999</v>
      </c>
      <c r="D30" s="87">
        <v>3.960718</v>
      </c>
      <c r="E30" s="87">
        <v>9.3610629999999997</v>
      </c>
      <c r="F30" s="87">
        <v>8.496632</v>
      </c>
      <c r="G30" s="88">
        <v>10.173807692271481</v>
      </c>
    </row>
    <row r="31" spans="1:7" ht="12.75" customHeight="1" x14ac:dyDescent="0.2">
      <c r="A31" s="58" t="s">
        <v>64</v>
      </c>
      <c r="B31" s="87">
        <v>338.25578100000007</v>
      </c>
      <c r="C31" s="87">
        <v>377.9455099999999</v>
      </c>
      <c r="D31" s="87">
        <v>358.50673399999999</v>
      </c>
      <c r="E31" s="87">
        <v>2155.3424610000002</v>
      </c>
      <c r="F31" s="87">
        <v>2084.860416</v>
      </c>
      <c r="G31" s="88">
        <v>3.3806601372012466</v>
      </c>
    </row>
    <row r="32" spans="1:7" ht="12.75" customHeight="1" x14ac:dyDescent="0.2">
      <c r="A32" s="56" t="s">
        <v>23</v>
      </c>
      <c r="B32" s="9"/>
      <c r="C32" s="9"/>
      <c r="D32" s="9"/>
      <c r="E32" s="9"/>
      <c r="F32" s="9"/>
      <c r="G32" s="9" t="s">
        <v>187</v>
      </c>
    </row>
    <row r="33" spans="1:7" ht="12.75" customHeight="1" x14ac:dyDescent="0.2">
      <c r="A33" s="57" t="s">
        <v>167</v>
      </c>
      <c r="B33" s="105" t="s">
        <v>189</v>
      </c>
      <c r="C33" s="105" t="s">
        <v>189</v>
      </c>
      <c r="D33" s="105" t="s">
        <v>189</v>
      </c>
      <c r="E33" s="105" t="s">
        <v>189</v>
      </c>
      <c r="F33" s="87">
        <v>95.033766</v>
      </c>
      <c r="G33" s="99" t="s">
        <v>188</v>
      </c>
    </row>
    <row r="34" spans="1:7" ht="12.75" customHeight="1" x14ac:dyDescent="0.2">
      <c r="A34" s="57" t="s">
        <v>65</v>
      </c>
      <c r="B34" s="87">
        <v>122.91723</v>
      </c>
      <c r="C34" s="87">
        <v>134.292609</v>
      </c>
      <c r="D34" s="87">
        <v>120.802695</v>
      </c>
      <c r="E34" s="87">
        <v>786.31680800000004</v>
      </c>
      <c r="F34" s="87">
        <v>782.25065199999995</v>
      </c>
      <c r="G34" s="88">
        <v>0.51980218739402062</v>
      </c>
    </row>
    <row r="35" spans="1:7" ht="12.75" customHeight="1" x14ac:dyDescent="0.2">
      <c r="A35" s="57" t="s">
        <v>66</v>
      </c>
      <c r="B35" s="87">
        <v>91.170946999999998</v>
      </c>
      <c r="C35" s="87">
        <v>88.040501000000006</v>
      </c>
      <c r="D35" s="87">
        <v>87.716572999999997</v>
      </c>
      <c r="E35" s="87">
        <v>528.03859199999999</v>
      </c>
      <c r="F35" s="87">
        <v>469.11493200000001</v>
      </c>
      <c r="G35" s="88">
        <v>12.560602099956171</v>
      </c>
    </row>
    <row r="36" spans="1:7" ht="12.75" customHeight="1" x14ac:dyDescent="0.2">
      <c r="A36" s="57" t="s">
        <v>67</v>
      </c>
      <c r="B36" s="87">
        <v>47.305919000000003</v>
      </c>
      <c r="C36" s="87">
        <v>55.526204</v>
      </c>
      <c r="D36" s="87">
        <v>53.463999000000001</v>
      </c>
      <c r="E36" s="87">
        <v>313.53563600000001</v>
      </c>
      <c r="F36" s="87">
        <v>266.383555</v>
      </c>
      <c r="G36" s="88">
        <v>17.700822785400547</v>
      </c>
    </row>
    <row r="37" spans="1:7" ht="12.75" customHeight="1" x14ac:dyDescent="0.2">
      <c r="A37" s="57" t="s">
        <v>71</v>
      </c>
      <c r="B37" s="87">
        <v>31.548577000000002</v>
      </c>
      <c r="C37" s="87">
        <v>34.177284999999998</v>
      </c>
      <c r="D37" s="87">
        <v>33.575226000000001</v>
      </c>
      <c r="E37" s="87">
        <v>187.186241</v>
      </c>
      <c r="F37" s="87">
        <v>169.856595</v>
      </c>
      <c r="G37" s="88">
        <v>10.202515834018698</v>
      </c>
    </row>
    <row r="38" spans="1:7" ht="12.75" customHeight="1" x14ac:dyDescent="0.2">
      <c r="A38" s="57" t="s">
        <v>156</v>
      </c>
      <c r="B38" s="87">
        <v>6.0802759999999996</v>
      </c>
      <c r="C38" s="87">
        <v>7.6362899999999998</v>
      </c>
      <c r="D38" s="87">
        <v>7.4783470000000003</v>
      </c>
      <c r="E38" s="87">
        <v>43.163376999999997</v>
      </c>
      <c r="F38" s="87">
        <v>50.240746000000001</v>
      </c>
      <c r="G38" s="88">
        <v>-14.0869106521627</v>
      </c>
    </row>
    <row r="39" spans="1:7" ht="12.75" customHeight="1" x14ac:dyDescent="0.2">
      <c r="A39" s="57" t="s">
        <v>72</v>
      </c>
      <c r="B39" s="87">
        <v>24.469645</v>
      </c>
      <c r="C39" s="87">
        <v>42.316020999999999</v>
      </c>
      <c r="D39" s="87">
        <v>37.202021000000002</v>
      </c>
      <c r="E39" s="87">
        <v>196.985985</v>
      </c>
      <c r="F39" s="87">
        <v>162.314787</v>
      </c>
      <c r="G39" s="88">
        <v>21.360467915963824</v>
      </c>
    </row>
    <row r="40" spans="1:7" ht="12.75" customHeight="1" x14ac:dyDescent="0.2">
      <c r="A40" s="57" t="s">
        <v>73</v>
      </c>
      <c r="B40" s="87">
        <v>10.109004000000001</v>
      </c>
      <c r="C40" s="87">
        <v>11.520673</v>
      </c>
      <c r="D40" s="87">
        <v>13.420899</v>
      </c>
      <c r="E40" s="87">
        <v>70.929709000000003</v>
      </c>
      <c r="F40" s="87">
        <v>63.028621999999999</v>
      </c>
      <c r="G40" s="88">
        <v>12.535712743331118</v>
      </c>
    </row>
    <row r="41" spans="1:7" ht="12.75" customHeight="1" x14ac:dyDescent="0.2">
      <c r="A41" s="57" t="s">
        <v>74</v>
      </c>
      <c r="B41" s="87">
        <v>4.6541829999999997</v>
      </c>
      <c r="C41" s="87">
        <v>4.4359270000000004</v>
      </c>
      <c r="D41" s="87">
        <v>4.8469740000000003</v>
      </c>
      <c r="E41" s="87">
        <v>29.186112999999999</v>
      </c>
      <c r="F41" s="87">
        <v>26.636761</v>
      </c>
      <c r="G41" s="88">
        <v>9.5708032969924517</v>
      </c>
    </row>
    <row r="42" spans="1:7" ht="12.75" customHeight="1" x14ac:dyDescent="0.2">
      <c r="A42" s="60" t="s">
        <v>75</v>
      </c>
      <c r="B42" s="87">
        <v>204.22270300000014</v>
      </c>
      <c r="C42" s="87">
        <v>192.04321800000002</v>
      </c>
      <c r="D42" s="87">
        <v>229.66934400000014</v>
      </c>
      <c r="E42" s="87">
        <v>1216.5784110000004</v>
      </c>
      <c r="F42" s="87">
        <v>1332.1306030000001</v>
      </c>
      <c r="G42" s="88">
        <v>-8.6742389777528075</v>
      </c>
    </row>
    <row r="43" spans="1:7" ht="12.75" customHeight="1" x14ac:dyDescent="0.2">
      <c r="A43" s="58" t="s">
        <v>32</v>
      </c>
      <c r="B43" s="9"/>
      <c r="C43" s="9"/>
      <c r="D43" s="9"/>
      <c r="E43" s="9"/>
      <c r="F43" s="9"/>
      <c r="G43" s="9" t="s">
        <v>187</v>
      </c>
    </row>
    <row r="44" spans="1:7" ht="12.75" customHeight="1" x14ac:dyDescent="0.2">
      <c r="A44" s="58" t="s">
        <v>76</v>
      </c>
      <c r="B44" s="87">
        <v>19.514655999999999</v>
      </c>
      <c r="C44" s="87">
        <v>23.78566</v>
      </c>
      <c r="D44" s="87">
        <v>27.78332</v>
      </c>
      <c r="E44" s="87">
        <v>128.62612899999999</v>
      </c>
      <c r="F44" s="87">
        <v>113.55107</v>
      </c>
      <c r="G44" s="88">
        <v>13.276016685708015</v>
      </c>
    </row>
    <row r="45" spans="1:7" ht="12.75" customHeight="1" x14ac:dyDescent="0.2">
      <c r="A45" s="58" t="s">
        <v>77</v>
      </c>
      <c r="B45" s="87">
        <v>32.788173999999998</v>
      </c>
      <c r="C45" s="87">
        <v>28.503947</v>
      </c>
      <c r="D45" s="87">
        <v>34.011836000000002</v>
      </c>
      <c r="E45" s="87">
        <v>187.91387499999999</v>
      </c>
      <c r="F45" s="87">
        <v>159.04575199999999</v>
      </c>
      <c r="G45" s="88">
        <v>18.150829328657565</v>
      </c>
    </row>
    <row r="46" spans="1:7" ht="12.75" customHeight="1" x14ac:dyDescent="0.2">
      <c r="A46" s="58" t="s">
        <v>78</v>
      </c>
      <c r="B46" s="87">
        <v>37.562496000000003</v>
      </c>
      <c r="C46" s="87">
        <v>39.592872999999997</v>
      </c>
      <c r="D46" s="87">
        <v>51.342796999999997</v>
      </c>
      <c r="E46" s="87">
        <v>257.182907</v>
      </c>
      <c r="F46" s="87">
        <v>253.20518200000001</v>
      </c>
      <c r="G46" s="88">
        <v>1.570949286496031</v>
      </c>
    </row>
    <row r="47" spans="1:7" ht="12.75" customHeight="1" x14ac:dyDescent="0.2">
      <c r="A47" s="58" t="s">
        <v>79</v>
      </c>
      <c r="B47" s="87">
        <v>32.929039000000003</v>
      </c>
      <c r="C47" s="87">
        <v>21.748517</v>
      </c>
      <c r="D47" s="87">
        <v>30.100776</v>
      </c>
      <c r="E47" s="87">
        <v>147.016592</v>
      </c>
      <c r="F47" s="87">
        <v>287.51760000000002</v>
      </c>
      <c r="G47" s="88">
        <v>-48.866924320458992</v>
      </c>
    </row>
    <row r="48" spans="1:7" ht="12.75" customHeight="1" x14ac:dyDescent="0.2">
      <c r="A48" s="58" t="s">
        <v>167</v>
      </c>
      <c r="B48" s="87">
        <v>64.865486000000004</v>
      </c>
      <c r="C48" s="87">
        <v>63.446249000000002</v>
      </c>
      <c r="D48" s="87">
        <v>66.286362999999994</v>
      </c>
      <c r="E48" s="87">
        <v>397.34082000000001</v>
      </c>
      <c r="F48" s="87">
        <v>435.07960600000001</v>
      </c>
      <c r="G48" s="99" t="s">
        <v>188</v>
      </c>
    </row>
    <row r="49" spans="1:7" ht="12.75" customHeight="1" x14ac:dyDescent="0.2">
      <c r="A49" s="59" t="s">
        <v>80</v>
      </c>
      <c r="B49" s="87">
        <v>31.138469000000001</v>
      </c>
      <c r="C49" s="87">
        <v>29.151102999999999</v>
      </c>
      <c r="D49" s="87">
        <v>33.396174999999999</v>
      </c>
      <c r="E49" s="87">
        <v>179.54117600000001</v>
      </c>
      <c r="F49" s="87">
        <v>450.82523500000002</v>
      </c>
      <c r="G49" s="88">
        <v>-60.174994197030699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 t="s">
        <v>187</v>
      </c>
    </row>
    <row r="51" spans="1:7" ht="12.75" customHeight="1" x14ac:dyDescent="0.2">
      <c r="A51" s="60" t="s">
        <v>81</v>
      </c>
      <c r="B51" s="87">
        <v>4.2793580000000002</v>
      </c>
      <c r="C51" s="87">
        <v>6.8646219999999998</v>
      </c>
      <c r="D51" s="87">
        <v>7.5724650000000002</v>
      </c>
      <c r="E51" s="87">
        <v>32.646124</v>
      </c>
      <c r="F51" s="87">
        <v>316.47709099999997</v>
      </c>
      <c r="G51" s="88">
        <v>-89.684522220282915</v>
      </c>
    </row>
    <row r="52" spans="1:7" ht="12.75" customHeight="1" x14ac:dyDescent="0.2">
      <c r="A52" s="60" t="s">
        <v>131</v>
      </c>
      <c r="B52" s="87">
        <v>2.0236049999999999</v>
      </c>
      <c r="C52" s="87">
        <v>1.50804</v>
      </c>
      <c r="D52" s="87">
        <v>1.5279510000000001</v>
      </c>
      <c r="E52" s="87">
        <v>17.77627</v>
      </c>
      <c r="F52" s="87">
        <v>15.120086000000001</v>
      </c>
      <c r="G52" s="88">
        <v>17.567254577784809</v>
      </c>
    </row>
    <row r="53" spans="1:7" ht="12.75" customHeight="1" x14ac:dyDescent="0.2">
      <c r="A53" s="60" t="s">
        <v>82</v>
      </c>
      <c r="B53" s="87">
        <v>8.5123569999999997</v>
      </c>
      <c r="C53" s="87">
        <v>4.7040610000000003</v>
      </c>
      <c r="D53" s="87">
        <v>7.228351</v>
      </c>
      <c r="E53" s="87">
        <v>40.096003000000003</v>
      </c>
      <c r="F53" s="87">
        <v>43.899031000000001</v>
      </c>
      <c r="G53" s="88">
        <v>-8.6631251610086792</v>
      </c>
    </row>
    <row r="54" spans="1:7" ht="12.75" customHeight="1" x14ac:dyDescent="0.2">
      <c r="A54" s="61" t="s">
        <v>83</v>
      </c>
      <c r="B54" s="87">
        <v>195.412137</v>
      </c>
      <c r="C54" s="87">
        <v>177.603611</v>
      </c>
      <c r="D54" s="87">
        <v>204.48792399999999</v>
      </c>
      <c r="E54" s="87">
        <v>1213.7483239999999</v>
      </c>
      <c r="F54" s="87">
        <v>1390.64176</v>
      </c>
      <c r="G54" s="88">
        <v>-12.720273551975026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 t="s">
        <v>187</v>
      </c>
    </row>
    <row r="56" spans="1:7" ht="12.75" customHeight="1" x14ac:dyDescent="0.2">
      <c r="A56" s="60" t="s">
        <v>84</v>
      </c>
      <c r="B56" s="87">
        <v>156.79310000000001</v>
      </c>
      <c r="C56" s="87">
        <v>141.90415300000001</v>
      </c>
      <c r="D56" s="87">
        <v>166.40248399999999</v>
      </c>
      <c r="E56" s="87">
        <v>985.56338900000003</v>
      </c>
      <c r="F56" s="87">
        <v>1154.735445</v>
      </c>
      <c r="G56" s="88">
        <v>-14.650286932172591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 t="s">
        <v>187</v>
      </c>
    </row>
    <row r="58" spans="1:7" ht="12.75" customHeight="1" x14ac:dyDescent="0.2">
      <c r="A58" s="55" t="s">
        <v>85</v>
      </c>
      <c r="B58" s="87">
        <v>135.92406299999999</v>
      </c>
      <c r="C58" s="87">
        <v>123.603679</v>
      </c>
      <c r="D58" s="87">
        <v>146.44673</v>
      </c>
      <c r="E58" s="87">
        <v>864.81839400000001</v>
      </c>
      <c r="F58" s="87">
        <v>893.97144200000002</v>
      </c>
      <c r="G58" s="88">
        <v>-3.2610715097093674</v>
      </c>
    </row>
    <row r="59" spans="1:7" ht="12.75" customHeight="1" x14ac:dyDescent="0.2">
      <c r="A59" s="55" t="s">
        <v>86</v>
      </c>
      <c r="B59" s="87">
        <v>11.107099</v>
      </c>
      <c r="C59" s="87">
        <v>10.272404999999999</v>
      </c>
      <c r="D59" s="87">
        <v>10.652111</v>
      </c>
      <c r="E59" s="87">
        <v>65.965117000000006</v>
      </c>
      <c r="F59" s="87">
        <v>208.20623699999999</v>
      </c>
      <c r="G59" s="88">
        <v>-68.317415486453456</v>
      </c>
    </row>
    <row r="60" spans="1:7" ht="12.75" customHeight="1" x14ac:dyDescent="0.2">
      <c r="A60" s="54" t="s">
        <v>132</v>
      </c>
      <c r="B60" s="94">
        <v>34.893234</v>
      </c>
      <c r="C60" s="87">
        <v>31.556875999999999</v>
      </c>
      <c r="D60" s="87">
        <v>33.326400999999997</v>
      </c>
      <c r="E60" s="87">
        <v>199.789098</v>
      </c>
      <c r="F60" s="87">
        <v>161.24848299999999</v>
      </c>
      <c r="G60" s="88">
        <v>23.90138144741492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 t="s">
        <v>187</v>
      </c>
    </row>
    <row r="62" spans="1:7" ht="12.75" customHeight="1" x14ac:dyDescent="0.2">
      <c r="A62" s="55" t="s">
        <v>87</v>
      </c>
      <c r="B62" s="87">
        <v>16.781382000000001</v>
      </c>
      <c r="C62" s="87">
        <v>18.182041999999999</v>
      </c>
      <c r="D62" s="87">
        <v>18.369859999999999</v>
      </c>
      <c r="E62" s="87">
        <v>102.069824</v>
      </c>
      <c r="F62" s="87">
        <v>88.242469</v>
      </c>
      <c r="G62" s="88">
        <v>15.669728144166044</v>
      </c>
    </row>
    <row r="63" spans="1:7" ht="12.75" customHeight="1" x14ac:dyDescent="0.2">
      <c r="A63" s="55"/>
      <c r="B63" s="9"/>
      <c r="C63" s="9"/>
      <c r="D63" s="9"/>
      <c r="E63" s="9"/>
      <c r="F63" s="9"/>
      <c r="G63" s="9" t="s">
        <v>187</v>
      </c>
    </row>
    <row r="64" spans="1:7" ht="12.75" customHeight="1" x14ac:dyDescent="0.2">
      <c r="A64" s="61" t="s">
        <v>88</v>
      </c>
      <c r="B64" s="87">
        <v>239.43271200000001</v>
      </c>
      <c r="C64" s="87">
        <v>360.23316499999999</v>
      </c>
      <c r="D64" s="87">
        <v>255.44533699999999</v>
      </c>
      <c r="E64" s="87">
        <v>1579.4915659999999</v>
      </c>
      <c r="F64" s="87">
        <v>1454.1534039999999</v>
      </c>
      <c r="G64" s="88">
        <v>8.6193218442584651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 t="s">
        <v>187</v>
      </c>
    </row>
    <row r="66" spans="1:7" ht="12.75" customHeight="1" x14ac:dyDescent="0.2">
      <c r="A66" s="60" t="s">
        <v>89</v>
      </c>
      <c r="B66" s="87">
        <v>43.329867999999998</v>
      </c>
      <c r="C66" s="87">
        <v>38.636699</v>
      </c>
      <c r="D66" s="87">
        <v>41.683615000000003</v>
      </c>
      <c r="E66" s="87">
        <v>239.34482700000001</v>
      </c>
      <c r="F66" s="87">
        <v>228.746881</v>
      </c>
      <c r="G66" s="88">
        <v>4.6330450293659027</v>
      </c>
    </row>
    <row r="67" spans="1:7" ht="12.75" customHeight="1" x14ac:dyDescent="0.2">
      <c r="A67" s="60" t="s">
        <v>90</v>
      </c>
      <c r="B67" s="87">
        <v>111.33843</v>
      </c>
      <c r="C67" s="87">
        <v>102.69839</v>
      </c>
      <c r="D67" s="87">
        <v>110.00266000000001</v>
      </c>
      <c r="E67" s="87">
        <v>633.14300200000002</v>
      </c>
      <c r="F67" s="87">
        <v>571.56334200000003</v>
      </c>
      <c r="G67" s="88">
        <v>10.773899491965679</v>
      </c>
    </row>
    <row r="68" spans="1:7" ht="12.75" customHeight="1" x14ac:dyDescent="0.2">
      <c r="A68" s="60" t="s">
        <v>91</v>
      </c>
      <c r="B68" s="87">
        <v>14.753273999999999</v>
      </c>
      <c r="C68" s="87">
        <v>13.108774</v>
      </c>
      <c r="D68" s="87">
        <v>15.523225</v>
      </c>
      <c r="E68" s="87">
        <v>92.719662</v>
      </c>
      <c r="F68" s="87">
        <v>118.034263</v>
      </c>
      <c r="G68" s="88">
        <v>-21.446824300499941</v>
      </c>
    </row>
    <row r="69" spans="1:7" ht="12.75" customHeight="1" x14ac:dyDescent="0.2">
      <c r="A69" s="60" t="s">
        <v>92</v>
      </c>
      <c r="B69" s="87">
        <v>14.795373</v>
      </c>
      <c r="C69" s="87">
        <v>17.429991000000001</v>
      </c>
      <c r="D69" s="87">
        <v>18.082599999999999</v>
      </c>
      <c r="E69" s="87">
        <v>124.358676</v>
      </c>
      <c r="F69" s="87">
        <v>115.463858</v>
      </c>
      <c r="G69" s="88">
        <v>7.7035517035988903</v>
      </c>
    </row>
    <row r="70" spans="1:7" ht="12.75" customHeight="1" x14ac:dyDescent="0.2">
      <c r="A70" s="62" t="s">
        <v>133</v>
      </c>
      <c r="B70" s="87">
        <v>5.7314550000000004</v>
      </c>
      <c r="C70" s="87">
        <v>5.0501959999999997</v>
      </c>
      <c r="D70" s="87">
        <v>8.8101199999999995</v>
      </c>
      <c r="E70" s="87">
        <v>50.200763000000002</v>
      </c>
      <c r="F70" s="87">
        <v>88.700446999999997</v>
      </c>
      <c r="G70" s="88">
        <v>-43.404160071481932</v>
      </c>
    </row>
    <row r="71" spans="1:7" ht="12.75" customHeight="1" x14ac:dyDescent="0.2">
      <c r="A71" s="63" t="s">
        <v>93</v>
      </c>
      <c r="B71" s="87">
        <v>11.199335</v>
      </c>
      <c r="C71" s="87">
        <v>12.832177</v>
      </c>
      <c r="D71" s="87">
        <v>18.348568</v>
      </c>
      <c r="E71" s="87">
        <v>75.927424000000002</v>
      </c>
      <c r="F71" s="87">
        <v>92.232305999999994</v>
      </c>
      <c r="G71" s="88">
        <v>-17.678059572748822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 t="s">
        <v>187</v>
      </c>
    </row>
    <row r="73" spans="1:7" ht="12.75" customHeight="1" x14ac:dyDescent="0.2">
      <c r="A73" s="64" t="s">
        <v>114</v>
      </c>
      <c r="B73" s="87">
        <v>9.2617539999999998</v>
      </c>
      <c r="C73" s="87">
        <v>8.7406129999999997</v>
      </c>
      <c r="D73" s="87">
        <v>12.44431</v>
      </c>
      <c r="E73" s="87">
        <v>57.952199</v>
      </c>
      <c r="F73" s="87">
        <v>63.612426999999997</v>
      </c>
      <c r="G73" s="88">
        <v>-8.8979909538744693</v>
      </c>
    </row>
    <row r="74" spans="1:7" ht="24" x14ac:dyDescent="0.2">
      <c r="A74" s="65" t="s">
        <v>109</v>
      </c>
      <c r="B74" s="87">
        <v>1.762121</v>
      </c>
      <c r="C74" s="87">
        <v>1.5162990000000001</v>
      </c>
      <c r="D74" s="87">
        <v>2.1610800000000001</v>
      </c>
      <c r="E74" s="87">
        <v>8.4935229999999997</v>
      </c>
      <c r="F74" s="87">
        <v>43.505927</v>
      </c>
      <c r="G74" s="88">
        <v>-80.477319791393029</v>
      </c>
    </row>
    <row r="75" spans="1:7" x14ac:dyDescent="0.2">
      <c r="A75" s="66" t="s">
        <v>44</v>
      </c>
      <c r="B75" s="95">
        <v>1597.0305989999999</v>
      </c>
      <c r="C75" s="90">
        <v>1848.479908</v>
      </c>
      <c r="D75" s="90">
        <v>1798.202839</v>
      </c>
      <c r="E75" s="90">
        <v>10530.07818</v>
      </c>
      <c r="F75" s="90">
        <v>10309.338827</v>
      </c>
      <c r="G75" s="91">
        <v>2.1411591635914391</v>
      </c>
    </row>
    <row r="76" spans="1:7" ht="14.1" customHeight="1" x14ac:dyDescent="0.2"/>
    <row r="77" spans="1:7" x14ac:dyDescent="0.2">
      <c r="A77" s="36" t="s">
        <v>157</v>
      </c>
    </row>
    <row r="78" spans="1:7" x14ac:dyDescent="0.2">
      <c r="A78" s="36" t="s">
        <v>168</v>
      </c>
    </row>
    <row r="79" spans="1:7" x14ac:dyDescent="0.2">
      <c r="A79" s="35" t="s">
        <v>116</v>
      </c>
      <c r="B79" s="35"/>
      <c r="C79" s="35"/>
      <c r="D79" s="35"/>
      <c r="E79" s="35"/>
      <c r="F79" s="35"/>
      <c r="G79" s="35"/>
    </row>
    <row r="80" spans="1:7" x14ac:dyDescent="0.2">
      <c r="A80" s="112"/>
      <c r="B80" s="112"/>
      <c r="C80" s="112"/>
      <c r="D80" s="112"/>
      <c r="E80" s="112"/>
      <c r="F80" s="112"/>
      <c r="G80" s="112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2/21 SH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3" t="s">
        <v>163</v>
      </c>
      <c r="B1" s="113"/>
      <c r="C1" s="113"/>
      <c r="D1" s="113"/>
      <c r="E1" s="113"/>
      <c r="F1" s="113"/>
      <c r="G1" s="113"/>
    </row>
    <row r="2" spans="1:7" x14ac:dyDescent="0.2">
      <c r="A2" s="113" t="s">
        <v>178</v>
      </c>
      <c r="B2" s="113"/>
      <c r="C2" s="113"/>
      <c r="D2" s="113"/>
      <c r="E2" s="113"/>
      <c r="F2" s="113"/>
      <c r="G2" s="113"/>
    </row>
    <row r="27" spans="1:7" x14ac:dyDescent="0.2">
      <c r="A27" s="113"/>
      <c r="B27" s="113"/>
      <c r="C27" s="113"/>
      <c r="D27" s="113"/>
      <c r="E27" s="113"/>
      <c r="F27" s="113"/>
      <c r="G27" s="113"/>
    </row>
    <row r="28" spans="1:7" x14ac:dyDescent="0.2">
      <c r="A28" s="131" t="s">
        <v>179</v>
      </c>
      <c r="B28" s="131"/>
      <c r="C28" s="131"/>
      <c r="D28" s="131"/>
      <c r="E28" s="131"/>
      <c r="F28" s="131"/>
      <c r="G28" s="131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2" t="s">
        <v>94</v>
      </c>
      <c r="B3" s="135" t="s">
        <v>95</v>
      </c>
      <c r="C3" s="136"/>
      <c r="D3" s="137"/>
      <c r="E3" s="137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3"/>
      <c r="B4" s="138" t="s">
        <v>180</v>
      </c>
      <c r="C4" s="139"/>
      <c r="D4" s="140"/>
      <c r="E4" s="140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3"/>
      <c r="B5" s="135"/>
      <c r="C5" s="141"/>
      <c r="D5" s="137"/>
      <c r="E5" s="13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4"/>
      <c r="B6" s="142"/>
      <c r="C6" s="137"/>
      <c r="D6" s="137"/>
      <c r="E6" s="13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44</v>
      </c>
      <c r="B9" s="96">
        <v>10521.58466</v>
      </c>
      <c r="C9" s="97"/>
      <c r="D9" s="96">
        <v>10309.338827</v>
      </c>
      <c r="E9" s="9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2021</v>
      </c>
      <c r="C10" s="20">
        <v>2021</v>
      </c>
      <c r="D10" s="12">
        <v>2020</v>
      </c>
      <c r="E10" s="12">
        <v>2020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52</v>
      </c>
      <c r="B11" s="78">
        <v>902.90169000000003</v>
      </c>
      <c r="C11" s="79">
        <f t="shared" ref="C11:C25" si="0">IF(B$9&gt;0,B11/B$9*100,0)</f>
        <v>8.5814230382289214</v>
      </c>
      <c r="D11" s="80">
        <v>638.86196199999995</v>
      </c>
      <c r="E11" s="79">
        <f t="shared" ref="E11:E25" si="1">IF(D$9&gt;0,D11/D$9*100,0)</f>
        <v>6.1969246788827075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53</v>
      </c>
      <c r="B12" s="78">
        <v>893.12001299999997</v>
      </c>
      <c r="C12" s="81">
        <f t="shared" si="0"/>
        <v>8.4884553217100667</v>
      </c>
      <c r="D12" s="80">
        <v>724.34759499999996</v>
      </c>
      <c r="E12" s="79">
        <f t="shared" si="1"/>
        <v>7.0261304546800298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181</v>
      </c>
      <c r="B13" s="78">
        <v>864.81839400000001</v>
      </c>
      <c r="C13" s="81">
        <f t="shared" si="0"/>
        <v>8.2194690433636648</v>
      </c>
      <c r="D13" s="80">
        <v>893.97144200000002</v>
      </c>
      <c r="E13" s="79">
        <f t="shared" si="1"/>
        <v>8.6714721186455002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65</v>
      </c>
      <c r="B14" s="78">
        <v>786.31680800000004</v>
      </c>
      <c r="C14" s="81">
        <f t="shared" si="0"/>
        <v>7.4733686360890808</v>
      </c>
      <c r="D14" s="80">
        <v>782.25065199999995</v>
      </c>
      <c r="E14" s="79">
        <f t="shared" si="1"/>
        <v>7.5877868127808306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182</v>
      </c>
      <c r="B15" s="78">
        <v>651.39076799999998</v>
      </c>
      <c r="C15" s="81">
        <f t="shared" si="0"/>
        <v>6.1909948838448061</v>
      </c>
      <c r="D15" s="80">
        <v>556.36717399999998</v>
      </c>
      <c r="E15" s="79">
        <f t="shared" si="1"/>
        <v>5.3967299294003501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183</v>
      </c>
      <c r="B16" s="78">
        <v>600.39685099999997</v>
      </c>
      <c r="C16" s="81">
        <f t="shared" si="0"/>
        <v>5.7063348383493393</v>
      </c>
      <c r="D16" s="80">
        <v>542.79566499999999</v>
      </c>
      <c r="E16" s="79">
        <f t="shared" si="1"/>
        <v>5.2650870643462264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50</v>
      </c>
      <c r="B17" s="78">
        <v>539.23647200000005</v>
      </c>
      <c r="C17" s="81">
        <f t="shared" si="0"/>
        <v>5.1250499751241847</v>
      </c>
      <c r="D17" s="80">
        <v>464.40305499999999</v>
      </c>
      <c r="E17" s="79">
        <f t="shared" si="1"/>
        <v>4.5046832080417767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66</v>
      </c>
      <c r="B18" s="78">
        <v>528.03859199999999</v>
      </c>
      <c r="C18" s="81">
        <f t="shared" si="0"/>
        <v>5.0186222804198772</v>
      </c>
      <c r="D18" s="80">
        <v>469.11493200000001</v>
      </c>
      <c r="E18" s="79">
        <f t="shared" si="1"/>
        <v>4.5503881468265961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184</v>
      </c>
      <c r="B19" s="78">
        <v>397.34082000000001</v>
      </c>
      <c r="C19" s="81">
        <f t="shared" si="0"/>
        <v>3.7764351363400048</v>
      </c>
      <c r="D19" s="80">
        <v>530.11337200000003</v>
      </c>
      <c r="E19" s="79">
        <f t="shared" si="1"/>
        <v>5.1420695438939426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67</v>
      </c>
      <c r="B20" s="78">
        <v>313.53563600000001</v>
      </c>
      <c r="C20" s="81">
        <f t="shared" si="0"/>
        <v>2.9799278923446879</v>
      </c>
      <c r="D20" s="80">
        <v>266.383555</v>
      </c>
      <c r="E20" s="79">
        <f t="shared" si="1"/>
        <v>2.583905325745484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59</v>
      </c>
      <c r="B21" s="78">
        <v>297.36129899999997</v>
      </c>
      <c r="C21" s="81">
        <f t="shared" si="0"/>
        <v>2.8262025978888996</v>
      </c>
      <c r="D21" s="80">
        <v>270.04919999999998</v>
      </c>
      <c r="E21" s="79">
        <f t="shared" si="1"/>
        <v>2.6194618736629867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57</v>
      </c>
      <c r="B22" s="78">
        <v>289.59072200000003</v>
      </c>
      <c r="C22" s="81">
        <f t="shared" si="0"/>
        <v>2.7523489223152819</v>
      </c>
      <c r="D22" s="80">
        <v>293.86478399999999</v>
      </c>
      <c r="E22" s="79">
        <f t="shared" si="1"/>
        <v>2.8504716833088524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78</v>
      </c>
      <c r="B23" s="78">
        <v>257.182907</v>
      </c>
      <c r="C23" s="81">
        <f t="shared" si="0"/>
        <v>2.4443362412672922</v>
      </c>
      <c r="D23" s="80">
        <v>253.20518200000001</v>
      </c>
      <c r="E23" s="79">
        <f t="shared" si="1"/>
        <v>2.4560758575211397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72</v>
      </c>
      <c r="B24" s="78">
        <v>196.985985</v>
      </c>
      <c r="C24" s="81">
        <f t="shared" si="0"/>
        <v>1.8722083352033778</v>
      </c>
      <c r="D24" s="80">
        <v>162.314787</v>
      </c>
      <c r="E24" s="79">
        <f t="shared" si="1"/>
        <v>1.5744441978655321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185</v>
      </c>
      <c r="B25" s="78">
        <v>187.91387499999999</v>
      </c>
      <c r="C25" s="81">
        <f t="shared" si="0"/>
        <v>1.7859845362875215</v>
      </c>
      <c r="D25" s="80">
        <v>159.04575199999999</v>
      </c>
      <c r="E25" s="79">
        <f t="shared" si="1"/>
        <v>1.5427347443801305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96</v>
      </c>
      <c r="B27" s="78">
        <f>B9-(SUM(B11:B25))</f>
        <v>2815.4538279999988</v>
      </c>
      <c r="C27" s="81">
        <f>IF(B$9&gt;0,B27/B$9*100,0)</f>
        <v>26.758838321222981</v>
      </c>
      <c r="D27" s="80">
        <f>D9-(SUM(D11:D25))</f>
        <v>3302.2497179999991</v>
      </c>
      <c r="E27" s="79">
        <f>IF(D$9&gt;0,D27/D$9*100,0)</f>
        <v>32.031634360017911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186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5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2021</v>
      </c>
      <c r="C36" s="6">
        <v>2020</v>
      </c>
      <c r="D36" s="6">
        <v>2019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97</v>
      </c>
      <c r="B37" s="98">
        <v>1574.246889</v>
      </c>
      <c r="C37" s="98">
        <v>1676.3177720000001</v>
      </c>
      <c r="D37" s="98">
        <v>1666.1410470000001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98</v>
      </c>
      <c r="B38" s="98">
        <v>1722.1195419999999</v>
      </c>
      <c r="C38" s="98">
        <v>1840.747957</v>
      </c>
      <c r="D38" s="98">
        <v>1727.369858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99</v>
      </c>
      <c r="B39" s="98">
        <v>1989.9984030000001</v>
      </c>
      <c r="C39" s="98">
        <v>1894.700247</v>
      </c>
      <c r="D39" s="98">
        <v>2097.7756979999999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100</v>
      </c>
      <c r="B40" s="98">
        <v>1597.0305989999999</v>
      </c>
      <c r="C40" s="98">
        <v>1761.0901180000001</v>
      </c>
      <c r="D40" s="98">
        <v>1671.512221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101</v>
      </c>
      <c r="B41" s="98">
        <v>1848.479908</v>
      </c>
      <c r="C41" s="98">
        <v>1470.7622240000001</v>
      </c>
      <c r="D41" s="98">
        <v>1671.482872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102</v>
      </c>
      <c r="B42" s="98">
        <v>1798.202839</v>
      </c>
      <c r="C42" s="98">
        <v>1665.720509</v>
      </c>
      <c r="D42" s="98">
        <v>1665.7409849999999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103</v>
      </c>
      <c r="B43" s="98">
        <v>0</v>
      </c>
      <c r="C43" s="98">
        <v>1780.842537</v>
      </c>
      <c r="D43" s="98">
        <v>1807.0374589999999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104</v>
      </c>
      <c r="B44" s="98">
        <v>0</v>
      </c>
      <c r="C44" s="98">
        <v>1569.9038929999999</v>
      </c>
      <c r="D44" s="98">
        <v>1761.02043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105</v>
      </c>
      <c r="B45" s="98">
        <v>0</v>
      </c>
      <c r="C45" s="98">
        <v>1846.924921</v>
      </c>
      <c r="D45" s="98">
        <v>1622.190746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106</v>
      </c>
      <c r="B46" s="98">
        <v>0</v>
      </c>
      <c r="C46" s="98">
        <v>1837.6189420000001</v>
      </c>
      <c r="D46" s="98">
        <v>1936.508329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107</v>
      </c>
      <c r="B47" s="98">
        <v>0</v>
      </c>
      <c r="C47" s="98">
        <v>1720.4373210000001</v>
      </c>
      <c r="D47" s="98">
        <v>1711.9433300000001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108</v>
      </c>
      <c r="B48" s="98">
        <v>0</v>
      </c>
      <c r="C48" s="98">
        <v>1629.657361</v>
      </c>
      <c r="D48" s="98">
        <v>1586.9385239999999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2" t="s">
        <v>166</v>
      </c>
      <c r="B49" s="83"/>
      <c r="C49" s="83"/>
      <c r="D49" s="84"/>
    </row>
    <row r="50" spans="1:4" x14ac:dyDescent="0.2">
      <c r="A50" s="6"/>
      <c r="B50" s="6">
        <v>2021</v>
      </c>
      <c r="C50" s="6">
        <v>2020</v>
      </c>
      <c r="D50" s="6">
        <v>2019</v>
      </c>
    </row>
    <row r="51" spans="1:4" x14ac:dyDescent="0.2">
      <c r="A51" s="6" t="s">
        <v>97</v>
      </c>
      <c r="B51" s="31">
        <f>IF(B37=0,#N/A,B37)</f>
        <v>1574.246889</v>
      </c>
      <c r="C51" s="31">
        <f t="shared" ref="C51:D51" si="2">IF(C37=0,#N/A,C37)</f>
        <v>1676.3177720000001</v>
      </c>
      <c r="D51" s="31">
        <f t="shared" si="2"/>
        <v>1666.1410470000001</v>
      </c>
    </row>
    <row r="52" spans="1:4" x14ac:dyDescent="0.2">
      <c r="A52" s="15" t="s">
        <v>98</v>
      </c>
      <c r="B52" s="31">
        <f t="shared" ref="B52:D62" si="3">IF(B38=0,#N/A,B38)</f>
        <v>1722.1195419999999</v>
      </c>
      <c r="C52" s="31">
        <f t="shared" si="3"/>
        <v>1840.747957</v>
      </c>
      <c r="D52" s="31">
        <f t="shared" si="3"/>
        <v>1727.369858</v>
      </c>
    </row>
    <row r="53" spans="1:4" x14ac:dyDescent="0.2">
      <c r="A53" s="15" t="s">
        <v>99</v>
      </c>
      <c r="B53" s="31">
        <f t="shared" si="3"/>
        <v>1989.9984030000001</v>
      </c>
      <c r="C53" s="31">
        <f t="shared" si="3"/>
        <v>1894.700247</v>
      </c>
      <c r="D53" s="31">
        <f t="shared" si="3"/>
        <v>2097.7756979999999</v>
      </c>
    </row>
    <row r="54" spans="1:4" x14ac:dyDescent="0.2">
      <c r="A54" s="6" t="s">
        <v>100</v>
      </c>
      <c r="B54" s="31">
        <f t="shared" si="3"/>
        <v>1597.0305989999999</v>
      </c>
      <c r="C54" s="31">
        <f t="shared" si="3"/>
        <v>1761.0901180000001</v>
      </c>
      <c r="D54" s="31">
        <f t="shared" si="3"/>
        <v>1671.512221</v>
      </c>
    </row>
    <row r="55" spans="1:4" x14ac:dyDescent="0.2">
      <c r="A55" s="15" t="s">
        <v>101</v>
      </c>
      <c r="B55" s="31">
        <f t="shared" si="3"/>
        <v>1848.479908</v>
      </c>
      <c r="C55" s="31">
        <f t="shared" si="3"/>
        <v>1470.7622240000001</v>
      </c>
      <c r="D55" s="31">
        <f t="shared" si="3"/>
        <v>1671.482872</v>
      </c>
    </row>
    <row r="56" spans="1:4" x14ac:dyDescent="0.2">
      <c r="A56" s="15" t="s">
        <v>102</v>
      </c>
      <c r="B56" s="31">
        <f t="shared" si="3"/>
        <v>1798.202839</v>
      </c>
      <c r="C56" s="31">
        <f t="shared" si="3"/>
        <v>1665.720509</v>
      </c>
      <c r="D56" s="31">
        <f t="shared" si="3"/>
        <v>1665.7409849999999</v>
      </c>
    </row>
    <row r="57" spans="1:4" x14ac:dyDescent="0.2">
      <c r="A57" s="6" t="s">
        <v>103</v>
      </c>
      <c r="B57" s="31" t="e">
        <f t="shared" si="3"/>
        <v>#N/A</v>
      </c>
      <c r="C57" s="31">
        <f t="shared" si="3"/>
        <v>1780.842537</v>
      </c>
      <c r="D57" s="31">
        <f t="shared" si="3"/>
        <v>1807.0374589999999</v>
      </c>
    </row>
    <row r="58" spans="1:4" x14ac:dyDescent="0.2">
      <c r="A58" s="15" t="s">
        <v>104</v>
      </c>
      <c r="B58" s="31" t="e">
        <f t="shared" si="3"/>
        <v>#N/A</v>
      </c>
      <c r="C58" s="31">
        <f t="shared" si="3"/>
        <v>1569.9038929999999</v>
      </c>
      <c r="D58" s="31">
        <f t="shared" si="3"/>
        <v>1761.02043</v>
      </c>
    </row>
    <row r="59" spans="1:4" x14ac:dyDescent="0.2">
      <c r="A59" s="15" t="s">
        <v>105</v>
      </c>
      <c r="B59" s="31" t="e">
        <f t="shared" si="3"/>
        <v>#N/A</v>
      </c>
      <c r="C59" s="31">
        <f t="shared" si="3"/>
        <v>1846.924921</v>
      </c>
      <c r="D59" s="31">
        <f t="shared" si="3"/>
        <v>1622.190746</v>
      </c>
    </row>
    <row r="60" spans="1:4" x14ac:dyDescent="0.2">
      <c r="A60" s="6" t="s">
        <v>106</v>
      </c>
      <c r="B60" s="31" t="e">
        <f t="shared" si="3"/>
        <v>#N/A</v>
      </c>
      <c r="C60" s="31">
        <f t="shared" si="3"/>
        <v>1837.6189420000001</v>
      </c>
      <c r="D60" s="31">
        <f t="shared" si="3"/>
        <v>1936.508329</v>
      </c>
    </row>
    <row r="61" spans="1:4" x14ac:dyDescent="0.2">
      <c r="A61" s="15" t="s">
        <v>107</v>
      </c>
      <c r="B61" s="31" t="e">
        <f t="shared" si="3"/>
        <v>#N/A</v>
      </c>
      <c r="C61" s="31">
        <f t="shared" si="3"/>
        <v>1720.4373210000001</v>
      </c>
      <c r="D61" s="31">
        <f t="shared" si="3"/>
        <v>1711.9433300000001</v>
      </c>
    </row>
    <row r="62" spans="1:4" x14ac:dyDescent="0.2">
      <c r="A62" s="15" t="s">
        <v>108</v>
      </c>
      <c r="B62" s="31" t="e">
        <f t="shared" si="3"/>
        <v>#N/A</v>
      </c>
      <c r="C62" s="31">
        <f t="shared" si="3"/>
        <v>1629.657361</v>
      </c>
      <c r="D62" s="31">
        <f t="shared" si="3"/>
        <v>1586.9385239999999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2/21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V0_1</vt:lpstr>
      <vt:lpstr>V0_2</vt:lpstr>
      <vt:lpstr>T1_1</vt:lpstr>
      <vt:lpstr>T2_1</vt:lpstr>
      <vt:lpstr>TG3_1</vt:lpstr>
      <vt:lpstr>T3_1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2021-09-09T06:46:34Z</cp:lastPrinted>
  <dcterms:created xsi:type="dcterms:W3CDTF">2012-03-28T07:56:08Z</dcterms:created>
  <dcterms:modified xsi:type="dcterms:W3CDTF">2021-09-09T06:48:40Z</dcterms:modified>
  <cp:category>LIS-Bericht</cp:category>
</cp:coreProperties>
</file>