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G_III_1_vj_HH\"/>
    </mc:Choice>
  </mc:AlternateContent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Titles" localSheetId="3">T2_1!$1:$6</definedName>
    <definedName name="Print_Area" localSheetId="3">T2_1!$A:$G</definedName>
    <definedName name="Print_Titles" localSheetId="3">T2_1!$1:$5</definedName>
  </definedNames>
  <calcPr calcId="152511"/>
</workbook>
</file>

<file path=xl/calcChain.xml><?xml version="1.0" encoding="utf-8"?>
<calcChain xmlns="http://schemas.openxmlformats.org/spreadsheetml/2006/main">
  <c r="D26" i="9" l="1"/>
  <c r="E26" i="9" s="1"/>
  <c r="B26" i="9"/>
  <c r="C26" i="9" s="1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D56" i="9" l="1"/>
  <c r="C56" i="9"/>
  <c r="B56" i="9"/>
  <c r="D55" i="9"/>
  <c r="C55" i="9"/>
  <c r="B55" i="9"/>
  <c r="D54" i="9"/>
  <c r="C54" i="9"/>
  <c r="B54" i="9"/>
  <c r="D53" i="9"/>
  <c r="C53" i="9"/>
  <c r="B53" i="9"/>
  <c r="D52" i="9"/>
  <c r="C52" i="9"/>
  <c r="B52" i="9"/>
  <c r="D51" i="9"/>
  <c r="C51" i="9"/>
  <c r="B51" i="9"/>
  <c r="D50" i="9"/>
  <c r="C50" i="9"/>
  <c r="B50" i="9"/>
  <c r="D49" i="9"/>
  <c r="C49" i="9"/>
  <c r="B49" i="9"/>
  <c r="D48" i="9"/>
  <c r="C48" i="9"/>
  <c r="B48" i="9"/>
  <c r="D47" i="9"/>
  <c r="C47" i="9"/>
  <c r="B47" i="9"/>
  <c r="D46" i="9"/>
  <c r="C46" i="9"/>
  <c r="B46" i="9"/>
  <c r="D45" i="9"/>
  <c r="C45" i="9"/>
  <c r="B45" i="9"/>
</calcChain>
</file>

<file path=xl/sharedStrings.xml><?xml version="1.0" encoding="utf-8"?>
<sst xmlns="http://schemas.openxmlformats.org/spreadsheetml/2006/main" count="239" uniqueCount="189">
  <si>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</si>
  <si>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</si>
  <si>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</si>
  <si>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</si>
  <si>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</si>
  <si>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</si>
  <si>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</si>
  <si>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</si>
  <si>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</si>
  <si>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</si>
  <si>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</si>
  <si>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</si>
  <si>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</si>
  <si>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</si>
  <si>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</si>
  <si>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</si>
  <si>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</si>
  <si>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</si>
  <si>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</si>
  <si>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</si>
  <si>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</si>
  <si>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</si>
  <si>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</si>
  <si>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</si>
  <si>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</si>
  <si>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</si>
  <si>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</si>
  <si>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</si>
  <si>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Ölkuchen</t>
  </si>
  <si>
    <t xml:space="preserve">darunter </t>
  </si>
  <si>
    <t>pflanzliche Öle, Fette zur Ernährung</t>
  </si>
  <si>
    <t>Waren der gewerblichen Wirtschaft</t>
  </si>
  <si>
    <t>Rohstoffe</t>
  </si>
  <si>
    <t>Halbwaren</t>
  </si>
  <si>
    <t>darunter</t>
  </si>
  <si>
    <t xml:space="preserve">Aluminium, roh, auch Legierungen </t>
  </si>
  <si>
    <t xml:space="preserve">Kupfer, roh, auch Legierungen </t>
  </si>
  <si>
    <t>Mineralölerzeugnisse</t>
  </si>
  <si>
    <t>Fettsäuren, Paraffin, Vaseline und Wachse</t>
  </si>
  <si>
    <t>Fertigwaren</t>
  </si>
  <si>
    <t xml:space="preserve">Vorerzeugnisse </t>
  </si>
  <si>
    <t>Kunststoffe</t>
  </si>
  <si>
    <t xml:space="preserve">Halbzeug aus Kupfer </t>
  </si>
  <si>
    <t xml:space="preserve">andere chemische Vorerzeugnisse </t>
  </si>
  <si>
    <t>Enderzeugnisse</t>
  </si>
  <si>
    <t xml:space="preserve">Kautschukwaren </t>
  </si>
  <si>
    <t xml:space="preserve">Maschinen </t>
  </si>
  <si>
    <t xml:space="preserve">Elektrotechnische Erzeugnisse </t>
  </si>
  <si>
    <t xml:space="preserve">Feinmechanische und optische </t>
  </si>
  <si>
    <t xml:space="preserve">Erzeugnisse </t>
  </si>
  <si>
    <t xml:space="preserve">Waren aus Kunststoffen </t>
  </si>
  <si>
    <t xml:space="preserve">Pharmazeutische Erzeugnisse </t>
  </si>
  <si>
    <t xml:space="preserve">Wasserfahrzeuge </t>
  </si>
  <si>
    <t xml:space="preserve">Luftfahrzeuge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</si>
  <si>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</si>
  <si>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</si>
  <si>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</si>
  <si>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</si>
  <si>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</si>
  <si>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</si>
  <si>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</si>
  <si>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</si>
  <si>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</si>
  <si>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</si>
  <si>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</si>
  <si>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</si>
  <si>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</si>
  <si>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</si>
  <si>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</si>
  <si>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</si>
  <si>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</si>
  <si>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</si>
  <si>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</si>
  <si>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</si>
  <si>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</si>
  <si>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</si>
  <si>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</si>
  <si>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</si>
  <si>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</si>
  <si>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</si>
  <si>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</si>
  <si>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</si>
  <si>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</si>
  <si>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</si>
  <si>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</si>
  <si>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</si>
  <si>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</si>
  <si>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</si>
  <si>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</si>
  <si>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</si>
  <si>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</si>
  <si>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</si>
  <si>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</si>
  <si>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Nigeria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</si>
  <si>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</si>
  <si>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</si>
  <si>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</si>
  <si>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</si>
  <si>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</si>
  <si>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</si>
  <si>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</si>
  <si>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</si>
  <si>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China</t>
  </si>
  <si>
    <t>Südkorea</t>
  </si>
  <si>
    <t>Japan</t>
  </si>
  <si>
    <t>Taiwan</t>
  </si>
  <si>
    <t>Australien, Ozeanien</t>
  </si>
  <si>
    <t>JJJJ</t>
  </si>
  <si>
    <t>JJ-1</t>
  </si>
  <si>
    <t>Land</t>
  </si>
  <si>
    <t xml:space="preserve">Ausfuhr im Zeitraum </t>
  </si>
  <si>
    <t>sonstige Länder</t>
  </si>
  <si>
    <t>JJ-2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</si>
  <si>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</si>
  <si>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</si>
  <si>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</si>
  <si>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</si>
  <si>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</si>
  <si>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</si>
  <si>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</si>
  <si>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</si>
  <si>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</si>
  <si>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</si>
  <si>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</si>
  <si>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</si>
  <si>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</si>
  <si>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</si>
  <si>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</si>
  <si>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Ausfuhr des Landes Hamburg</t>
  </si>
  <si>
    <t>in Mio. Euro</t>
  </si>
  <si>
    <t>Statistisches Amt für Hamburg und Schleswig-Holstein</t>
  </si>
  <si>
    <t>Australien</t>
  </si>
  <si>
    <t>Auskunft zu dieser Veröffentlichung: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</si>
  <si>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Daten können sich durch Revision noch ändern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</si>
  <si>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endgültige Daten</t>
    </r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</si>
  <si>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</si>
  <si>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</si>
  <si>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</si>
  <si>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</si>
  <si>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</si>
  <si>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</si>
  <si>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</si>
  <si>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</si>
  <si>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</si>
  <si>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</si>
  <si>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</si>
  <si>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</si>
  <si>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</si>
  <si>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</si>
  <si>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</si>
  <si>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Südamerika</t>
  </si>
  <si>
    <t>Sofern in den Produkten auf das Vorhandensein von Copyrightrechten Dritter 
hingewiesen wird, sind die in deren Produkten ausgewiesenen Copyrightbestimmungen 
zu wahren. Alle übrigen Rechte bleiben vorbehalten.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</si>
  <si>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</si>
  <si>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</si>
  <si>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</si>
  <si>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1. Ausfuhr des Landes Hamburg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</si>
  <si>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</si>
  <si>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2. Ausfuhr des Landes Hamburg nach Bestimmungsländern</t>
  </si>
  <si>
    <t>1. Ausfuhr des Landes Hamburg nach Bestimmungsländern (TOP 15) im Vorjahresvergleich</t>
  </si>
  <si>
    <t>Ausfuhr nach ausgewählten Ländern (TOP 15) im Jahresverlauf</t>
  </si>
  <si>
    <t>Rückwaren und Ersatzlieferungen</t>
  </si>
  <si>
    <t>! Vorstehende Null-Werte mit #NV wg. Grafik: Nullwert unterdrücken!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</si>
  <si>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Vereinigtes Königreich: EU-Austritt 02/2020</t>
    </r>
  </si>
  <si>
    <r>
      <t xml:space="preserve">Vereinigtes Königreich </t>
    </r>
    <r>
      <rPr>
        <vertAlign val="superscript"/>
        <sz val="9"/>
        <rFont val="Arial"/>
        <family val="2"/>
      </rPr>
      <t>2</t>
    </r>
  </si>
  <si>
    <t>Druckerzeugnisse und Papierwaren</t>
  </si>
  <si>
    <t xml:space="preserve">Eisen-, Kupfer und Stahlwaren </t>
  </si>
  <si>
    <t>Kennziffer: G III 1 - vj 2/22 HH</t>
  </si>
  <si>
    <t>2. Quartal 2022</t>
  </si>
  <si>
    <t xml:space="preserve">© Statistisches Amt für Hamburg und Schleswig-Holstein, Hamburg 2022  
Auszugsweise Vervielfältigung und Verbreitung mit Quellenangabe gestattet.        </t>
  </si>
  <si>
    <t>Januar - Juni</t>
  </si>
  <si>
    <r>
      <t>2022</t>
    </r>
    <r>
      <rPr>
        <vertAlign val="superscript"/>
        <sz val="9"/>
        <rFont val="Arial"/>
        <family val="2"/>
      </rPr>
      <t>a</t>
    </r>
  </si>
  <si>
    <r>
      <t>2021</t>
    </r>
    <r>
      <rPr>
        <vertAlign val="superscript"/>
        <sz val="9"/>
        <rFont val="Arial"/>
        <family val="2"/>
      </rPr>
      <t>a</t>
    </r>
  </si>
  <si>
    <r>
      <t>2022</t>
    </r>
    <r>
      <rPr>
        <vertAlign val="superscript"/>
        <sz val="9"/>
        <color theme="1"/>
        <rFont val="Arial"/>
        <family val="2"/>
      </rPr>
      <t>a</t>
    </r>
  </si>
  <si>
    <r>
      <t>2021</t>
    </r>
    <r>
      <rPr>
        <vertAlign val="superscript"/>
        <sz val="9"/>
        <color theme="1"/>
        <rFont val="Arial"/>
        <family val="2"/>
      </rPr>
      <t>a</t>
    </r>
  </si>
  <si>
    <t>der Monate Januar bis Juni</t>
  </si>
  <si>
    <t>2. Ausfuhr des Landes Hamburg 2020 bis 2022 im Monatsvergleich</t>
  </si>
  <si>
    <t>Januar - Juni 2022</t>
  </si>
  <si>
    <t>China, Volksrepublik</t>
  </si>
  <si>
    <t>Frankreich</t>
  </si>
  <si>
    <t>Indien</t>
  </si>
  <si>
    <t>Verein.Staaten (USA)</t>
  </si>
  <si>
    <t>Vereinigt.Königreich</t>
  </si>
  <si>
    <t>Tschechische Republ.</t>
  </si>
  <si>
    <t>Mexiko</t>
  </si>
  <si>
    <t xml:space="preserve">2. Ausfuhr des Landes Hamburg im monatlichen Jahresvergleich in 2020 bis 2022 </t>
  </si>
  <si>
    <t>Christina Fischer</t>
  </si>
  <si>
    <t>040 42831-2672</t>
  </si>
  <si>
    <t>hafen@statistik-nord.de</t>
  </si>
  <si>
    <t>Herausgegeben am: 14. Oktober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</si>
</sst>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\ ###\ ##0\ ;\-###\ ###\ ##0\ ;\-\ "/>
    <numFmt numFmtId="165" formatCode="0.0"/>
    <numFmt numFmtId="166" formatCode="###\ ##0.0&quot;  &quot;;\-###\ ##0.0&quot;  &quot;;&quot;-  &quot;"/>
    <numFmt numFmtId="167" formatCode="###\ ###\ ##0&quot;  &quot;;\-###\ ###\ ##0&quot;  &quot;;&quot;-  &quot;"/>
    <numFmt numFmtId="168" formatCode="###\ ###\ ##0\ \ ;\-###\ ###\ ##0\ \ ;&quot; &quot;\ \ "/>
    <numFmt numFmtId="169" formatCode="###\ ##0.0\ \ ;\-\ ###\ ##0.0\ \ ;\-\ \ \ \ \ \ "/>
  </numFmts>
  <fonts count="33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color indexed="8"/>
      <name val="MS Sans Serif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6">
    <xf numFmtId="0" fontId="0" fillId="0" borderId="0"/>
    <xf numFmtId="0" fontId="25" fillId="0" borderId="0"/>
    <xf numFmtId="0" fontId="30" fillId="0" borderId="0" applyNumberFormat="0" applyFill="0" applyBorder="0" applyAlignment="0" applyProtection="0"/>
    <xf numFmtId="0" fontId="2" fillId="0" borderId="0"/>
    <xf numFmtId="0" fontId="1" fillId="0" borderId="0"/>
    <xf numFmtId="0" fontId="32" fillId="0" borderId="0"/>
  </cellStyleXfs>
  <cellXfs count="150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165" fontId="5" fillId="0" borderId="0" xfId="0" applyNumberFormat="1" applyFont="1"/>
    <xf numFmtId="0" fontId="6" fillId="0" borderId="0" xfId="0" applyFont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righ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8" fillId="3" borderId="8" xfId="0" quotePrefix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8" fillId="0" borderId="11" xfId="0" applyFont="1" applyBorder="1"/>
    <xf numFmtId="0" fontId="18" fillId="0" borderId="11" xfId="0" applyFont="1" applyBorder="1" applyAlignment="1">
      <alignment horizontal="left" indent="4"/>
    </xf>
    <xf numFmtId="0" fontId="18" fillId="0" borderId="11" xfId="0" applyFont="1" applyBorder="1" applyAlignment="1">
      <alignment horizontal="left" indent="2"/>
    </xf>
    <xf numFmtId="0" fontId="16" fillId="0" borderId="11" xfId="0" applyFont="1" applyBorder="1"/>
    <xf numFmtId="0" fontId="16" fillId="0" borderId="11" xfId="0" applyFont="1" applyBorder="1" applyAlignment="1">
      <alignment horizontal="left" indent="2"/>
    </xf>
    <xf numFmtId="0" fontId="16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6" fillId="0" borderId="11" xfId="0" applyFont="1" applyBorder="1" applyAlignment="1">
      <alignment horizontal="left" vertical="top" wrapText="1" indent="1"/>
    </xf>
    <xf numFmtId="0" fontId="18" fillId="0" borderId="11" xfId="0" applyFont="1" applyBorder="1" applyAlignment="1">
      <alignment horizontal="left" vertical="top" wrapText="1" indent="1"/>
    </xf>
    <xf numFmtId="0" fontId="18" fillId="0" borderId="11" xfId="0" applyFont="1" applyBorder="1" applyAlignment="1">
      <alignment horizontal="left" vertical="center" indent="2"/>
    </xf>
    <xf numFmtId="0" fontId="18" fillId="0" borderId="11" xfId="0" applyFont="1" applyBorder="1" applyAlignment="1">
      <alignment horizontal="left" indent="1"/>
    </xf>
    <xf numFmtId="0" fontId="16" fillId="0" borderId="11" xfId="0" applyFont="1" applyBorder="1" applyAlignment="1">
      <alignment horizontal="left" indent="1"/>
    </xf>
    <xf numFmtId="0" fontId="16" fillId="0" borderId="11" xfId="0" applyFont="1" applyBorder="1" applyAlignment="1">
      <alignment horizontal="left" indent="3"/>
    </xf>
    <xf numFmtId="0" fontId="18" fillId="0" borderId="11" xfId="0" applyFont="1" applyBorder="1" applyAlignment="1">
      <alignment horizontal="left" indent="3"/>
    </xf>
    <xf numFmtId="0" fontId="8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0" fillId="0" borderId="0" xfId="0" applyFont="1"/>
    <xf numFmtId="0" fontId="16" fillId="0" borderId="6" xfId="0" applyFont="1" applyBorder="1" applyAlignment="1">
      <alignment horizontal="left" vertical="top" indent="2"/>
    </xf>
    <xf numFmtId="0" fontId="18" fillId="0" borderId="6" xfId="0" applyFont="1" applyBorder="1" applyAlignment="1">
      <alignment horizontal="left" vertical="top" indent="2"/>
    </xf>
    <xf numFmtId="0" fontId="18" fillId="0" borderId="6" xfId="0" applyFont="1" applyBorder="1" applyAlignment="1">
      <alignment horizontal="left" vertical="top"/>
    </xf>
    <xf numFmtId="0" fontId="16" fillId="0" borderId="6" xfId="0" applyFont="1" applyBorder="1" applyAlignment="1">
      <alignment horizontal="left" vertical="top"/>
    </xf>
    <xf numFmtId="0" fontId="18" fillId="0" borderId="6" xfId="0" applyFont="1" applyBorder="1"/>
    <xf numFmtId="0" fontId="16" fillId="0" borderId="6" xfId="0" applyFont="1" applyBorder="1" applyAlignment="1">
      <alignment horizontal="left" wrapText="1"/>
    </xf>
    <xf numFmtId="0" fontId="29" fillId="0" borderId="7" xfId="0" applyFont="1" applyBorder="1" applyAlignment="1">
      <alignment horizontal="left" wrapText="1"/>
    </xf>
    <xf numFmtId="0" fontId="16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 indent="3"/>
    </xf>
    <xf numFmtId="0" fontId="18" fillId="0" borderId="6" xfId="0" applyFont="1" applyBorder="1" applyAlignment="1">
      <alignment horizontal="left" vertical="top" indent="3"/>
    </xf>
    <xf numFmtId="0" fontId="18" fillId="0" borderId="6" xfId="0" applyFont="1" applyBorder="1" applyAlignment="1">
      <alignment horizontal="left" vertical="top" indent="1"/>
    </xf>
    <xf numFmtId="0" fontId="18" fillId="0" borderId="6" xfId="0" applyFont="1" applyBorder="1" applyAlignment="1">
      <alignment horizontal="left" indent="1"/>
    </xf>
    <xf numFmtId="0" fontId="16" fillId="0" borderId="6" xfId="0" applyFont="1" applyBorder="1" applyAlignment="1">
      <alignment horizontal="left" inden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1" fillId="0" borderId="0" xfId="2" applyFont="1" applyAlignment="1">
      <alignment horizontal="left"/>
    </xf>
    <xf numFmtId="0" fontId="8" fillId="0" borderId="0" xfId="0" applyFont="1" applyAlignment="1">
      <alignment horizontal="right"/>
    </xf>
    <xf numFmtId="0" fontId="20" fillId="0" borderId="0" xfId="0" applyFont="1" applyFill="1" applyAlignment="1">
      <alignment horizontal="left" vertical="center"/>
    </xf>
    <xf numFmtId="0" fontId="18" fillId="2" borderId="0" xfId="0" applyFont="1" applyFill="1" applyAlignment="1">
      <alignment vertical="center"/>
    </xf>
    <xf numFmtId="165" fontId="11" fillId="2" borderId="0" xfId="0" applyNumberFormat="1" applyFont="1" applyFill="1" applyAlignment="1">
      <alignment vertical="center"/>
    </xf>
    <xf numFmtId="0" fontId="5" fillId="2" borderId="0" xfId="0" applyFont="1" applyFill="1" applyBorder="1" applyAlignment="1" applyProtection="1">
      <alignment horizontal="right"/>
      <protection locked="0"/>
    </xf>
    <xf numFmtId="17" fontId="0" fillId="0" borderId="0" xfId="0" quotePrefix="1" applyNumberFormat="1"/>
    <xf numFmtId="0" fontId="24" fillId="0" borderId="0" xfId="0" quotePrefix="1" applyFont="1" applyAlignment="1">
      <alignment horizontal="right"/>
    </xf>
    <xf numFmtId="0" fontId="18" fillId="3" borderId="8" xfId="0" quotePrefix="1" applyFont="1" applyFill="1" applyBorder="1" applyAlignment="1">
      <alignment horizontal="centerContinuous" vertical="center" wrapText="1"/>
    </xf>
    <xf numFmtId="167" fontId="16" fillId="0" borderId="0" xfId="0" applyNumberFormat="1" applyFont="1"/>
    <xf numFmtId="166" fontId="16" fillId="0" borderId="0" xfId="0" applyNumberFormat="1" applyFont="1"/>
    <xf numFmtId="167" fontId="29" fillId="0" borderId="13" xfId="0" applyNumberFormat="1" applyFont="1" applyBorder="1"/>
    <xf numFmtId="167" fontId="29" fillId="0" borderId="14" xfId="0" applyNumberFormat="1" applyFont="1" applyBorder="1"/>
    <xf numFmtId="166" fontId="29" fillId="0" borderId="14" xfId="0" applyNumberFormat="1" applyFont="1" applyBorder="1"/>
    <xf numFmtId="0" fontId="16" fillId="3" borderId="8" xfId="0" quotePrefix="1" applyFont="1" applyFill="1" applyBorder="1" applyAlignment="1">
      <alignment horizontal="center" vertical="center"/>
    </xf>
    <xf numFmtId="167" fontId="29" fillId="0" borderId="5" xfId="0" applyNumberFormat="1" applyFont="1" applyBorder="1"/>
    <xf numFmtId="167" fontId="29" fillId="0" borderId="4" xfId="0" applyNumberFormat="1" applyFont="1" applyBorder="1"/>
    <xf numFmtId="166" fontId="29" fillId="0" borderId="4" xfId="0" applyNumberFormat="1" applyFont="1" applyBorder="1"/>
    <xf numFmtId="168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Border="1" applyAlignment="1">
      <alignment vertical="center"/>
    </xf>
    <xf numFmtId="169" fontId="5" fillId="0" borderId="0" xfId="0" applyNumberFormat="1" applyFont="1" applyAlignment="1">
      <alignment horizontal="right" vertical="center"/>
    </xf>
    <xf numFmtId="168" fontId="5" fillId="0" borderId="0" xfId="0" applyNumberFormat="1" applyFont="1"/>
    <xf numFmtId="166" fontId="0" fillId="0" borderId="0" xfId="0" applyNumberFormat="1" applyFill="1"/>
    <xf numFmtId="167" fontId="0" fillId="0" borderId="0" xfId="0" applyNumberFormat="1"/>
    <xf numFmtId="0" fontId="2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3" borderId="8" xfId="0" quotePrefix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1" fillId="0" borderId="0" xfId="2" applyFont="1" applyAlignment="1">
      <alignment horizontal="left" wrapText="1"/>
    </xf>
    <xf numFmtId="0" fontId="20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2" fillId="0" borderId="0" xfId="0" applyFont="1" applyFill="1" applyAlignment="1">
      <alignment horizontal="center" vertical="center"/>
    </xf>
    <xf numFmtId="17" fontId="18" fillId="3" borderId="8" xfId="0" quotePrefix="1" applyNumberFormat="1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vertical="center" wrapText="1"/>
    </xf>
    <xf numFmtId="0" fontId="0" fillId="3" borderId="9" xfId="0" applyFill="1" applyBorder="1" applyAlignment="1"/>
    <xf numFmtId="0" fontId="18" fillId="3" borderId="9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left" vertical="center" wrapText="1" indent="1"/>
    </xf>
    <xf numFmtId="0" fontId="16" fillId="4" borderId="11" xfId="0" applyFont="1" applyFill="1" applyBorder="1" applyAlignment="1">
      <alignment horizontal="left" vertical="center" indent="1"/>
    </xf>
    <xf numFmtId="0" fontId="0" fillId="4" borderId="12" xfId="0" applyFill="1" applyBorder="1" applyAlignment="1">
      <alignment horizontal="left" vertical="center" indent="1"/>
    </xf>
    <xf numFmtId="0" fontId="16" fillId="3" borderId="8" xfId="0" quotePrefix="1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left" vertical="center" indent="1"/>
    </xf>
    <xf numFmtId="0" fontId="16" fillId="3" borderId="11" xfId="0" applyFont="1" applyFill="1" applyBorder="1" applyAlignment="1">
      <alignment horizontal="left" vertical="center" indent="1"/>
    </xf>
    <xf numFmtId="0" fontId="16" fillId="0" borderId="12" xfId="0" applyFont="1" applyBorder="1" applyAlignment="1">
      <alignment horizontal="left" vertical="center" indent="1"/>
    </xf>
    <xf numFmtId="0" fontId="16" fillId="0" borderId="8" xfId="0" applyFont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/>
    </xf>
    <xf numFmtId="0" fontId="16" fillId="0" borderId="9" xfId="0" applyFont="1" applyBorder="1" applyAlignment="1"/>
    <xf numFmtId="0" fontId="1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6" xfId="0" quotePrefix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1" xfId="0" applyFill="1" applyBorder="1" applyAlignment="1">
      <alignment horizontal="left" vertical="center" indent="1"/>
    </xf>
    <xf numFmtId="17" fontId="18" fillId="0" borderId="0" xfId="0" quotePrefix="1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4" borderId="15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</cellXfs>
  <cellStyles count="6">
    <cellStyle name="Link" xfId="2" builtinId="8"/>
    <cellStyle name="Standard" xfId="0" builtinId="0"/>
    <cellStyle name="Standard 2" xfId="3"/>
    <cellStyle name="Standard 3" xfId="5"/>
    <cellStyle name="Standard 3 2" xfId="1"/>
    <cellStyle name="Standard 4" xfId="4"/>
  </cellStyles>
  <dxfs count="7"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000000"/>
      <color rgb="FFF2F2F2"/>
      <color rgb="FF1E467D"/>
      <color rgb="FF64AAC8"/>
      <color rgb="FFFADC37"/>
      <color rgb="FF800000"/>
      <color rgb="FFD9D9D9"/>
      <color rgb="FF1F49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74760587359016E-2"/>
          <c:y val="0.11897742290410419"/>
          <c:w val="0.76969869475774988"/>
          <c:h val="0.66705120876283908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Frankreich</c:v>
                </c:pt>
                <c:pt idx="2">
                  <c:v>Polen</c:v>
                </c:pt>
                <c:pt idx="3">
                  <c:v>Niederlande</c:v>
                </c:pt>
                <c:pt idx="4">
                  <c:v>Österreich</c:v>
                </c:pt>
                <c:pt idx="5">
                  <c:v>Indien</c:v>
                </c:pt>
                <c:pt idx="6">
                  <c:v>Verein.Staaten (USA)</c:v>
                </c:pt>
                <c:pt idx="7">
                  <c:v>Vereinigt.Königreich</c:v>
                </c:pt>
                <c:pt idx="8">
                  <c:v>Türkei</c:v>
                </c:pt>
                <c:pt idx="9">
                  <c:v>Tschechische Republ.</c:v>
                </c:pt>
                <c:pt idx="10">
                  <c:v>Italien</c:v>
                </c:pt>
                <c:pt idx="11">
                  <c:v>Mexiko</c:v>
                </c:pt>
                <c:pt idx="12">
                  <c:v>Ungarn</c:v>
                </c:pt>
                <c:pt idx="13">
                  <c:v>Taiwan</c:v>
                </c:pt>
                <c:pt idx="14">
                  <c:v>Dänemark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;" "\ \ </c:formatCode>
                <c:ptCount val="15"/>
                <c:pt idx="0">
                  <c:v>2055.5841999999998</c:v>
                </c:pt>
                <c:pt idx="1">
                  <c:v>1642.0775120000001</c:v>
                </c:pt>
                <c:pt idx="2">
                  <c:v>1234.0774530000001</c:v>
                </c:pt>
                <c:pt idx="3">
                  <c:v>1194.4725410000001</c:v>
                </c:pt>
                <c:pt idx="4">
                  <c:v>1085.6493889999999</c:v>
                </c:pt>
                <c:pt idx="5">
                  <c:v>1042.0347389999999</c:v>
                </c:pt>
                <c:pt idx="6">
                  <c:v>1013.1595160000001</c:v>
                </c:pt>
                <c:pt idx="7">
                  <c:v>965.94140600000003</c:v>
                </c:pt>
                <c:pt idx="8">
                  <c:v>930.85087599999997</c:v>
                </c:pt>
                <c:pt idx="9">
                  <c:v>814.85241799999994</c:v>
                </c:pt>
                <c:pt idx="10">
                  <c:v>751.65191200000004</c:v>
                </c:pt>
                <c:pt idx="11">
                  <c:v>715.07495700000004</c:v>
                </c:pt>
                <c:pt idx="12">
                  <c:v>708.10725000000002</c:v>
                </c:pt>
                <c:pt idx="13">
                  <c:v>637.08455200000003</c:v>
                </c:pt>
                <c:pt idx="14">
                  <c:v>602.98479399999997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18-4D9E-A6D7-6A64482F98FB}"/>
            </c:ext>
          </c:extLst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Frankreich</c:v>
                </c:pt>
                <c:pt idx="2">
                  <c:v>Polen</c:v>
                </c:pt>
                <c:pt idx="3">
                  <c:v>Niederlande</c:v>
                </c:pt>
                <c:pt idx="4">
                  <c:v>Österreich</c:v>
                </c:pt>
                <c:pt idx="5">
                  <c:v>Indien</c:v>
                </c:pt>
                <c:pt idx="6">
                  <c:v>Verein.Staaten (USA)</c:v>
                </c:pt>
                <c:pt idx="7">
                  <c:v>Vereinigt.Königreich</c:v>
                </c:pt>
                <c:pt idx="8">
                  <c:v>Türkei</c:v>
                </c:pt>
                <c:pt idx="9">
                  <c:v>Tschechische Republ.</c:v>
                </c:pt>
                <c:pt idx="10">
                  <c:v>Italien</c:v>
                </c:pt>
                <c:pt idx="11">
                  <c:v>Mexiko</c:v>
                </c:pt>
                <c:pt idx="12">
                  <c:v>Ungarn</c:v>
                </c:pt>
                <c:pt idx="13">
                  <c:v>Taiwan</c:v>
                </c:pt>
                <c:pt idx="14">
                  <c:v>Dänemark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;" "\ \ </c:formatCode>
                <c:ptCount val="15"/>
                <c:pt idx="0">
                  <c:v>2347.8629420000002</c:v>
                </c:pt>
                <c:pt idx="1">
                  <c:v>1423.813555</c:v>
                </c:pt>
                <c:pt idx="2">
                  <c:v>969.75087699999995</c:v>
                </c:pt>
                <c:pt idx="3">
                  <c:v>905.16221199999995</c:v>
                </c:pt>
                <c:pt idx="4">
                  <c:v>1206.943084</c:v>
                </c:pt>
                <c:pt idx="5">
                  <c:v>832.09103400000004</c:v>
                </c:pt>
                <c:pt idx="6">
                  <c:v>1206.340375</c:v>
                </c:pt>
                <c:pt idx="7">
                  <c:v>859.46759499999996</c:v>
                </c:pt>
                <c:pt idx="8">
                  <c:v>497.86594500000001</c:v>
                </c:pt>
                <c:pt idx="9">
                  <c:v>425.81518199999999</c:v>
                </c:pt>
                <c:pt idx="10">
                  <c:v>552.15760399999999</c:v>
                </c:pt>
                <c:pt idx="11">
                  <c:v>118.458313</c:v>
                </c:pt>
                <c:pt idx="12">
                  <c:v>481.45676099999997</c:v>
                </c:pt>
                <c:pt idx="13">
                  <c:v>114.457773</c:v>
                </c:pt>
                <c:pt idx="14">
                  <c:v>434.421716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018-4D9E-A6D7-6A64482F98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8094000"/>
        <c:axId val="308366808"/>
      </c:barChart>
      <c:catAx>
        <c:axId val="35809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08366808"/>
        <c:crosses val="autoZero"/>
        <c:auto val="1"/>
        <c:lblAlgn val="ctr"/>
        <c:lblOffset val="100"/>
        <c:noMultiLvlLbl val="0"/>
      </c:catAx>
      <c:valAx>
        <c:axId val="308366808"/>
        <c:scaling>
          <c:orientation val="minMax"/>
        </c:scaling>
        <c:delete val="0"/>
        <c:axPos val="l"/>
        <c:majorGridlines/>
        <c:numFmt formatCode="###\ ###\ ##0\ \ ;\-###\ ###\ ##0\ \ ;&quot; &quot;\ \ " sourceLinked="1"/>
        <c:majorTickMark val="out"/>
        <c:minorTickMark val="none"/>
        <c:tickLblPos val="nextTo"/>
        <c:crossAx val="358094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835532147885488"/>
          <c:y val="0.45019651232120578"/>
          <c:w val="8.8399645408562336E-2"/>
          <c:h val="9.9606729486683018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98189762796504"/>
          <c:y val="0.11072189545162162"/>
          <c:w val="0.78783817103620479"/>
          <c:h val="0.6605173810455417"/>
        </c:manualLayout>
      </c:layout>
      <c:lineChart>
        <c:grouping val="standard"/>
        <c:varyColors val="0"/>
        <c:ser>
          <c:idx val="0"/>
          <c:order val="0"/>
          <c:tx>
            <c:strRef>
              <c:f>T3_1!$B$30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T3_1!$B$45:$B$56</c:f>
              <c:numCache>
                <c:formatCode>0.0</c:formatCode>
                <c:ptCount val="12"/>
                <c:pt idx="0">
                  <c:v>2800.176003</c:v>
                </c:pt>
                <c:pt idx="1">
                  <c:v>3807.9381920000001</c:v>
                </c:pt>
                <c:pt idx="2">
                  <c:v>4131.962493</c:v>
                </c:pt>
                <c:pt idx="3">
                  <c:v>3958.968813</c:v>
                </c:pt>
                <c:pt idx="4">
                  <c:v>4135.9526569999998</c:v>
                </c:pt>
                <c:pt idx="5">
                  <c:v>4807.2110359999997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5BC-4C70-BBD5-B4F5BAA93A75}"/>
            </c:ext>
          </c:extLst>
        </c:ser>
        <c:ser>
          <c:idx val="1"/>
          <c:order val="1"/>
          <c:tx>
            <c:strRef>
              <c:f>T3_1!$C$30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25BC-4C70-BBD5-B4F5BAA93A75}"/>
              </c:ext>
            </c:extLst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T3_1!$C$45:$C$56</c:f>
              <c:numCache>
                <c:formatCode>0.0</c:formatCode>
                <c:ptCount val="12"/>
                <c:pt idx="0">
                  <c:v>2506.3275950000002</c:v>
                </c:pt>
                <c:pt idx="1">
                  <c:v>2935.5730899999999</c:v>
                </c:pt>
                <c:pt idx="2">
                  <c:v>3765.1739029999999</c:v>
                </c:pt>
                <c:pt idx="3">
                  <c:v>3129.40506</c:v>
                </c:pt>
                <c:pt idx="4">
                  <c:v>3441.3958440000001</c:v>
                </c:pt>
                <c:pt idx="5">
                  <c:v>4052.8298410000002</c:v>
                </c:pt>
                <c:pt idx="6">
                  <c:v>3348.8336020000002</c:v>
                </c:pt>
                <c:pt idx="7">
                  <c:v>3222.1997350000001</c:v>
                </c:pt>
                <c:pt idx="8">
                  <c:v>3377.04324</c:v>
                </c:pt>
                <c:pt idx="9">
                  <c:v>3855.1949100000002</c:v>
                </c:pt>
                <c:pt idx="10">
                  <c:v>4008.030722</c:v>
                </c:pt>
                <c:pt idx="11">
                  <c:v>4915.5457699999997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5BC-4C70-BBD5-B4F5BAA93A75}"/>
            </c:ext>
          </c:extLst>
        </c:ser>
        <c:ser>
          <c:idx val="2"/>
          <c:order val="2"/>
          <c:tx>
            <c:strRef>
              <c:f>T3_1!$D$30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25BC-4C70-BBD5-B4F5BAA93A75}"/>
              </c:ext>
            </c:extLst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T3_1!$D$45:$D$56</c:f>
              <c:numCache>
                <c:formatCode>0.0</c:formatCode>
                <c:ptCount val="12"/>
                <c:pt idx="0">
                  <c:v>3057.8294599999999</c:v>
                </c:pt>
                <c:pt idx="1">
                  <c:v>3775.2546080000002</c:v>
                </c:pt>
                <c:pt idx="2">
                  <c:v>3504.1846030000002</c:v>
                </c:pt>
                <c:pt idx="3">
                  <c:v>2029.1143790000001</c:v>
                </c:pt>
                <c:pt idx="4">
                  <c:v>2375.049532</c:v>
                </c:pt>
                <c:pt idx="5">
                  <c:v>3542.2242070000002</c:v>
                </c:pt>
                <c:pt idx="6">
                  <c:v>3184.0665979999999</c:v>
                </c:pt>
                <c:pt idx="7">
                  <c:v>2595.2273610000002</c:v>
                </c:pt>
                <c:pt idx="8">
                  <c:v>3430.4221360000001</c:v>
                </c:pt>
                <c:pt idx="9">
                  <c:v>3672.9821099999999</c:v>
                </c:pt>
                <c:pt idx="10">
                  <c:v>3576.6653839999999</c:v>
                </c:pt>
                <c:pt idx="11">
                  <c:v>5215.3983870000002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5BC-4C70-BBD5-B4F5BAA93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973112"/>
        <c:axId val="363973504"/>
      </c:lineChart>
      <c:catAx>
        <c:axId val="363973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363973504"/>
        <c:crosses val="autoZero"/>
        <c:auto val="1"/>
        <c:lblAlgn val="ctr"/>
        <c:lblOffset val="100"/>
        <c:noMultiLvlLbl val="0"/>
      </c:catAx>
      <c:valAx>
        <c:axId val="363973504"/>
        <c:scaling>
          <c:orientation val="minMax"/>
        </c:scaling>
        <c:delete val="0"/>
        <c:axPos val="l"/>
        <c:majorGridlines/>
        <c:numFmt formatCode="###\ ###\ ##0\ \ ;\-###\ ###\ ##0\ \ ;&quot; &quot;\ \ 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3639731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207253796245766"/>
          <c:y val="0.92620422826257898"/>
          <c:w val="0.34265343069740045"/>
          <c:h val="6.2761290576697895E-2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0</xdr:rowOff>
    </xdr:from>
    <xdr:to>
      <xdr:col>6</xdr:col>
      <xdr:colOff>892987</xdr:colOff>
      <xdr:row>3</xdr:row>
      <xdr:rowOff>206949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57148</xdr:rowOff>
    </xdr:from>
    <xdr:to>
      <xdr:col>6</xdr:col>
      <xdr:colOff>900450</xdr:colOff>
      <xdr:row>48</xdr:row>
      <xdr:rowOff>164418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9525</xdr:rowOff>
    </xdr:from>
    <xdr:to>
      <xdr:col>6</xdr:col>
      <xdr:colOff>893025</xdr:colOff>
      <xdr:row>25</xdr:row>
      <xdr:rowOff>95250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30</xdr:row>
      <xdr:rowOff>14286</xdr:rowOff>
    </xdr:from>
    <xdr:to>
      <xdr:col>6</xdr:col>
      <xdr:colOff>893025</xdr:colOff>
      <xdr:row>49</xdr:row>
      <xdr:rowOff>28574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0.18543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723" y="38069"/>
          <a:ext cx="1057077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0.16502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9697" y="38119"/>
          <a:ext cx="942803" cy="285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3:G22"/>
  <sheetViews>
    <sheetView tabSelected="1" view="pageLayout" zoomScaleNormal="100" workbookViewId="0"/>
  </sheetViews>
  <sheetFormatPr baseColWidth="10" defaultRowHeight="14.25" x14ac:dyDescent="0.2"/>
  <cols>
    <col min="1" max="7" width="11.875" customWidth="1"/>
  </cols>
  <sheetData>
    <row r="3" spans="1:7" ht="20.25" x14ac:dyDescent="0.3">
      <c r="A3" s="30" t="s">
        <v>126</v>
      </c>
    </row>
    <row r="4" spans="1:7" ht="20.25" x14ac:dyDescent="0.3">
      <c r="A4" s="30" t="s">
        <v>127</v>
      </c>
    </row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53" t="s">
        <v>149</v>
      </c>
    </row>
    <row r="16" spans="1:7" ht="15" x14ac:dyDescent="0.2">
      <c r="G16" s="52" t="s">
        <v>166</v>
      </c>
    </row>
    <row r="17" spans="1:7" x14ac:dyDescent="0.2">
      <c r="G17" s="54"/>
    </row>
    <row r="18" spans="1:7" ht="37.5" x14ac:dyDescent="0.5">
      <c r="G18" s="31" t="s">
        <v>128</v>
      </c>
    </row>
    <row r="19" spans="1:7" ht="37.5" x14ac:dyDescent="0.5">
      <c r="G19" s="79" t="s">
        <v>167</v>
      </c>
    </row>
    <row r="20" spans="1:7" ht="16.5" x14ac:dyDescent="0.25">
      <c r="A20" s="29"/>
      <c r="B20" s="29"/>
      <c r="C20" s="29"/>
      <c r="D20" s="29"/>
      <c r="E20" s="29"/>
      <c r="F20" s="29"/>
      <c r="G20" s="54"/>
    </row>
    <row r="21" spans="1:7" ht="15" x14ac:dyDescent="0.2">
      <c r="G21" s="73" t="s">
        <v>188</v>
      </c>
    </row>
    <row r="22" spans="1:7" ht="20.25" customHeight="1" x14ac:dyDescent="0.25">
      <c r="A22" s="103"/>
      <c r="B22" s="103"/>
      <c r="C22" s="103"/>
      <c r="D22" s="103"/>
      <c r="E22" s="103"/>
      <c r="F22" s="103"/>
      <c r="G22" s="103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 alignWithMargins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75"/>
  <sheetViews>
    <sheetView view="pageLayout" zoomScaleNormal="100" workbookViewId="0">
      <selection sqref="A1:G1"/>
    </sheetView>
  </sheetViews>
  <sheetFormatPr baseColWidth="10" defaultColWidth="9.5" defaultRowHeight="14.25" x14ac:dyDescent="0.2"/>
  <cols>
    <col min="1" max="7" width="11.875" customWidth="1"/>
    <col min="8" max="8" width="9.375" customWidth="1"/>
    <col min="9" max="36" width="10.625" customWidth="1"/>
  </cols>
  <sheetData>
    <row r="1" spans="1:7" s="43" customFormat="1" ht="15.75" x14ac:dyDescent="0.25">
      <c r="A1" s="110" t="s">
        <v>0</v>
      </c>
      <c r="B1" s="110"/>
      <c r="C1" s="110"/>
      <c r="D1" s="110"/>
      <c r="E1" s="110"/>
      <c r="F1" s="110"/>
      <c r="G1" s="110"/>
    </row>
    <row r="2" spans="1:7" s="43" customFormat="1" ht="15.75" x14ac:dyDescent="0.25">
      <c r="A2" s="99"/>
      <c r="B2" s="99"/>
      <c r="C2" s="99"/>
      <c r="D2" s="99"/>
      <c r="E2" s="99"/>
      <c r="F2" s="99"/>
      <c r="G2" s="99"/>
    </row>
    <row r="3" spans="1:7" s="43" customFormat="1" x14ac:dyDescent="0.2"/>
    <row r="4" spans="1:7" s="43" customFormat="1" ht="15.75" x14ac:dyDescent="0.25">
      <c r="A4" s="111" t="s">
        <v>1</v>
      </c>
      <c r="B4" s="112"/>
      <c r="C4" s="112"/>
      <c r="D4" s="112"/>
      <c r="E4" s="112"/>
      <c r="F4" s="112"/>
      <c r="G4" s="112"/>
    </row>
    <row r="5" spans="1:7" s="43" customFormat="1" x14ac:dyDescent="0.2">
      <c r="A5" s="105"/>
      <c r="B5" s="105"/>
      <c r="C5" s="105"/>
      <c r="D5" s="105"/>
      <c r="E5" s="105"/>
      <c r="F5" s="105"/>
      <c r="G5" s="105"/>
    </row>
    <row r="6" spans="1:7" s="43" customFormat="1" x14ac:dyDescent="0.2">
      <c r="A6" s="68" t="s">
        <v>143</v>
      </c>
      <c r="B6" s="70"/>
      <c r="C6" s="70"/>
      <c r="D6" s="70"/>
      <c r="E6" s="70"/>
      <c r="F6" s="70"/>
      <c r="G6" s="70"/>
    </row>
    <row r="7" spans="1:7" s="43" customFormat="1" ht="5.85" customHeight="1" x14ac:dyDescent="0.2">
      <c r="A7" s="68"/>
      <c r="B7" s="70"/>
      <c r="C7" s="70"/>
      <c r="D7" s="70"/>
      <c r="E7" s="70"/>
      <c r="F7" s="70"/>
      <c r="G7" s="70"/>
    </row>
    <row r="8" spans="1:7" s="43" customFormat="1" x14ac:dyDescent="0.2">
      <c r="A8" s="107" t="s">
        <v>130</v>
      </c>
      <c r="B8" s="104"/>
      <c r="C8" s="104"/>
      <c r="D8" s="104"/>
      <c r="E8" s="104"/>
      <c r="F8" s="104"/>
      <c r="G8" s="104"/>
    </row>
    <row r="9" spans="1:7" s="43" customFormat="1" x14ac:dyDescent="0.2">
      <c r="A9" s="104" t="s">
        <v>4</v>
      </c>
      <c r="B9" s="104"/>
      <c r="C9" s="104"/>
      <c r="D9" s="104"/>
      <c r="E9" s="104"/>
      <c r="F9" s="104"/>
      <c r="G9" s="104"/>
    </row>
    <row r="10" spans="1:7" s="43" customFormat="1" ht="5.85" customHeight="1" x14ac:dyDescent="0.2">
      <c r="A10" s="70"/>
      <c r="B10" s="70"/>
      <c r="C10" s="70"/>
      <c r="D10" s="70"/>
      <c r="E10" s="70"/>
      <c r="F10" s="70"/>
      <c r="G10" s="70"/>
    </row>
    <row r="11" spans="1:7" s="43" customFormat="1" x14ac:dyDescent="0.2">
      <c r="A11" s="113" t="s">
        <v>2</v>
      </c>
      <c r="B11" s="113"/>
      <c r="C11" s="113"/>
      <c r="D11" s="113"/>
      <c r="E11" s="113"/>
      <c r="F11" s="113"/>
      <c r="G11" s="113"/>
    </row>
    <row r="12" spans="1:7" s="43" customFormat="1" x14ac:dyDescent="0.2">
      <c r="A12" s="104" t="s">
        <v>3</v>
      </c>
      <c r="B12" s="104"/>
      <c r="C12" s="104"/>
      <c r="D12" s="104"/>
      <c r="E12" s="104"/>
      <c r="F12" s="104"/>
      <c r="G12" s="104"/>
    </row>
    <row r="13" spans="1:7" s="43" customFormat="1" x14ac:dyDescent="0.2">
      <c r="A13" s="70"/>
      <c r="B13" s="70"/>
      <c r="C13" s="70"/>
      <c r="D13" s="70"/>
      <c r="E13" s="70"/>
      <c r="F13" s="70"/>
      <c r="G13" s="70"/>
    </row>
    <row r="14" spans="1:7" s="43" customFormat="1" x14ac:dyDescent="0.2">
      <c r="A14" s="70"/>
      <c r="B14" s="70"/>
      <c r="C14" s="70"/>
      <c r="D14" s="70"/>
      <c r="E14" s="70"/>
      <c r="F14" s="70"/>
      <c r="G14" s="70"/>
    </row>
    <row r="15" spans="1:7" s="43" customFormat="1" ht="12.75" customHeight="1" x14ac:dyDescent="0.2">
      <c r="A15" s="107" t="s">
        <v>132</v>
      </c>
      <c r="B15" s="104"/>
      <c r="C15" s="104"/>
      <c r="D15" s="69"/>
      <c r="E15" s="69"/>
      <c r="F15" s="69"/>
      <c r="G15" s="69"/>
    </row>
    <row r="16" spans="1:7" s="43" customFormat="1" ht="5.85" customHeight="1" x14ac:dyDescent="0.2">
      <c r="A16" s="69"/>
      <c r="B16" s="71"/>
      <c r="C16" s="71"/>
      <c r="D16" s="69"/>
      <c r="E16" s="69"/>
      <c r="F16" s="69"/>
      <c r="G16" s="69"/>
    </row>
    <row r="17" spans="1:7" s="43" customFormat="1" ht="12.75" customHeight="1" x14ac:dyDescent="0.2">
      <c r="A17" s="108" t="s">
        <v>185</v>
      </c>
      <c r="B17" s="104"/>
      <c r="C17" s="104"/>
      <c r="D17" s="71"/>
      <c r="E17" s="71"/>
      <c r="F17" s="71"/>
      <c r="G17" s="71"/>
    </row>
    <row r="18" spans="1:7" s="43" customFormat="1" ht="12.75" customHeight="1" x14ac:dyDescent="0.2">
      <c r="A18" s="71" t="s">
        <v>136</v>
      </c>
      <c r="B18" s="108" t="s">
        <v>186</v>
      </c>
      <c r="C18" s="104"/>
      <c r="D18" s="71"/>
      <c r="E18" s="71"/>
      <c r="F18" s="71"/>
      <c r="G18" s="71"/>
    </row>
    <row r="19" spans="1:7" s="43" customFormat="1" ht="12.75" customHeight="1" x14ac:dyDescent="0.2">
      <c r="A19" s="71" t="s">
        <v>137</v>
      </c>
      <c r="B19" s="109" t="s">
        <v>187</v>
      </c>
      <c r="C19" s="109"/>
      <c r="D19" s="109"/>
      <c r="E19" s="71"/>
      <c r="F19" s="71"/>
      <c r="G19" s="71"/>
    </row>
    <row r="20" spans="1:7" s="43" customFormat="1" x14ac:dyDescent="0.2">
      <c r="A20" s="71"/>
      <c r="B20" s="71"/>
      <c r="C20" s="71"/>
      <c r="D20" s="71"/>
      <c r="E20" s="71"/>
      <c r="F20" s="71"/>
      <c r="G20" s="71"/>
    </row>
    <row r="21" spans="1:7" s="43" customFormat="1" ht="12.75" customHeight="1" x14ac:dyDescent="0.2">
      <c r="A21" s="107" t="s">
        <v>144</v>
      </c>
      <c r="B21" s="104"/>
      <c r="C21" s="69"/>
      <c r="D21" s="69"/>
      <c r="E21" s="69"/>
      <c r="F21" s="69"/>
      <c r="G21" s="69"/>
    </row>
    <row r="22" spans="1:7" s="43" customFormat="1" ht="5.85" customHeight="1" x14ac:dyDescent="0.2">
      <c r="A22" s="69"/>
      <c r="B22" s="71"/>
      <c r="C22" s="69"/>
      <c r="D22" s="69"/>
      <c r="E22" s="69"/>
      <c r="F22" s="69"/>
      <c r="G22" s="69"/>
    </row>
    <row r="23" spans="1:7" s="43" customFormat="1" ht="12.75" customHeight="1" x14ac:dyDescent="0.2">
      <c r="A23" s="71" t="s">
        <v>138</v>
      </c>
      <c r="B23" s="104" t="s">
        <v>139</v>
      </c>
      <c r="C23" s="104"/>
      <c r="D23" s="71"/>
      <c r="E23" s="71"/>
      <c r="F23" s="71"/>
      <c r="G23" s="71"/>
    </row>
    <row r="24" spans="1:7" s="43" customFormat="1" ht="12.75" customHeight="1" x14ac:dyDescent="0.2">
      <c r="A24" s="71" t="s">
        <v>140</v>
      </c>
      <c r="B24" s="104" t="s">
        <v>141</v>
      </c>
      <c r="C24" s="104"/>
      <c r="D24" s="71"/>
      <c r="E24" s="71"/>
      <c r="F24" s="71"/>
      <c r="G24" s="71"/>
    </row>
    <row r="25" spans="1:7" s="43" customFormat="1" ht="12.75" customHeight="1" x14ac:dyDescent="0.2">
      <c r="A25" s="71"/>
      <c r="B25" s="104"/>
      <c r="C25" s="104"/>
      <c r="D25" s="71"/>
      <c r="E25" s="71"/>
      <c r="F25" s="71"/>
      <c r="G25" s="71"/>
    </row>
    <row r="26" spans="1:7" s="43" customFormat="1" x14ac:dyDescent="0.2">
      <c r="A26" s="70"/>
      <c r="B26" s="70"/>
      <c r="C26" s="70"/>
      <c r="D26" s="70"/>
      <c r="E26" s="70"/>
      <c r="F26" s="70"/>
      <c r="G26" s="70"/>
    </row>
    <row r="27" spans="1:7" s="43" customFormat="1" x14ac:dyDescent="0.2">
      <c r="A27" s="70" t="s">
        <v>145</v>
      </c>
      <c r="B27" s="72" t="s">
        <v>146</v>
      </c>
      <c r="C27" s="70"/>
      <c r="D27" s="70"/>
      <c r="E27" s="70"/>
      <c r="F27" s="70"/>
      <c r="G27" s="70"/>
    </row>
    <row r="28" spans="1:7" s="43" customFormat="1" x14ac:dyDescent="0.2">
      <c r="A28" s="70"/>
      <c r="B28" s="70"/>
      <c r="C28" s="70"/>
      <c r="D28" s="70"/>
      <c r="E28" s="70"/>
      <c r="F28" s="70"/>
      <c r="G28" s="70"/>
    </row>
    <row r="29" spans="1:7" s="43" customFormat="1" ht="27.75" customHeight="1" x14ac:dyDescent="0.2">
      <c r="A29" s="106" t="s">
        <v>168</v>
      </c>
      <c r="B29" s="104"/>
      <c r="C29" s="104"/>
      <c r="D29" s="104"/>
      <c r="E29" s="104"/>
      <c r="F29" s="104"/>
      <c r="G29" s="104"/>
    </row>
    <row r="30" spans="1:7" s="43" customFormat="1" ht="41.85" customHeight="1" x14ac:dyDescent="0.2">
      <c r="A30" s="104" t="s">
        <v>151</v>
      </c>
      <c r="B30" s="104"/>
      <c r="C30" s="104"/>
      <c r="D30" s="104"/>
      <c r="E30" s="104"/>
      <c r="F30" s="104"/>
      <c r="G30" s="104"/>
    </row>
    <row r="31" spans="1:7" s="43" customFormat="1" x14ac:dyDescent="0.2">
      <c r="A31" s="70"/>
      <c r="B31" s="70"/>
      <c r="C31" s="70"/>
      <c r="D31" s="70"/>
      <c r="E31" s="70"/>
      <c r="F31" s="70"/>
      <c r="G31" s="70"/>
    </row>
    <row r="32" spans="1:7" s="43" customFormat="1" x14ac:dyDescent="0.2">
      <c r="A32" s="70"/>
      <c r="B32" s="70"/>
      <c r="C32" s="70"/>
      <c r="D32" s="70"/>
      <c r="E32" s="70"/>
      <c r="F32" s="70"/>
      <c r="G32" s="70"/>
    </row>
    <row r="33" spans="1:7" s="43" customFormat="1" x14ac:dyDescent="0.2">
      <c r="A33" s="70"/>
      <c r="B33" s="70"/>
      <c r="C33" s="70"/>
      <c r="D33" s="70"/>
      <c r="E33" s="70"/>
      <c r="F33" s="70"/>
      <c r="G33" s="70"/>
    </row>
    <row r="34" spans="1:7" s="43" customFormat="1" x14ac:dyDescent="0.2">
      <c r="A34" s="70"/>
      <c r="B34" s="70"/>
      <c r="C34" s="70"/>
      <c r="D34" s="70"/>
      <c r="E34" s="70"/>
      <c r="F34" s="70"/>
      <c r="G34" s="70"/>
    </row>
    <row r="35" spans="1:7" s="43" customFormat="1" x14ac:dyDescent="0.2">
      <c r="A35" s="70"/>
      <c r="B35" s="70"/>
      <c r="C35" s="70"/>
      <c r="D35" s="70"/>
      <c r="E35" s="70"/>
      <c r="F35" s="70"/>
      <c r="G35" s="70"/>
    </row>
    <row r="36" spans="1:7" s="43" customFormat="1" x14ac:dyDescent="0.2">
      <c r="A36" s="70"/>
      <c r="B36" s="70"/>
      <c r="C36" s="70"/>
      <c r="D36" s="70"/>
      <c r="E36" s="70"/>
      <c r="F36" s="70"/>
      <c r="G36" s="70"/>
    </row>
    <row r="37" spans="1:7" s="43" customFormat="1" x14ac:dyDescent="0.2">
      <c r="A37" s="70"/>
      <c r="B37" s="70"/>
      <c r="C37" s="70"/>
      <c r="D37" s="70"/>
      <c r="E37" s="70"/>
      <c r="F37" s="70"/>
      <c r="G37" s="70"/>
    </row>
    <row r="38" spans="1:7" s="43" customFormat="1" x14ac:dyDescent="0.2">
      <c r="A38" s="70"/>
      <c r="B38" s="70"/>
      <c r="C38" s="70"/>
      <c r="D38" s="70"/>
      <c r="E38" s="70"/>
      <c r="F38" s="70"/>
      <c r="G38" s="70"/>
    </row>
    <row r="39" spans="1:7" s="43" customFormat="1" x14ac:dyDescent="0.2">
      <c r="A39" s="70"/>
      <c r="B39" s="70"/>
      <c r="C39" s="70"/>
      <c r="D39" s="70"/>
      <c r="E39" s="70"/>
      <c r="F39" s="70"/>
      <c r="G39" s="70"/>
    </row>
    <row r="40" spans="1:7" s="43" customFormat="1" x14ac:dyDescent="0.2">
      <c r="A40" s="70"/>
      <c r="B40" s="70"/>
      <c r="C40" s="70"/>
      <c r="D40" s="70"/>
      <c r="E40" s="70"/>
      <c r="F40" s="70"/>
      <c r="G40" s="70"/>
    </row>
    <row r="41" spans="1:7" s="43" customFormat="1" x14ac:dyDescent="0.2">
      <c r="A41" s="105" t="s">
        <v>147</v>
      </c>
      <c r="B41" s="105"/>
      <c r="C41" s="70"/>
      <c r="D41" s="70"/>
      <c r="E41" s="70"/>
      <c r="F41" s="70"/>
      <c r="G41" s="70"/>
    </row>
    <row r="42" spans="1:7" s="43" customFormat="1" x14ac:dyDescent="0.2">
      <c r="A42" s="70"/>
      <c r="B42" s="70"/>
      <c r="C42" s="70"/>
      <c r="D42" s="70"/>
      <c r="E42" s="70"/>
      <c r="F42" s="70"/>
      <c r="G42" s="70"/>
    </row>
    <row r="43" spans="1:7" s="43" customFormat="1" x14ac:dyDescent="0.2">
      <c r="A43" s="7">
        <v>0</v>
      </c>
      <c r="B43" s="8" t="s">
        <v>5</v>
      </c>
      <c r="C43" s="70"/>
      <c r="D43" s="70"/>
      <c r="E43" s="70"/>
      <c r="F43" s="70"/>
      <c r="G43" s="70"/>
    </row>
    <row r="44" spans="1:7" s="43" customFormat="1" x14ac:dyDescent="0.2">
      <c r="A44" s="8" t="s">
        <v>19</v>
      </c>
      <c r="B44" s="8" t="s">
        <v>6</v>
      </c>
      <c r="C44" s="70"/>
      <c r="D44" s="70"/>
      <c r="E44" s="70"/>
      <c r="F44" s="70"/>
      <c r="G44" s="70"/>
    </row>
    <row r="45" spans="1:7" s="43" customFormat="1" x14ac:dyDescent="0.2">
      <c r="A45" s="8" t="s">
        <v>20</v>
      </c>
      <c r="B45" s="8" t="s">
        <v>7</v>
      </c>
      <c r="C45" s="70"/>
      <c r="D45" s="70"/>
      <c r="E45" s="70"/>
      <c r="F45" s="70"/>
      <c r="G45" s="70"/>
    </row>
    <row r="46" spans="1:7" s="43" customFormat="1" x14ac:dyDescent="0.2">
      <c r="A46" s="8" t="s">
        <v>21</v>
      </c>
      <c r="B46" s="8" t="s">
        <v>8</v>
      </c>
      <c r="C46" s="70"/>
      <c r="D46" s="70"/>
      <c r="E46" s="70"/>
      <c r="F46" s="70"/>
      <c r="G46" s="70"/>
    </row>
    <row r="47" spans="1:7" s="43" customFormat="1" x14ac:dyDescent="0.2">
      <c r="A47" s="8" t="s">
        <v>15</v>
      </c>
      <c r="B47" s="8" t="s">
        <v>9</v>
      </c>
      <c r="C47" s="70"/>
      <c r="D47" s="70"/>
      <c r="E47" s="70"/>
      <c r="F47" s="70"/>
      <c r="G47" s="70"/>
    </row>
    <row r="48" spans="1:7" s="43" customFormat="1" x14ac:dyDescent="0.2">
      <c r="A48" s="8" t="s">
        <v>16</v>
      </c>
      <c r="B48" s="8" t="s">
        <v>10</v>
      </c>
      <c r="C48" s="70"/>
      <c r="D48" s="70"/>
      <c r="E48" s="70"/>
      <c r="F48" s="70"/>
      <c r="G48" s="70"/>
    </row>
    <row r="49" spans="1:7" s="43" customFormat="1" x14ac:dyDescent="0.2">
      <c r="A49" s="8" t="s">
        <v>17</v>
      </c>
      <c r="B49" s="8" t="s">
        <v>11</v>
      </c>
      <c r="C49" s="70"/>
      <c r="D49" s="70"/>
      <c r="E49" s="70"/>
      <c r="F49" s="70"/>
      <c r="G49" s="70"/>
    </row>
    <row r="50" spans="1:7" s="43" customFormat="1" x14ac:dyDescent="0.2">
      <c r="A50" s="8" t="s">
        <v>18</v>
      </c>
      <c r="B50" s="8" t="s">
        <v>12</v>
      </c>
      <c r="C50" s="70"/>
      <c r="D50" s="70"/>
      <c r="E50" s="70"/>
      <c r="F50" s="70"/>
      <c r="G50" s="70"/>
    </row>
    <row r="51" spans="1:7" s="43" customFormat="1" x14ac:dyDescent="0.2">
      <c r="A51" s="8" t="s">
        <v>148</v>
      </c>
      <c r="B51" s="8" t="s">
        <v>13</v>
      </c>
      <c r="C51" s="70"/>
      <c r="D51" s="70"/>
      <c r="E51" s="70"/>
      <c r="F51" s="70"/>
      <c r="G51" s="70"/>
    </row>
    <row r="52" spans="1:7" s="43" customFormat="1" x14ac:dyDescent="0.2">
      <c r="A52" s="8" t="s">
        <v>142</v>
      </c>
      <c r="B52" s="8" t="s">
        <v>14</v>
      </c>
      <c r="C52" s="70"/>
      <c r="D52" s="70"/>
      <c r="E52" s="70"/>
      <c r="F52" s="70"/>
      <c r="G52" s="70"/>
    </row>
    <row r="53" spans="1:7" s="43" customFormat="1" x14ac:dyDescent="0.2"/>
    <row r="54" spans="1:7" x14ac:dyDescent="0.2">
      <c r="A54" s="44"/>
      <c r="B54" s="44"/>
      <c r="C54" s="44"/>
      <c r="D54" s="44"/>
      <c r="E54" s="44"/>
      <c r="F54" s="44"/>
      <c r="G54" s="44"/>
    </row>
    <row r="55" spans="1:7" x14ac:dyDescent="0.2">
      <c r="A55" s="44"/>
      <c r="B55" s="44"/>
      <c r="C55" s="44"/>
      <c r="D55" s="44"/>
      <c r="E55" s="44"/>
      <c r="F55" s="44"/>
      <c r="G55" s="44"/>
    </row>
    <row r="56" spans="1:7" x14ac:dyDescent="0.2">
      <c r="A56" s="44"/>
      <c r="B56" s="44"/>
      <c r="C56" s="44"/>
      <c r="D56" s="44"/>
      <c r="E56" s="44"/>
      <c r="F56" s="44"/>
      <c r="G56" s="44"/>
    </row>
    <row r="57" spans="1:7" x14ac:dyDescent="0.2">
      <c r="A57" s="44"/>
      <c r="B57" s="44"/>
      <c r="C57" s="44"/>
      <c r="D57" s="44"/>
      <c r="E57" s="44"/>
      <c r="F57" s="44"/>
      <c r="G57" s="44"/>
    </row>
    <row r="58" spans="1:7" x14ac:dyDescent="0.2">
      <c r="A58" s="44"/>
      <c r="B58" s="44"/>
      <c r="C58" s="44"/>
      <c r="D58" s="44"/>
      <c r="E58" s="44"/>
      <c r="F58" s="44"/>
      <c r="G58" s="44"/>
    </row>
    <row r="59" spans="1:7" x14ac:dyDescent="0.2">
      <c r="A59" s="44"/>
      <c r="B59" s="44"/>
      <c r="C59" s="44"/>
      <c r="D59" s="44"/>
      <c r="E59" s="44"/>
      <c r="F59" s="44"/>
      <c r="G59" s="44"/>
    </row>
    <row r="60" spans="1:7" x14ac:dyDescent="0.2">
      <c r="A60" s="44"/>
      <c r="B60" s="44"/>
      <c r="C60" s="44"/>
      <c r="D60" s="44"/>
      <c r="E60" s="44"/>
      <c r="F60" s="44"/>
      <c r="G60" s="44"/>
    </row>
    <row r="61" spans="1:7" x14ac:dyDescent="0.2">
      <c r="A61" s="44"/>
      <c r="B61" s="44"/>
      <c r="C61" s="44"/>
      <c r="D61" s="44"/>
      <c r="E61" s="44"/>
      <c r="F61" s="44"/>
      <c r="G61" s="44"/>
    </row>
    <row r="62" spans="1:7" x14ac:dyDescent="0.2">
      <c r="A62" s="44"/>
      <c r="B62" s="44"/>
      <c r="C62" s="44"/>
      <c r="D62" s="44"/>
      <c r="E62" s="44"/>
      <c r="F62" s="44"/>
      <c r="G62" s="44"/>
    </row>
    <row r="63" spans="1:7" x14ac:dyDescent="0.2">
      <c r="A63" s="44"/>
      <c r="B63" s="44"/>
      <c r="C63" s="44"/>
      <c r="D63" s="44"/>
      <c r="E63" s="44"/>
      <c r="F63" s="44"/>
      <c r="G63" s="44"/>
    </row>
    <row r="64" spans="1:7" x14ac:dyDescent="0.2">
      <c r="A64" s="44"/>
      <c r="B64" s="44"/>
      <c r="C64" s="44"/>
      <c r="D64" s="44"/>
      <c r="E64" s="44"/>
      <c r="F64" s="44"/>
      <c r="G64" s="44"/>
    </row>
    <row r="65" spans="1:7" x14ac:dyDescent="0.2">
      <c r="A65" s="44"/>
      <c r="B65" s="44"/>
      <c r="C65" s="44"/>
      <c r="D65" s="44"/>
      <c r="E65" s="44"/>
      <c r="F65" s="44"/>
      <c r="G65" s="44"/>
    </row>
    <row r="66" spans="1:7" x14ac:dyDescent="0.2">
      <c r="A66" s="44"/>
      <c r="B66" s="44"/>
      <c r="C66" s="44"/>
      <c r="D66" s="44"/>
      <c r="E66" s="44"/>
      <c r="F66" s="44"/>
      <c r="G66" s="44"/>
    </row>
    <row r="67" spans="1:7" x14ac:dyDescent="0.2">
      <c r="A67" s="44"/>
      <c r="B67" s="44"/>
      <c r="C67" s="44"/>
      <c r="D67" s="44"/>
      <c r="E67" s="44"/>
      <c r="F67" s="44"/>
      <c r="G67" s="44"/>
    </row>
    <row r="68" spans="1:7" x14ac:dyDescent="0.2">
      <c r="A68" s="44"/>
      <c r="B68" s="44"/>
      <c r="C68" s="44"/>
      <c r="D68" s="44"/>
      <c r="E68" s="44"/>
      <c r="F68" s="44"/>
      <c r="G68" s="44"/>
    </row>
    <row r="69" spans="1:7" x14ac:dyDescent="0.2">
      <c r="A69" s="44"/>
      <c r="B69" s="44"/>
      <c r="C69" s="44"/>
      <c r="D69" s="44"/>
      <c r="E69" s="44"/>
      <c r="F69" s="44"/>
      <c r="G69" s="44"/>
    </row>
    <row r="70" spans="1:7" x14ac:dyDescent="0.2">
      <c r="A70" s="44"/>
      <c r="B70" s="44"/>
      <c r="C70" s="44"/>
      <c r="D70" s="44"/>
      <c r="E70" s="44"/>
      <c r="F70" s="44"/>
      <c r="G70" s="44"/>
    </row>
    <row r="71" spans="1:7" x14ac:dyDescent="0.2">
      <c r="A71" s="44"/>
      <c r="B71" s="44"/>
      <c r="C71" s="44"/>
      <c r="D71" s="44"/>
      <c r="E71" s="44"/>
      <c r="F71" s="44"/>
      <c r="G71" s="44"/>
    </row>
    <row r="72" spans="1:7" x14ac:dyDescent="0.2">
      <c r="A72" s="44"/>
      <c r="B72" s="44"/>
      <c r="C72" s="44"/>
      <c r="D72" s="44"/>
      <c r="E72" s="44"/>
      <c r="F72" s="44"/>
      <c r="G72" s="44"/>
    </row>
    <row r="73" spans="1:7" x14ac:dyDescent="0.2">
      <c r="A73" s="44"/>
      <c r="B73" s="44"/>
      <c r="C73" s="44"/>
      <c r="D73" s="44"/>
      <c r="E73" s="44"/>
      <c r="F73" s="44"/>
      <c r="G73" s="44"/>
    </row>
    <row r="74" spans="1:7" x14ac:dyDescent="0.2">
      <c r="A74" s="44"/>
      <c r="B74" s="44"/>
      <c r="C74" s="44"/>
      <c r="D74" s="44"/>
      <c r="E74" s="44"/>
      <c r="F74" s="44"/>
      <c r="G74" s="44"/>
    </row>
    <row r="75" spans="1:7" x14ac:dyDescent="0.2">
      <c r="A75" s="44"/>
      <c r="B75" s="44"/>
      <c r="C75" s="44"/>
      <c r="D75" s="44"/>
      <c r="E75" s="44"/>
      <c r="F75" s="44"/>
      <c r="G75" s="44"/>
    </row>
    <row r="76" spans="1:7" x14ac:dyDescent="0.2">
      <c r="A76" s="44"/>
      <c r="B76" s="44"/>
      <c r="C76" s="44"/>
      <c r="D76" s="44"/>
      <c r="E76" s="44"/>
      <c r="F76" s="44"/>
      <c r="G76" s="44"/>
    </row>
    <row r="77" spans="1:7" x14ac:dyDescent="0.2">
      <c r="A77" s="44"/>
      <c r="B77" s="44"/>
      <c r="C77" s="44"/>
      <c r="D77" s="44"/>
      <c r="E77" s="44"/>
      <c r="F77" s="44"/>
      <c r="G77" s="44"/>
    </row>
    <row r="78" spans="1:7" x14ac:dyDescent="0.2">
      <c r="A78" s="44"/>
      <c r="B78" s="44"/>
      <c r="C78" s="44"/>
      <c r="D78" s="44"/>
      <c r="E78" s="44"/>
      <c r="F78" s="44"/>
      <c r="G78" s="44"/>
    </row>
    <row r="79" spans="1:7" x14ac:dyDescent="0.2">
      <c r="A79" s="44"/>
      <c r="B79" s="44"/>
      <c r="C79" s="44"/>
      <c r="D79" s="44"/>
      <c r="E79" s="44"/>
      <c r="F79" s="44"/>
      <c r="G79" s="44"/>
    </row>
    <row r="80" spans="1:7" x14ac:dyDescent="0.2">
      <c r="A80" s="44"/>
      <c r="B80" s="44"/>
      <c r="C80" s="44"/>
      <c r="D80" s="44"/>
      <c r="E80" s="44"/>
      <c r="F80" s="44"/>
      <c r="G80" s="44"/>
    </row>
    <row r="81" spans="1:7" x14ac:dyDescent="0.2">
      <c r="A81" s="44"/>
      <c r="B81" s="44"/>
      <c r="C81" s="44"/>
      <c r="D81" s="44"/>
      <c r="E81" s="44"/>
      <c r="F81" s="44"/>
      <c r="G81" s="44"/>
    </row>
    <row r="82" spans="1:7" x14ac:dyDescent="0.2">
      <c r="A82" s="44"/>
      <c r="B82" s="44"/>
      <c r="C82" s="44"/>
      <c r="D82" s="44"/>
      <c r="E82" s="44"/>
      <c r="F82" s="44"/>
      <c r="G82" s="44"/>
    </row>
    <row r="83" spans="1:7" x14ac:dyDescent="0.2">
      <c r="A83" s="44"/>
      <c r="B83" s="44"/>
      <c r="C83" s="44"/>
      <c r="D83" s="44"/>
      <c r="E83" s="44"/>
      <c r="F83" s="44"/>
      <c r="G83" s="44"/>
    </row>
    <row r="84" spans="1:7" x14ac:dyDescent="0.2">
      <c r="A84" s="44"/>
      <c r="B84" s="44"/>
      <c r="C84" s="44"/>
      <c r="D84" s="44"/>
      <c r="E84" s="44"/>
      <c r="F84" s="44"/>
      <c r="G84" s="44"/>
    </row>
    <row r="85" spans="1:7" x14ac:dyDescent="0.2">
      <c r="A85" s="44"/>
      <c r="B85" s="44"/>
      <c r="C85" s="44"/>
      <c r="D85" s="44"/>
      <c r="E85" s="44"/>
      <c r="F85" s="44"/>
      <c r="G85" s="44"/>
    </row>
    <row r="86" spans="1:7" x14ac:dyDescent="0.2">
      <c r="A86" s="44"/>
      <c r="B86" s="44"/>
      <c r="C86" s="44"/>
      <c r="D86" s="44"/>
      <c r="E86" s="44"/>
      <c r="F86" s="44"/>
      <c r="G86" s="44"/>
    </row>
    <row r="87" spans="1:7" x14ac:dyDescent="0.2">
      <c r="A87" s="44"/>
      <c r="B87" s="44"/>
      <c r="C87" s="44"/>
      <c r="D87" s="44"/>
      <c r="E87" s="44"/>
      <c r="F87" s="44"/>
      <c r="G87" s="44"/>
    </row>
    <row r="88" spans="1:7" x14ac:dyDescent="0.2">
      <c r="A88" s="44"/>
      <c r="B88" s="44"/>
      <c r="C88" s="44"/>
      <c r="D88" s="44"/>
      <c r="E88" s="44"/>
      <c r="F88" s="44"/>
      <c r="G88" s="44"/>
    </row>
    <row r="89" spans="1:7" x14ac:dyDescent="0.2">
      <c r="A89" s="44"/>
      <c r="B89" s="44"/>
      <c r="C89" s="44"/>
      <c r="D89" s="44"/>
      <c r="E89" s="44"/>
      <c r="F89" s="44"/>
      <c r="G89" s="44"/>
    </row>
    <row r="90" spans="1:7" x14ac:dyDescent="0.2">
      <c r="A90" s="44"/>
      <c r="B90" s="44"/>
      <c r="C90" s="44"/>
      <c r="D90" s="44"/>
      <c r="E90" s="44"/>
      <c r="F90" s="44"/>
      <c r="G90" s="44"/>
    </row>
    <row r="91" spans="1:7" x14ac:dyDescent="0.2">
      <c r="A91" s="44"/>
      <c r="B91" s="44"/>
      <c r="C91" s="44"/>
      <c r="D91" s="44"/>
      <c r="E91" s="44"/>
      <c r="F91" s="44"/>
      <c r="G91" s="44"/>
    </row>
    <row r="92" spans="1:7" x14ac:dyDescent="0.2">
      <c r="A92" s="44"/>
      <c r="B92" s="44"/>
      <c r="C92" s="44"/>
      <c r="D92" s="44"/>
      <c r="E92" s="44"/>
      <c r="F92" s="44"/>
      <c r="G92" s="44"/>
    </row>
    <row r="93" spans="1:7" x14ac:dyDescent="0.2">
      <c r="A93" s="44"/>
      <c r="B93" s="44"/>
      <c r="C93" s="44"/>
      <c r="D93" s="44"/>
      <c r="E93" s="44"/>
      <c r="F93" s="44"/>
      <c r="G93" s="44"/>
    </row>
    <row r="94" spans="1:7" x14ac:dyDescent="0.2">
      <c r="A94" s="44"/>
      <c r="B94" s="44"/>
      <c r="C94" s="44"/>
      <c r="D94" s="44"/>
      <c r="E94" s="44"/>
      <c r="F94" s="44"/>
      <c r="G94" s="44"/>
    </row>
    <row r="95" spans="1:7" x14ac:dyDescent="0.2">
      <c r="A95" s="44"/>
      <c r="B95" s="44"/>
      <c r="C95" s="44"/>
      <c r="D95" s="44"/>
      <c r="E95" s="44"/>
      <c r="F95" s="44"/>
      <c r="G95" s="44"/>
    </row>
    <row r="96" spans="1:7" x14ac:dyDescent="0.2">
      <c r="A96" s="44"/>
      <c r="B96" s="44"/>
      <c r="C96" s="44"/>
      <c r="D96" s="44"/>
      <c r="E96" s="44"/>
      <c r="F96" s="44"/>
      <c r="G96" s="44"/>
    </row>
    <row r="97" spans="1:7" x14ac:dyDescent="0.2">
      <c r="A97" s="44"/>
      <c r="B97" s="44"/>
      <c r="C97" s="44"/>
      <c r="D97" s="44"/>
      <c r="E97" s="44"/>
      <c r="F97" s="44"/>
      <c r="G97" s="44"/>
    </row>
    <row r="98" spans="1:7" x14ac:dyDescent="0.2">
      <c r="A98" s="44"/>
      <c r="B98" s="44"/>
      <c r="C98" s="44"/>
      <c r="D98" s="44"/>
      <c r="E98" s="44"/>
      <c r="F98" s="44"/>
      <c r="G98" s="44"/>
    </row>
    <row r="99" spans="1:7" x14ac:dyDescent="0.2">
      <c r="A99" s="44"/>
      <c r="B99" s="44"/>
      <c r="C99" s="44"/>
      <c r="D99" s="44"/>
      <c r="E99" s="44"/>
      <c r="F99" s="44"/>
      <c r="G99" s="44"/>
    </row>
    <row r="100" spans="1:7" x14ac:dyDescent="0.2">
      <c r="A100" s="44"/>
      <c r="B100" s="44"/>
      <c r="C100" s="44"/>
      <c r="D100" s="44"/>
      <c r="E100" s="44"/>
      <c r="F100" s="44"/>
      <c r="G100" s="44"/>
    </row>
    <row r="101" spans="1:7" x14ac:dyDescent="0.2">
      <c r="A101" s="44"/>
      <c r="B101" s="44"/>
      <c r="C101" s="44"/>
      <c r="D101" s="44"/>
      <c r="E101" s="44"/>
      <c r="F101" s="44"/>
      <c r="G101" s="44"/>
    </row>
    <row r="102" spans="1:7" x14ac:dyDescent="0.2">
      <c r="A102" s="44"/>
      <c r="B102" s="44"/>
      <c r="C102" s="44"/>
      <c r="D102" s="44"/>
      <c r="E102" s="44"/>
      <c r="F102" s="44"/>
      <c r="G102" s="44"/>
    </row>
    <row r="103" spans="1:7" x14ac:dyDescent="0.2">
      <c r="A103" s="44"/>
      <c r="B103" s="44"/>
      <c r="C103" s="44"/>
      <c r="D103" s="44"/>
      <c r="E103" s="44"/>
      <c r="F103" s="44"/>
      <c r="G103" s="44"/>
    </row>
    <row r="104" spans="1:7" x14ac:dyDescent="0.2">
      <c r="A104" s="44"/>
      <c r="B104" s="44"/>
      <c r="C104" s="44"/>
      <c r="D104" s="44"/>
      <c r="E104" s="44"/>
      <c r="F104" s="44"/>
      <c r="G104" s="44"/>
    </row>
    <row r="105" spans="1:7" x14ac:dyDescent="0.2">
      <c r="A105" s="44"/>
      <c r="B105" s="44"/>
      <c r="C105" s="44"/>
      <c r="D105" s="44"/>
      <c r="E105" s="44"/>
      <c r="F105" s="44"/>
      <c r="G105" s="44"/>
    </row>
    <row r="106" spans="1:7" x14ac:dyDescent="0.2">
      <c r="A106" s="44"/>
      <c r="B106" s="44"/>
      <c r="C106" s="44"/>
      <c r="D106" s="44"/>
      <c r="E106" s="44"/>
      <c r="F106" s="44"/>
      <c r="G106" s="44"/>
    </row>
    <row r="107" spans="1:7" x14ac:dyDescent="0.2">
      <c r="A107" s="44"/>
      <c r="B107" s="44"/>
      <c r="C107" s="44"/>
      <c r="D107" s="44"/>
      <c r="E107" s="44"/>
      <c r="F107" s="44"/>
      <c r="G107" s="44"/>
    </row>
    <row r="108" spans="1:7" x14ac:dyDescent="0.2">
      <c r="A108" s="44"/>
      <c r="B108" s="44"/>
      <c r="C108" s="44"/>
      <c r="D108" s="44"/>
      <c r="E108" s="44"/>
      <c r="F108" s="44"/>
      <c r="G108" s="44"/>
    </row>
    <row r="109" spans="1:7" x14ac:dyDescent="0.2">
      <c r="A109" s="44"/>
      <c r="B109" s="44"/>
      <c r="C109" s="44"/>
      <c r="D109" s="44"/>
      <c r="E109" s="44"/>
      <c r="F109" s="44"/>
      <c r="G109" s="44"/>
    </row>
    <row r="110" spans="1:7" x14ac:dyDescent="0.2">
      <c r="A110" s="44"/>
      <c r="B110" s="44"/>
      <c r="C110" s="44"/>
      <c r="D110" s="44"/>
      <c r="E110" s="44"/>
      <c r="F110" s="44"/>
      <c r="G110" s="44"/>
    </row>
    <row r="111" spans="1:7" x14ac:dyDescent="0.2">
      <c r="A111" s="44"/>
      <c r="B111" s="44"/>
      <c r="C111" s="44"/>
      <c r="D111" s="44"/>
      <c r="E111" s="44"/>
      <c r="F111" s="44"/>
      <c r="G111" s="44"/>
    </row>
    <row r="112" spans="1:7" x14ac:dyDescent="0.2">
      <c r="A112" s="44"/>
      <c r="B112" s="44"/>
      <c r="C112" s="44"/>
      <c r="D112" s="44"/>
      <c r="E112" s="44"/>
      <c r="F112" s="44"/>
      <c r="G112" s="44"/>
    </row>
    <row r="113" spans="1:7" x14ac:dyDescent="0.2">
      <c r="A113" s="44"/>
      <c r="B113" s="44"/>
      <c r="C113" s="44"/>
      <c r="D113" s="44"/>
      <c r="E113" s="44"/>
      <c r="F113" s="44"/>
      <c r="G113" s="44"/>
    </row>
    <row r="114" spans="1:7" x14ac:dyDescent="0.2">
      <c r="A114" s="44"/>
      <c r="B114" s="44"/>
      <c r="C114" s="44"/>
      <c r="D114" s="44"/>
      <c r="E114" s="44"/>
      <c r="F114" s="44"/>
      <c r="G114" s="44"/>
    </row>
    <row r="115" spans="1:7" x14ac:dyDescent="0.2">
      <c r="A115" s="44"/>
      <c r="B115" s="44"/>
      <c r="C115" s="44"/>
      <c r="D115" s="44"/>
      <c r="E115" s="44"/>
      <c r="F115" s="44"/>
      <c r="G115" s="44"/>
    </row>
    <row r="116" spans="1:7" x14ac:dyDescent="0.2">
      <c r="A116" s="44"/>
      <c r="B116" s="44"/>
      <c r="C116" s="44"/>
      <c r="D116" s="44"/>
      <c r="E116" s="44"/>
      <c r="F116" s="44"/>
      <c r="G116" s="44"/>
    </row>
    <row r="117" spans="1:7" x14ac:dyDescent="0.2">
      <c r="A117" s="44"/>
      <c r="B117" s="44"/>
      <c r="C117" s="44"/>
      <c r="D117" s="44"/>
      <c r="E117" s="44"/>
      <c r="F117" s="44"/>
      <c r="G117" s="44"/>
    </row>
    <row r="118" spans="1:7" x14ac:dyDescent="0.2">
      <c r="A118" s="44"/>
      <c r="B118" s="44"/>
      <c r="C118" s="44"/>
      <c r="D118" s="44"/>
      <c r="E118" s="44"/>
      <c r="F118" s="44"/>
      <c r="G118" s="44"/>
    </row>
    <row r="119" spans="1:7" x14ac:dyDescent="0.2">
      <c r="A119" s="44"/>
      <c r="B119" s="44"/>
      <c r="C119" s="44"/>
      <c r="D119" s="44"/>
      <c r="E119" s="44"/>
      <c r="F119" s="44"/>
      <c r="G119" s="44"/>
    </row>
    <row r="120" spans="1:7" x14ac:dyDescent="0.2">
      <c r="A120" s="44"/>
      <c r="B120" s="44"/>
      <c r="C120" s="44"/>
      <c r="D120" s="44"/>
      <c r="E120" s="44"/>
      <c r="F120" s="44"/>
      <c r="G120" s="44"/>
    </row>
    <row r="121" spans="1:7" x14ac:dyDescent="0.2">
      <c r="A121" s="44"/>
      <c r="B121" s="44"/>
      <c r="C121" s="44"/>
      <c r="D121" s="44"/>
      <c r="E121" s="44"/>
      <c r="F121" s="44"/>
      <c r="G121" s="44"/>
    </row>
    <row r="122" spans="1:7" x14ac:dyDescent="0.2">
      <c r="A122" s="44"/>
      <c r="B122" s="44"/>
      <c r="C122" s="44"/>
      <c r="D122" s="44"/>
      <c r="E122" s="44"/>
      <c r="F122" s="44"/>
      <c r="G122" s="44"/>
    </row>
    <row r="123" spans="1:7" x14ac:dyDescent="0.2">
      <c r="A123" s="44"/>
      <c r="B123" s="44"/>
      <c r="C123" s="44"/>
      <c r="D123" s="44"/>
      <c r="E123" s="44"/>
      <c r="F123" s="44"/>
      <c r="G123" s="44"/>
    </row>
    <row r="124" spans="1:7" x14ac:dyDescent="0.2">
      <c r="A124" s="44"/>
      <c r="B124" s="44"/>
      <c r="C124" s="44"/>
      <c r="D124" s="44"/>
      <c r="E124" s="44"/>
      <c r="F124" s="44"/>
      <c r="G124" s="44"/>
    </row>
    <row r="125" spans="1:7" x14ac:dyDescent="0.2">
      <c r="A125" s="44"/>
      <c r="B125" s="44"/>
      <c r="C125" s="44"/>
      <c r="D125" s="44"/>
      <c r="E125" s="44"/>
      <c r="F125" s="44"/>
      <c r="G125" s="44"/>
    </row>
    <row r="126" spans="1:7" x14ac:dyDescent="0.2">
      <c r="A126" s="44"/>
      <c r="B126" s="44"/>
      <c r="C126" s="44"/>
      <c r="D126" s="44"/>
      <c r="E126" s="44"/>
      <c r="F126" s="44"/>
      <c r="G126" s="44"/>
    </row>
    <row r="127" spans="1:7" x14ac:dyDescent="0.2">
      <c r="A127" s="44"/>
      <c r="B127" s="44"/>
      <c r="C127" s="44"/>
      <c r="D127" s="44"/>
      <c r="E127" s="44"/>
      <c r="F127" s="44"/>
      <c r="G127" s="44"/>
    </row>
    <row r="128" spans="1:7" x14ac:dyDescent="0.2">
      <c r="A128" s="44"/>
      <c r="B128" s="44"/>
      <c r="C128" s="44"/>
      <c r="D128" s="44"/>
      <c r="E128" s="44"/>
      <c r="F128" s="44"/>
      <c r="G128" s="44"/>
    </row>
    <row r="129" spans="1:7" x14ac:dyDescent="0.2">
      <c r="A129" s="44"/>
      <c r="B129" s="44"/>
      <c r="C129" s="44"/>
      <c r="D129" s="44"/>
      <c r="E129" s="44"/>
      <c r="F129" s="44"/>
      <c r="G129" s="44"/>
    </row>
    <row r="130" spans="1:7" x14ac:dyDescent="0.2">
      <c r="A130" s="44"/>
      <c r="B130" s="44"/>
      <c r="C130" s="44"/>
      <c r="D130" s="44"/>
      <c r="E130" s="44"/>
      <c r="F130" s="44"/>
      <c r="G130" s="44"/>
    </row>
    <row r="131" spans="1:7" x14ac:dyDescent="0.2">
      <c r="A131" s="44"/>
      <c r="B131" s="44"/>
      <c r="C131" s="44"/>
      <c r="D131" s="44"/>
      <c r="E131" s="44"/>
      <c r="F131" s="44"/>
      <c r="G131" s="44"/>
    </row>
    <row r="132" spans="1:7" x14ac:dyDescent="0.2">
      <c r="A132" s="44"/>
      <c r="B132" s="44"/>
      <c r="C132" s="44"/>
      <c r="D132" s="44"/>
      <c r="E132" s="44"/>
      <c r="F132" s="44"/>
      <c r="G132" s="44"/>
    </row>
    <row r="133" spans="1:7" x14ac:dyDescent="0.2">
      <c r="A133" s="44"/>
      <c r="B133" s="44"/>
      <c r="C133" s="44"/>
      <c r="D133" s="44"/>
      <c r="E133" s="44"/>
      <c r="F133" s="44"/>
      <c r="G133" s="44"/>
    </row>
    <row r="134" spans="1:7" x14ac:dyDescent="0.2">
      <c r="A134" s="44"/>
      <c r="B134" s="44"/>
      <c r="C134" s="44"/>
      <c r="D134" s="44"/>
      <c r="E134" s="44"/>
      <c r="F134" s="44"/>
      <c r="G134" s="44"/>
    </row>
    <row r="135" spans="1:7" x14ac:dyDescent="0.2">
      <c r="A135" s="44"/>
      <c r="B135" s="44"/>
      <c r="C135" s="44"/>
      <c r="D135" s="44"/>
      <c r="E135" s="44"/>
      <c r="F135" s="44"/>
      <c r="G135" s="44"/>
    </row>
    <row r="136" spans="1:7" x14ac:dyDescent="0.2">
      <c r="A136" s="44"/>
      <c r="B136" s="44"/>
      <c r="C136" s="44"/>
      <c r="D136" s="44"/>
      <c r="E136" s="44"/>
      <c r="F136" s="44"/>
      <c r="G136" s="44"/>
    </row>
    <row r="137" spans="1:7" x14ac:dyDescent="0.2">
      <c r="A137" s="44"/>
      <c r="B137" s="44"/>
      <c r="C137" s="44"/>
      <c r="D137" s="44"/>
      <c r="E137" s="44"/>
      <c r="F137" s="44"/>
      <c r="G137" s="44"/>
    </row>
    <row r="138" spans="1:7" x14ac:dyDescent="0.2">
      <c r="A138" s="44"/>
      <c r="B138" s="44"/>
      <c r="C138" s="44"/>
      <c r="D138" s="44"/>
      <c r="E138" s="44"/>
      <c r="F138" s="44"/>
      <c r="G138" s="44"/>
    </row>
    <row r="139" spans="1:7" x14ac:dyDescent="0.2">
      <c r="A139" s="44"/>
      <c r="B139" s="44"/>
      <c r="C139" s="44"/>
      <c r="D139" s="44"/>
      <c r="E139" s="44"/>
      <c r="F139" s="44"/>
      <c r="G139" s="44"/>
    </row>
    <row r="140" spans="1:7" x14ac:dyDescent="0.2">
      <c r="A140" s="44"/>
      <c r="B140" s="44"/>
      <c r="C140" s="44"/>
      <c r="D140" s="44"/>
      <c r="E140" s="44"/>
      <c r="F140" s="44"/>
      <c r="G140" s="44"/>
    </row>
    <row r="141" spans="1:7" x14ac:dyDescent="0.2">
      <c r="A141" s="44"/>
      <c r="B141" s="44"/>
      <c r="C141" s="44"/>
      <c r="D141" s="44"/>
      <c r="E141" s="44"/>
      <c r="F141" s="44"/>
      <c r="G141" s="44"/>
    </row>
    <row r="142" spans="1:7" x14ac:dyDescent="0.2">
      <c r="A142" s="44"/>
      <c r="B142" s="44"/>
      <c r="C142" s="44"/>
      <c r="D142" s="44"/>
      <c r="E142" s="44"/>
      <c r="F142" s="44"/>
      <c r="G142" s="44"/>
    </row>
    <row r="143" spans="1:7" x14ac:dyDescent="0.2">
      <c r="A143" s="44"/>
      <c r="B143" s="44"/>
      <c r="C143" s="44"/>
      <c r="D143" s="44"/>
      <c r="E143" s="44"/>
      <c r="F143" s="44"/>
      <c r="G143" s="44"/>
    </row>
    <row r="144" spans="1:7" x14ac:dyDescent="0.2">
      <c r="A144" s="44"/>
      <c r="B144" s="44"/>
      <c r="C144" s="44"/>
      <c r="D144" s="44"/>
      <c r="E144" s="44"/>
      <c r="F144" s="44"/>
      <c r="G144" s="44"/>
    </row>
    <row r="145" spans="1:7" x14ac:dyDescent="0.2">
      <c r="A145" s="44"/>
      <c r="B145" s="44"/>
      <c r="C145" s="44"/>
      <c r="D145" s="44"/>
      <c r="E145" s="44"/>
      <c r="F145" s="44"/>
      <c r="G145" s="44"/>
    </row>
    <row r="146" spans="1:7" x14ac:dyDescent="0.2">
      <c r="A146" s="44"/>
      <c r="B146" s="44"/>
      <c r="C146" s="44"/>
      <c r="D146" s="44"/>
      <c r="E146" s="44"/>
      <c r="F146" s="44"/>
      <c r="G146" s="44"/>
    </row>
    <row r="147" spans="1:7" x14ac:dyDescent="0.2">
      <c r="A147" s="44"/>
      <c r="B147" s="44"/>
      <c r="C147" s="44"/>
      <c r="D147" s="44"/>
      <c r="E147" s="44"/>
      <c r="F147" s="44"/>
      <c r="G147" s="44"/>
    </row>
    <row r="148" spans="1:7" x14ac:dyDescent="0.2">
      <c r="A148" s="44"/>
      <c r="B148" s="44"/>
      <c r="C148" s="44"/>
      <c r="D148" s="44"/>
      <c r="E148" s="44"/>
      <c r="F148" s="44"/>
      <c r="G148" s="44"/>
    </row>
    <row r="149" spans="1:7" x14ac:dyDescent="0.2">
      <c r="A149" s="44"/>
      <c r="B149" s="44"/>
      <c r="C149" s="44"/>
      <c r="D149" s="44"/>
      <c r="E149" s="44"/>
      <c r="F149" s="44"/>
      <c r="G149" s="44"/>
    </row>
    <row r="150" spans="1:7" x14ac:dyDescent="0.2">
      <c r="A150" s="44"/>
      <c r="B150" s="44"/>
      <c r="C150" s="44"/>
      <c r="D150" s="44"/>
      <c r="E150" s="44"/>
      <c r="F150" s="44"/>
      <c r="G150" s="44"/>
    </row>
    <row r="151" spans="1:7" x14ac:dyDescent="0.2">
      <c r="A151" s="44"/>
      <c r="B151" s="44"/>
      <c r="C151" s="44"/>
      <c r="D151" s="44"/>
      <c r="E151" s="44"/>
      <c r="F151" s="44"/>
      <c r="G151" s="44"/>
    </row>
    <row r="152" spans="1:7" x14ac:dyDescent="0.2">
      <c r="A152" s="44"/>
      <c r="B152" s="44"/>
      <c r="C152" s="44"/>
      <c r="D152" s="44"/>
      <c r="E152" s="44"/>
      <c r="F152" s="44"/>
      <c r="G152" s="44"/>
    </row>
    <row r="153" spans="1:7" x14ac:dyDescent="0.2">
      <c r="A153" s="44"/>
      <c r="B153" s="44"/>
      <c r="C153" s="44"/>
      <c r="D153" s="44"/>
      <c r="E153" s="44"/>
      <c r="F153" s="44"/>
      <c r="G153" s="44"/>
    </row>
    <row r="154" spans="1:7" x14ac:dyDescent="0.2">
      <c r="A154" s="44"/>
      <c r="B154" s="44"/>
      <c r="C154" s="44"/>
      <c r="D154" s="44"/>
      <c r="E154" s="44"/>
      <c r="F154" s="44"/>
      <c r="G154" s="44"/>
    </row>
    <row r="155" spans="1:7" x14ac:dyDescent="0.2">
      <c r="A155" s="44"/>
      <c r="B155" s="44"/>
      <c r="C155" s="44"/>
      <c r="D155" s="44"/>
      <c r="E155" s="44"/>
      <c r="F155" s="44"/>
      <c r="G155" s="44"/>
    </row>
    <row r="156" spans="1:7" x14ac:dyDescent="0.2">
      <c r="A156" s="44"/>
      <c r="B156" s="44"/>
      <c r="C156" s="44"/>
      <c r="D156" s="44"/>
      <c r="E156" s="44"/>
      <c r="F156" s="44"/>
      <c r="G156" s="44"/>
    </row>
    <row r="157" spans="1:7" x14ac:dyDescent="0.2">
      <c r="A157" s="44"/>
      <c r="B157" s="44"/>
      <c r="C157" s="44"/>
      <c r="D157" s="44"/>
      <c r="E157" s="44"/>
      <c r="F157" s="44"/>
      <c r="G157" s="44"/>
    </row>
    <row r="158" spans="1:7" x14ac:dyDescent="0.2">
      <c r="A158" s="44"/>
      <c r="B158" s="44"/>
      <c r="C158" s="44"/>
      <c r="D158" s="44"/>
      <c r="E158" s="44"/>
      <c r="F158" s="44"/>
      <c r="G158" s="44"/>
    </row>
    <row r="159" spans="1:7" x14ac:dyDescent="0.2">
      <c r="A159" s="44"/>
      <c r="B159" s="44"/>
      <c r="C159" s="44"/>
      <c r="D159" s="44"/>
      <c r="E159" s="44"/>
      <c r="F159" s="44"/>
      <c r="G159" s="44"/>
    </row>
    <row r="160" spans="1:7" x14ac:dyDescent="0.2">
      <c r="A160" s="44"/>
      <c r="B160" s="44"/>
      <c r="C160" s="44"/>
      <c r="D160" s="44"/>
      <c r="E160" s="44"/>
      <c r="F160" s="44"/>
      <c r="G160" s="44"/>
    </row>
    <row r="161" spans="1:7" x14ac:dyDescent="0.2">
      <c r="A161" s="44"/>
      <c r="B161" s="44"/>
      <c r="C161" s="44"/>
      <c r="D161" s="44"/>
      <c r="E161" s="44"/>
      <c r="F161" s="44"/>
      <c r="G161" s="44"/>
    </row>
    <row r="162" spans="1:7" x14ac:dyDescent="0.2">
      <c r="A162" s="44"/>
      <c r="B162" s="44"/>
      <c r="C162" s="44"/>
      <c r="D162" s="44"/>
      <c r="E162" s="44"/>
      <c r="F162" s="44"/>
      <c r="G162" s="44"/>
    </row>
    <row r="163" spans="1:7" x14ac:dyDescent="0.2">
      <c r="A163" s="44"/>
      <c r="B163" s="44"/>
      <c r="C163" s="44"/>
      <c r="D163" s="44"/>
      <c r="E163" s="44"/>
      <c r="F163" s="44"/>
      <c r="G163" s="44"/>
    </row>
    <row r="164" spans="1:7" x14ac:dyDescent="0.2">
      <c r="A164" s="44"/>
      <c r="B164" s="44"/>
      <c r="C164" s="44"/>
      <c r="D164" s="44"/>
      <c r="E164" s="44"/>
      <c r="F164" s="44"/>
      <c r="G164" s="44"/>
    </row>
    <row r="165" spans="1:7" x14ac:dyDescent="0.2">
      <c r="A165" s="44"/>
      <c r="B165" s="44"/>
      <c r="C165" s="44"/>
      <c r="D165" s="44"/>
      <c r="E165" s="44"/>
      <c r="F165" s="44"/>
      <c r="G165" s="44"/>
    </row>
    <row r="166" spans="1:7" x14ac:dyDescent="0.2">
      <c r="A166" s="44"/>
      <c r="B166" s="44"/>
      <c r="C166" s="44"/>
      <c r="D166" s="44"/>
      <c r="E166" s="44"/>
      <c r="F166" s="44"/>
      <c r="G166" s="44"/>
    </row>
    <row r="167" spans="1:7" x14ac:dyDescent="0.2">
      <c r="A167" s="44"/>
      <c r="B167" s="44"/>
      <c r="C167" s="44"/>
      <c r="D167" s="44"/>
      <c r="E167" s="44"/>
      <c r="F167" s="44"/>
      <c r="G167" s="44"/>
    </row>
    <row r="168" spans="1:7" x14ac:dyDescent="0.2">
      <c r="A168" s="44"/>
      <c r="B168" s="44"/>
      <c r="C168" s="44"/>
      <c r="D168" s="44"/>
      <c r="E168" s="44"/>
      <c r="F168" s="44"/>
      <c r="G168" s="44"/>
    </row>
    <row r="169" spans="1:7" x14ac:dyDescent="0.2">
      <c r="A169" s="44"/>
      <c r="B169" s="44"/>
      <c r="C169" s="44"/>
      <c r="D169" s="44"/>
      <c r="E169" s="44"/>
      <c r="F169" s="44"/>
      <c r="G169" s="44"/>
    </row>
    <row r="170" spans="1:7" x14ac:dyDescent="0.2">
      <c r="A170" s="44"/>
      <c r="B170" s="44"/>
      <c r="C170" s="44"/>
      <c r="D170" s="44"/>
      <c r="E170" s="44"/>
      <c r="F170" s="44"/>
      <c r="G170" s="44"/>
    </row>
    <row r="171" spans="1:7" x14ac:dyDescent="0.2">
      <c r="A171" s="44"/>
      <c r="B171" s="44"/>
      <c r="C171" s="44"/>
      <c r="D171" s="44"/>
      <c r="E171" s="44"/>
      <c r="F171" s="44"/>
      <c r="G171" s="44"/>
    </row>
    <row r="172" spans="1:7" x14ac:dyDescent="0.2">
      <c r="A172" s="44"/>
      <c r="B172" s="44"/>
      <c r="C172" s="44"/>
      <c r="D172" s="44"/>
      <c r="E172" s="44"/>
      <c r="F172" s="44"/>
      <c r="G172" s="44"/>
    </row>
    <row r="173" spans="1:7" x14ac:dyDescent="0.2">
      <c r="A173" s="44"/>
      <c r="B173" s="44"/>
      <c r="C173" s="44"/>
      <c r="D173" s="44"/>
      <c r="E173" s="44"/>
      <c r="F173" s="44"/>
      <c r="G173" s="44"/>
    </row>
    <row r="174" spans="1:7" x14ac:dyDescent="0.2">
      <c r="A174" s="44"/>
      <c r="B174" s="44"/>
      <c r="C174" s="44"/>
      <c r="D174" s="44"/>
      <c r="E174" s="44"/>
      <c r="F174" s="44"/>
      <c r="G174" s="44"/>
    </row>
    <row r="175" spans="1:7" x14ac:dyDescent="0.2">
      <c r="A175" s="44"/>
      <c r="B175" s="44"/>
      <c r="C175" s="44"/>
      <c r="D175" s="44"/>
      <c r="E175" s="44"/>
      <c r="F175" s="44"/>
      <c r="G175" s="44"/>
    </row>
  </sheetData>
  <mergeCells count="18">
    <mergeCell ref="A1:G1"/>
    <mergeCell ref="A4:G4"/>
    <mergeCell ref="A5:G5"/>
    <mergeCell ref="A8:G8"/>
    <mergeCell ref="A11:G11"/>
    <mergeCell ref="A30:G30"/>
    <mergeCell ref="A41:B41"/>
    <mergeCell ref="B25:C25"/>
    <mergeCell ref="A29:G29"/>
    <mergeCell ref="A9:G9"/>
    <mergeCell ref="A12:G12"/>
    <mergeCell ref="A15:C15"/>
    <mergeCell ref="A17:C17"/>
    <mergeCell ref="B18:C18"/>
    <mergeCell ref="B19:D19"/>
    <mergeCell ref="A21:B21"/>
    <mergeCell ref="B23:C23"/>
    <mergeCell ref="B24:C24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2/22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G54"/>
  <sheetViews>
    <sheetView view="pageLayout" zoomScaleNormal="100" workbookViewId="0">
      <selection sqref="A1:G1"/>
    </sheetView>
  </sheetViews>
  <sheetFormatPr baseColWidth="10" defaultColWidth="10.75" defaultRowHeight="14.25" x14ac:dyDescent="0.2"/>
  <cols>
    <col min="1" max="1" width="32.875" style="5" customWidth="1"/>
    <col min="2" max="3" width="8" customWidth="1"/>
    <col min="4" max="4" width="8.25" customWidth="1"/>
    <col min="5" max="6" width="8" customWidth="1"/>
    <col min="7" max="7" width="10" customWidth="1"/>
    <col min="8" max="8" width="1.25" customWidth="1"/>
  </cols>
  <sheetData>
    <row r="1" spans="1:7" x14ac:dyDescent="0.2">
      <c r="A1" s="115" t="s">
        <v>155</v>
      </c>
      <c r="B1" s="115"/>
      <c r="C1" s="115"/>
      <c r="D1" s="115"/>
      <c r="E1" s="115"/>
      <c r="F1" s="115"/>
      <c r="G1" s="115"/>
    </row>
    <row r="3" spans="1:7" s="9" customFormat="1" ht="26.25" customHeight="1" x14ac:dyDescent="0.2">
      <c r="A3" s="123" t="s">
        <v>135</v>
      </c>
      <c r="B3" s="80" t="s">
        <v>116</v>
      </c>
      <c r="C3" s="80" t="s">
        <v>117</v>
      </c>
      <c r="D3" s="80" t="s">
        <v>118</v>
      </c>
      <c r="E3" s="118" t="s">
        <v>169</v>
      </c>
      <c r="F3" s="119"/>
      <c r="G3" s="120"/>
    </row>
    <row r="4" spans="1:7" s="9" customFormat="1" ht="18" customHeight="1" x14ac:dyDescent="0.2">
      <c r="A4" s="124"/>
      <c r="B4" s="116" t="s">
        <v>170</v>
      </c>
      <c r="C4" s="117"/>
      <c r="D4" s="117"/>
      <c r="E4" s="34" t="s">
        <v>170</v>
      </c>
      <c r="F4" s="34" t="s">
        <v>171</v>
      </c>
      <c r="G4" s="121" t="s">
        <v>156</v>
      </c>
    </row>
    <row r="5" spans="1:7" s="9" customFormat="1" ht="17.25" customHeight="1" x14ac:dyDescent="0.2">
      <c r="A5" s="125"/>
      <c r="B5" s="116" t="s">
        <v>129</v>
      </c>
      <c r="C5" s="117"/>
      <c r="D5" s="117"/>
      <c r="E5" s="117"/>
      <c r="F5" s="117"/>
      <c r="G5" s="122"/>
    </row>
    <row r="6" spans="1:7" s="9" customFormat="1" ht="12" customHeight="1" x14ac:dyDescent="0.2">
      <c r="A6" s="143"/>
      <c r="B6" s="144"/>
      <c r="C6" s="145"/>
      <c r="D6" s="145"/>
      <c r="E6" s="145"/>
      <c r="F6" s="145"/>
      <c r="G6" s="146"/>
    </row>
    <row r="7" spans="1:7" s="9" customFormat="1" ht="12.75" customHeight="1" x14ac:dyDescent="0.2">
      <c r="A7" s="36" t="s">
        <v>22</v>
      </c>
      <c r="B7" s="81">
        <v>211.26687200000001</v>
      </c>
      <c r="C7" s="81">
        <v>214.19816900000001</v>
      </c>
      <c r="D7" s="81">
        <v>300.68483800000001</v>
      </c>
      <c r="E7" s="81">
        <v>1307.6947640000001</v>
      </c>
      <c r="F7" s="81">
        <v>985.69047999999998</v>
      </c>
      <c r="G7" s="82">
        <v>32.66789022858373</v>
      </c>
    </row>
    <row r="8" spans="1:7" s="9" customFormat="1" ht="12.75" customHeight="1" x14ac:dyDescent="0.2">
      <c r="A8" s="45" t="s">
        <v>23</v>
      </c>
    </row>
    <row r="9" spans="1:7" s="9" customFormat="1" ht="12.75" customHeight="1" x14ac:dyDescent="0.2">
      <c r="A9" s="46" t="s">
        <v>24</v>
      </c>
      <c r="B9" s="81">
        <v>6.7250000000000004E-2</v>
      </c>
      <c r="C9" s="81">
        <v>2.1999999999999999E-2</v>
      </c>
      <c r="D9" s="81">
        <v>0.114399</v>
      </c>
      <c r="E9" s="81">
        <v>0.70920399999999995</v>
      </c>
      <c r="F9" s="81">
        <v>1.1752750000000001</v>
      </c>
      <c r="G9" s="82">
        <v>-39.656335751207173</v>
      </c>
    </row>
    <row r="10" spans="1:7" s="9" customFormat="1" ht="12.75" customHeight="1" x14ac:dyDescent="0.2">
      <c r="A10" s="46" t="s">
        <v>25</v>
      </c>
      <c r="B10" s="81">
        <v>20.015107</v>
      </c>
      <c r="C10" s="81">
        <v>22.33839</v>
      </c>
      <c r="D10" s="81">
        <v>23.385888999999999</v>
      </c>
      <c r="E10" s="81">
        <v>125.67819799999999</v>
      </c>
      <c r="F10" s="81">
        <v>94.775353999999993</v>
      </c>
      <c r="G10" s="82">
        <v>32.606413688520774</v>
      </c>
    </row>
    <row r="11" spans="1:7" s="9" customFormat="1" ht="12.75" customHeight="1" x14ac:dyDescent="0.2">
      <c r="A11" s="46" t="s">
        <v>26</v>
      </c>
      <c r="B11" s="81">
        <v>169.35703799999999</v>
      </c>
      <c r="C11" s="81">
        <v>168.10870800000001</v>
      </c>
      <c r="D11" s="81">
        <v>253.776263</v>
      </c>
      <c r="E11" s="81">
        <v>1051.6975600000001</v>
      </c>
      <c r="F11" s="81">
        <v>848.85759900000005</v>
      </c>
      <c r="G11" s="82">
        <v>23.895640592598369</v>
      </c>
    </row>
    <row r="12" spans="1:7" s="9" customFormat="1" ht="12.75" customHeight="1" x14ac:dyDescent="0.2">
      <c r="A12" s="38" t="s">
        <v>29</v>
      </c>
    </row>
    <row r="13" spans="1:7" s="9" customFormat="1" ht="12.75" customHeight="1" x14ac:dyDescent="0.2">
      <c r="A13" s="38" t="s">
        <v>30</v>
      </c>
      <c r="B13" s="81">
        <v>51.309719000000001</v>
      </c>
      <c r="C13" s="81">
        <v>67.394198000000003</v>
      </c>
      <c r="D13" s="81">
        <v>75.019411000000005</v>
      </c>
      <c r="E13" s="81">
        <v>297.59431699999999</v>
      </c>
      <c r="F13" s="81">
        <v>219.87702200000001</v>
      </c>
      <c r="G13" s="82">
        <v>35.345801163343026</v>
      </c>
    </row>
    <row r="14" spans="1:7" s="9" customFormat="1" ht="12.75" customHeight="1" x14ac:dyDescent="0.2">
      <c r="A14" s="47" t="s">
        <v>28</v>
      </c>
      <c r="B14" s="81">
        <v>42.291666999999997</v>
      </c>
      <c r="C14" s="81">
        <v>16.170262999999998</v>
      </c>
      <c r="D14" s="81">
        <v>64.669717000000006</v>
      </c>
      <c r="E14" s="81">
        <v>227.91262499999999</v>
      </c>
      <c r="F14" s="81">
        <v>186.07531599999999</v>
      </c>
      <c r="G14" s="82">
        <v>22.484072524697481</v>
      </c>
    </row>
    <row r="15" spans="1:7" s="9" customFormat="1" ht="12.75" customHeight="1" x14ac:dyDescent="0.2">
      <c r="A15" s="48" t="s">
        <v>27</v>
      </c>
      <c r="B15" s="81">
        <v>21.827476999999998</v>
      </c>
      <c r="C15" s="81">
        <v>23.729071000000001</v>
      </c>
      <c r="D15" s="81">
        <v>23.408287000000001</v>
      </c>
      <c r="E15" s="81">
        <v>129.609802</v>
      </c>
      <c r="F15" s="81">
        <v>40.882252000000001</v>
      </c>
      <c r="G15" s="82">
        <v>217.03195313213178</v>
      </c>
    </row>
    <row r="16" spans="1:7" s="9" customFormat="1" ht="12.75" customHeight="1" x14ac:dyDescent="0.2">
      <c r="A16" s="39"/>
    </row>
    <row r="17" spans="1:7" s="9" customFormat="1" ht="12.75" customHeight="1" x14ac:dyDescent="0.2">
      <c r="A17" s="36" t="s">
        <v>31</v>
      </c>
      <c r="B17" s="81">
        <v>3716.8672499999998</v>
      </c>
      <c r="C17" s="81">
        <v>3873.0574590000001</v>
      </c>
      <c r="D17" s="81">
        <v>4412.5771779999995</v>
      </c>
      <c r="E17" s="81">
        <v>21983.805112999999</v>
      </c>
      <c r="F17" s="81">
        <v>18736.241621000001</v>
      </c>
      <c r="G17" s="82">
        <v>17.333057278467493</v>
      </c>
    </row>
    <row r="18" spans="1:7" s="9" customFormat="1" ht="12.75" customHeight="1" x14ac:dyDescent="0.2">
      <c r="A18" s="49" t="s">
        <v>23</v>
      </c>
    </row>
    <row r="19" spans="1:7" s="9" customFormat="1" ht="12.75" customHeight="1" x14ac:dyDescent="0.2">
      <c r="A19" s="48" t="s">
        <v>32</v>
      </c>
      <c r="B19" s="81">
        <v>17.020980000000002</v>
      </c>
      <c r="C19" s="81">
        <v>14.007809999999999</v>
      </c>
      <c r="D19" s="81">
        <v>24.332539000000001</v>
      </c>
      <c r="E19" s="81">
        <v>88.220984000000001</v>
      </c>
      <c r="F19" s="81">
        <v>54.869346999999998</v>
      </c>
      <c r="G19" s="82">
        <v>60.783732308678651</v>
      </c>
    </row>
    <row r="20" spans="1:7" s="9" customFormat="1" ht="12.75" customHeight="1" x14ac:dyDescent="0.2">
      <c r="A20" s="48" t="s">
        <v>33</v>
      </c>
      <c r="B20" s="81">
        <v>948.33203000000003</v>
      </c>
      <c r="C20" s="81">
        <v>1015.738443</v>
      </c>
      <c r="D20" s="81">
        <v>1052.8659970000001</v>
      </c>
      <c r="E20" s="81">
        <v>5452.0298759999996</v>
      </c>
      <c r="F20" s="81">
        <v>3746.6955950000001</v>
      </c>
      <c r="G20" s="82">
        <v>45.515688097954467</v>
      </c>
    </row>
    <row r="21" spans="1:7" s="9" customFormat="1" ht="12.75" customHeight="1" x14ac:dyDescent="0.2">
      <c r="A21" s="38" t="s">
        <v>34</v>
      </c>
    </row>
    <row r="22" spans="1:7" s="9" customFormat="1" ht="12.75" customHeight="1" x14ac:dyDescent="0.2">
      <c r="A22" s="38" t="s">
        <v>35</v>
      </c>
      <c r="B22" s="81">
        <v>5.162026</v>
      </c>
      <c r="C22" s="81">
        <v>10.498585</v>
      </c>
      <c r="D22" s="81">
        <v>8.4651779999999999</v>
      </c>
      <c r="E22" s="81">
        <v>38.531081</v>
      </c>
      <c r="F22" s="81">
        <v>31.193087999999999</v>
      </c>
      <c r="G22" s="82">
        <v>23.524419897125924</v>
      </c>
    </row>
    <row r="23" spans="1:7" s="9" customFormat="1" ht="12.75" customHeight="1" x14ac:dyDescent="0.2">
      <c r="A23" s="38" t="s">
        <v>36</v>
      </c>
      <c r="B23" s="81">
        <v>48.859068000000001</v>
      </c>
      <c r="C23" s="81">
        <v>68.979532000000006</v>
      </c>
      <c r="D23" s="81">
        <v>61.301744999999997</v>
      </c>
      <c r="E23" s="81">
        <v>407.59499699999998</v>
      </c>
      <c r="F23" s="81">
        <v>289.62791900000002</v>
      </c>
      <c r="G23" s="82">
        <v>40.730561614123928</v>
      </c>
    </row>
    <row r="24" spans="1:7" s="9" customFormat="1" ht="12.75" customHeight="1" x14ac:dyDescent="0.2">
      <c r="A24" s="38" t="s">
        <v>38</v>
      </c>
      <c r="B24" s="81">
        <v>27.073615</v>
      </c>
      <c r="C24" s="81">
        <v>29.261825999999999</v>
      </c>
      <c r="D24" s="81">
        <v>25.610382999999999</v>
      </c>
      <c r="E24" s="81">
        <v>160.35131699999999</v>
      </c>
      <c r="F24" s="81">
        <v>130.58654000000001</v>
      </c>
      <c r="G24" s="82">
        <v>22.793143152425955</v>
      </c>
    </row>
    <row r="25" spans="1:7" s="9" customFormat="1" ht="12.75" customHeight="1" x14ac:dyDescent="0.2">
      <c r="A25" s="38" t="s">
        <v>37</v>
      </c>
      <c r="B25" s="81">
        <v>492.77981899999997</v>
      </c>
      <c r="C25" s="81">
        <v>508.35269299999999</v>
      </c>
      <c r="D25" s="81">
        <v>545.44491700000003</v>
      </c>
      <c r="E25" s="81">
        <v>2590.2115469999999</v>
      </c>
      <c r="F25" s="81">
        <v>1307.433372</v>
      </c>
      <c r="G25" s="82">
        <v>98.114229181538718</v>
      </c>
    </row>
    <row r="26" spans="1:7" s="9" customFormat="1" ht="12.75" customHeight="1" x14ac:dyDescent="0.2">
      <c r="A26" s="49" t="s">
        <v>39</v>
      </c>
      <c r="B26" s="81">
        <v>2751.51424</v>
      </c>
      <c r="C26" s="81">
        <v>2843.3112059999999</v>
      </c>
      <c r="D26" s="81">
        <v>3335.3786420000001</v>
      </c>
      <c r="E26" s="81">
        <v>16443.554252999998</v>
      </c>
      <c r="F26" s="81">
        <v>14934.676679</v>
      </c>
      <c r="G26" s="82">
        <v>10.10318205362735</v>
      </c>
    </row>
    <row r="27" spans="1:7" s="9" customFormat="1" ht="12.75" customHeight="1" x14ac:dyDescent="0.2">
      <c r="A27" s="40" t="s">
        <v>23</v>
      </c>
    </row>
    <row r="28" spans="1:7" s="9" customFormat="1" ht="12.75" customHeight="1" x14ac:dyDescent="0.2">
      <c r="A28" s="38" t="s">
        <v>40</v>
      </c>
      <c r="B28" s="81">
        <v>364.17537199999998</v>
      </c>
      <c r="C28" s="81">
        <v>403.24867499999999</v>
      </c>
      <c r="D28" s="81">
        <v>350.29799700000001</v>
      </c>
      <c r="E28" s="81">
        <v>2151.1437110000002</v>
      </c>
      <c r="F28" s="81">
        <v>1636.4049480000001</v>
      </c>
      <c r="G28" s="82">
        <v>31.455463614254484</v>
      </c>
    </row>
    <row r="29" spans="1:7" s="9" customFormat="1" ht="12.75" customHeight="1" x14ac:dyDescent="0.2">
      <c r="A29" s="50" t="s">
        <v>34</v>
      </c>
    </row>
    <row r="30" spans="1:7" s="9" customFormat="1" ht="12.75" customHeight="1" x14ac:dyDescent="0.2">
      <c r="A30" s="51" t="s">
        <v>41</v>
      </c>
      <c r="B30" s="81">
        <v>29.104672999999998</v>
      </c>
      <c r="C30" s="81">
        <v>34.420223</v>
      </c>
      <c r="D30" s="81">
        <v>31.933346</v>
      </c>
      <c r="E30" s="81">
        <v>194.18732299999999</v>
      </c>
      <c r="F30" s="81">
        <v>173.78213299999999</v>
      </c>
      <c r="G30" s="82">
        <v>11.741822733871047</v>
      </c>
    </row>
    <row r="31" spans="1:7" s="9" customFormat="1" ht="12.75" customHeight="1" x14ac:dyDescent="0.2">
      <c r="A31" s="51" t="s">
        <v>43</v>
      </c>
      <c r="B31" s="81">
        <v>48.572118000000003</v>
      </c>
      <c r="C31" s="81">
        <v>44.969239000000002</v>
      </c>
      <c r="D31" s="81">
        <v>53.416826999999998</v>
      </c>
      <c r="E31" s="81">
        <v>293.678831</v>
      </c>
      <c r="F31" s="81">
        <v>260.61363799999998</v>
      </c>
      <c r="G31" s="82">
        <v>12.687437715749951</v>
      </c>
    </row>
    <row r="32" spans="1:7" s="9" customFormat="1" ht="12.75" customHeight="1" x14ac:dyDescent="0.2">
      <c r="A32" s="51" t="s">
        <v>42</v>
      </c>
      <c r="B32" s="81">
        <v>118.198928</v>
      </c>
      <c r="C32" s="81">
        <v>118.76389899999999</v>
      </c>
      <c r="D32" s="81">
        <v>107.85198699999999</v>
      </c>
      <c r="E32" s="81">
        <v>633.69639800000004</v>
      </c>
      <c r="F32" s="81">
        <v>474.59564999999998</v>
      </c>
      <c r="G32" s="82">
        <v>33.523431578018062</v>
      </c>
    </row>
    <row r="33" spans="1:7" s="9" customFormat="1" ht="12.75" customHeight="1" x14ac:dyDescent="0.2">
      <c r="A33" s="40" t="s">
        <v>44</v>
      </c>
      <c r="B33" s="81">
        <v>2387.3388679999998</v>
      </c>
      <c r="C33" s="81">
        <v>2440.062531</v>
      </c>
      <c r="D33" s="81">
        <v>2985.080645</v>
      </c>
      <c r="E33" s="81">
        <v>14292.410542</v>
      </c>
      <c r="F33" s="81">
        <v>13298.271731000001</v>
      </c>
      <c r="G33" s="82">
        <v>7.4756993322864105</v>
      </c>
    </row>
    <row r="34" spans="1:7" s="9" customFormat="1" ht="12.75" customHeight="1" x14ac:dyDescent="0.2">
      <c r="A34" s="50" t="s">
        <v>34</v>
      </c>
    </row>
    <row r="35" spans="1:7" s="9" customFormat="1" ht="12.75" customHeight="1" x14ac:dyDescent="0.2">
      <c r="A35" s="51" t="s">
        <v>164</v>
      </c>
      <c r="B35" s="81">
        <v>4.083672</v>
      </c>
      <c r="C35" s="81">
        <v>6.507663</v>
      </c>
      <c r="D35" s="81">
        <v>4.9472149999999999</v>
      </c>
      <c r="E35" s="81">
        <v>28.971433999999999</v>
      </c>
      <c r="F35" s="81">
        <v>70.235155000000006</v>
      </c>
      <c r="G35" s="82">
        <v>-58.750807910938626</v>
      </c>
    </row>
    <row r="36" spans="1:7" s="9" customFormat="1" ht="12.75" customHeight="1" x14ac:dyDescent="0.2">
      <c r="A36" s="51" t="s">
        <v>45</v>
      </c>
      <c r="B36" s="81">
        <v>10.65606</v>
      </c>
      <c r="C36" s="81">
        <v>13.416008</v>
      </c>
      <c r="D36" s="81">
        <v>12.003156000000001</v>
      </c>
      <c r="E36" s="81">
        <v>72.787447999999998</v>
      </c>
      <c r="F36" s="81">
        <v>84.172117</v>
      </c>
      <c r="G36" s="82">
        <v>-13.525463545130989</v>
      </c>
    </row>
    <row r="37" spans="1:7" s="9" customFormat="1" ht="12.75" customHeight="1" x14ac:dyDescent="0.2">
      <c r="A37" s="51" t="s">
        <v>165</v>
      </c>
      <c r="B37" s="81">
        <v>16.059291999999999</v>
      </c>
      <c r="C37" s="81">
        <v>16.834821999999999</v>
      </c>
      <c r="D37" s="81">
        <v>14.396214000000001</v>
      </c>
      <c r="E37" s="81">
        <v>92.611255999999997</v>
      </c>
      <c r="F37" s="81">
        <v>114.15283100000001</v>
      </c>
      <c r="G37" s="82">
        <v>-18.870819769682285</v>
      </c>
    </row>
    <row r="38" spans="1:7" s="9" customFormat="1" ht="12.75" customHeight="1" x14ac:dyDescent="0.2">
      <c r="A38" s="51" t="s">
        <v>46</v>
      </c>
      <c r="B38" s="81">
        <v>150.00739400000001</v>
      </c>
      <c r="C38" s="81">
        <v>188.12427500000001</v>
      </c>
      <c r="D38" s="81">
        <v>158.38016200000001</v>
      </c>
      <c r="E38" s="81">
        <v>990.13983199999996</v>
      </c>
      <c r="F38" s="81">
        <v>1031.2976120000001</v>
      </c>
      <c r="G38" s="82">
        <v>-3.990873199074187</v>
      </c>
    </row>
    <row r="39" spans="1:7" s="9" customFormat="1" ht="12.75" customHeight="1" x14ac:dyDescent="0.2">
      <c r="A39" s="51" t="s">
        <v>47</v>
      </c>
      <c r="B39" s="81">
        <v>51.650722999999999</v>
      </c>
      <c r="C39" s="81">
        <v>57.277501000000001</v>
      </c>
      <c r="D39" s="81">
        <v>56.800874999999998</v>
      </c>
      <c r="E39" s="81">
        <v>332.83291600000001</v>
      </c>
      <c r="F39" s="81">
        <v>380.69682499999999</v>
      </c>
      <c r="G39" s="82">
        <v>-12.572710318768742</v>
      </c>
    </row>
    <row r="40" spans="1:7" s="9" customFormat="1" ht="12.75" customHeight="1" x14ac:dyDescent="0.2">
      <c r="A40" s="51" t="s">
        <v>48</v>
      </c>
    </row>
    <row r="41" spans="1:7" s="9" customFormat="1" ht="12.75" customHeight="1" x14ac:dyDescent="0.2">
      <c r="A41" s="51" t="s">
        <v>49</v>
      </c>
      <c r="B41" s="81">
        <v>23.243409</v>
      </c>
      <c r="C41" s="81">
        <v>24.578481</v>
      </c>
      <c r="D41" s="81">
        <v>26.076505000000001</v>
      </c>
      <c r="E41" s="81">
        <v>145.84287399999999</v>
      </c>
      <c r="F41" s="81">
        <v>178.54920999999999</v>
      </c>
      <c r="G41" s="82">
        <v>-18.317827337348618</v>
      </c>
    </row>
    <row r="42" spans="1:7" s="9" customFormat="1" ht="12.75" customHeight="1" x14ac:dyDescent="0.2">
      <c r="A42" s="51" t="s">
        <v>50</v>
      </c>
      <c r="B42" s="81">
        <v>32.892718000000002</v>
      </c>
      <c r="C42" s="81">
        <v>33.625978000000003</v>
      </c>
      <c r="D42" s="81">
        <v>38.152889999999999</v>
      </c>
      <c r="E42" s="81">
        <v>215.700829</v>
      </c>
      <c r="F42" s="81">
        <v>205.72861499999999</v>
      </c>
      <c r="G42" s="82">
        <v>4.8472663853786315</v>
      </c>
    </row>
    <row r="43" spans="1:7" s="9" customFormat="1" ht="12.75" customHeight="1" x14ac:dyDescent="0.2">
      <c r="A43" s="51" t="s">
        <v>51</v>
      </c>
      <c r="B43" s="81">
        <v>32.436396000000002</v>
      </c>
      <c r="C43" s="81">
        <v>35.119948999999998</v>
      </c>
      <c r="D43" s="81">
        <v>36.599632999999997</v>
      </c>
      <c r="E43" s="81">
        <v>216.09187</v>
      </c>
      <c r="F43" s="81">
        <v>134.141278</v>
      </c>
      <c r="G43" s="82">
        <v>61.092747304822922</v>
      </c>
    </row>
    <row r="44" spans="1:7" s="9" customFormat="1" ht="12.75" customHeight="1" x14ac:dyDescent="0.2">
      <c r="A44" s="51" t="s">
        <v>52</v>
      </c>
      <c r="B44" s="81">
        <v>40.851962</v>
      </c>
      <c r="C44" s="81">
        <v>104.216821</v>
      </c>
      <c r="D44" s="81">
        <v>76.912830999999997</v>
      </c>
      <c r="E44" s="81">
        <v>436.08627799999999</v>
      </c>
      <c r="F44" s="81">
        <v>151.22275999999999</v>
      </c>
      <c r="G44" s="82">
        <v>188.37344193426969</v>
      </c>
    </row>
    <row r="45" spans="1:7" s="9" customFormat="1" ht="12.75" customHeight="1" x14ac:dyDescent="0.2">
      <c r="A45" s="51" t="s">
        <v>53</v>
      </c>
      <c r="B45" s="81">
        <v>1558.5237810000001</v>
      </c>
      <c r="C45" s="81">
        <v>1504.9967859999999</v>
      </c>
      <c r="D45" s="81">
        <v>2003.90716</v>
      </c>
      <c r="E45" s="81">
        <v>8865.5511299999998</v>
      </c>
      <c r="F45" s="81">
        <v>8530.7278960000003</v>
      </c>
      <c r="G45" s="82">
        <v>3.9249081447902654</v>
      </c>
    </row>
    <row r="46" spans="1:7" s="9" customFormat="1" ht="12.75" customHeight="1" x14ac:dyDescent="0.2">
      <c r="A46" s="51" t="s">
        <v>54</v>
      </c>
      <c r="B46" s="81">
        <v>119.562629</v>
      </c>
      <c r="C46" s="81">
        <v>138.988958</v>
      </c>
      <c r="D46" s="81">
        <v>140.733745</v>
      </c>
      <c r="E46" s="81">
        <v>771.38991599999997</v>
      </c>
      <c r="F46" s="81">
        <v>647.517967</v>
      </c>
      <c r="G46" s="82">
        <v>19.130272102550009</v>
      </c>
    </row>
    <row r="47" spans="1:7" s="9" customFormat="1" ht="12.75" customHeight="1" x14ac:dyDescent="0.2">
      <c r="A47" s="37"/>
    </row>
    <row r="48" spans="1:7" s="9" customFormat="1" ht="12.75" customHeight="1" x14ac:dyDescent="0.2">
      <c r="A48" s="41" t="s">
        <v>160</v>
      </c>
      <c r="B48" s="81">
        <v>30.834690999999999</v>
      </c>
      <c r="C48" s="81">
        <v>48.697029000000001</v>
      </c>
      <c r="D48" s="81">
        <v>93.949020000000004</v>
      </c>
      <c r="E48" s="81">
        <v>350.709317</v>
      </c>
      <c r="F48" s="81">
        <v>108.77323199999999</v>
      </c>
      <c r="G48" s="82">
        <v>222.42244764778161</v>
      </c>
    </row>
    <row r="49" spans="1:7" ht="12.75" customHeight="1" x14ac:dyDescent="0.2">
      <c r="A49" s="39"/>
      <c r="B49" s="9"/>
      <c r="C49" s="9"/>
      <c r="D49" s="9"/>
      <c r="E49" s="9"/>
      <c r="F49" s="9"/>
      <c r="G49" s="9"/>
    </row>
    <row r="50" spans="1:7" ht="12.75" customHeight="1" x14ac:dyDescent="0.2">
      <c r="A50" s="42" t="s">
        <v>55</v>
      </c>
      <c r="B50" s="83">
        <v>3958.968813</v>
      </c>
      <c r="C50" s="84">
        <v>4135.9526569999998</v>
      </c>
      <c r="D50" s="84">
        <v>4807.2110359999997</v>
      </c>
      <c r="E50" s="84">
        <v>23642.209193999999</v>
      </c>
      <c r="F50" s="84">
        <v>19830.705333000002</v>
      </c>
      <c r="G50" s="85">
        <v>19.22021328539094</v>
      </c>
    </row>
    <row r="51" spans="1:7" ht="12" customHeight="1" x14ac:dyDescent="0.2"/>
    <row r="52" spans="1:7" x14ac:dyDescent="0.2">
      <c r="A52" s="33" t="s">
        <v>154</v>
      </c>
    </row>
    <row r="53" spans="1:7" x14ac:dyDescent="0.2">
      <c r="A53" s="32" t="s">
        <v>133</v>
      </c>
      <c r="B53" s="32"/>
      <c r="C53" s="32"/>
      <c r="D53" s="32"/>
      <c r="E53" s="32"/>
      <c r="F53" s="32"/>
      <c r="G53" s="32"/>
    </row>
    <row r="54" spans="1:7" x14ac:dyDescent="0.2">
      <c r="A54" s="114" t="s">
        <v>134</v>
      </c>
      <c r="B54" s="114"/>
      <c r="C54" s="114"/>
      <c r="D54" s="114"/>
      <c r="E54" s="114"/>
      <c r="F54" s="114"/>
      <c r="G54" s="114"/>
    </row>
  </sheetData>
  <mergeCells count="7">
    <mergeCell ref="A54:G54"/>
    <mergeCell ref="A1:G1"/>
    <mergeCell ref="B4:D4"/>
    <mergeCell ref="B5:F5"/>
    <mergeCell ref="E3:G3"/>
    <mergeCell ref="G4:G5"/>
    <mergeCell ref="A3:A5"/>
  </mergeCells>
  <conditionalFormatting sqref="A7:G50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2/22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N79"/>
  <sheetViews>
    <sheetView view="pageLayout" zoomScaleNormal="100" workbookViewId="0">
      <selection sqref="A1:G1"/>
    </sheetView>
  </sheetViews>
  <sheetFormatPr baseColWidth="10" defaultRowHeight="14.25" x14ac:dyDescent="0.2"/>
  <cols>
    <col min="1" max="1" width="24" customWidth="1"/>
    <col min="2" max="6" width="9.5" customWidth="1"/>
    <col min="7" max="7" width="11.125" customWidth="1"/>
    <col min="8" max="8" width="11.625" customWidth="1"/>
    <col min="9" max="26" width="11.125" customWidth="1"/>
  </cols>
  <sheetData>
    <row r="1" spans="1:7" x14ac:dyDescent="0.2">
      <c r="A1" s="133" t="s">
        <v>157</v>
      </c>
      <c r="B1" s="147"/>
      <c r="C1" s="147"/>
      <c r="D1" s="147"/>
      <c r="E1" s="147"/>
      <c r="F1" s="147"/>
      <c r="G1" s="147"/>
    </row>
    <row r="2" spans="1:7" x14ac:dyDescent="0.2">
      <c r="A2" s="100"/>
      <c r="B2" s="101"/>
      <c r="C2" s="101"/>
      <c r="D2" s="101"/>
      <c r="E2" s="101"/>
      <c r="F2" s="101"/>
      <c r="G2" s="101"/>
    </row>
    <row r="3" spans="1:7" x14ac:dyDescent="0.2">
      <c r="A3" s="127" t="s">
        <v>56</v>
      </c>
      <c r="B3" s="86" t="s">
        <v>116</v>
      </c>
      <c r="C3" s="86" t="s">
        <v>117</v>
      </c>
      <c r="D3" s="86" t="s">
        <v>118</v>
      </c>
      <c r="E3" s="131" t="s">
        <v>169</v>
      </c>
      <c r="F3" s="131"/>
      <c r="G3" s="132"/>
    </row>
    <row r="4" spans="1:7" ht="24" customHeight="1" x14ac:dyDescent="0.2">
      <c r="A4" s="128"/>
      <c r="B4" s="126" t="s">
        <v>172</v>
      </c>
      <c r="C4" s="117"/>
      <c r="D4" s="117"/>
      <c r="E4" s="102" t="s">
        <v>172</v>
      </c>
      <c r="F4" s="102" t="s">
        <v>173</v>
      </c>
      <c r="G4" s="148" t="s">
        <v>153</v>
      </c>
    </row>
    <row r="5" spans="1:7" ht="17.25" customHeight="1" x14ac:dyDescent="0.2">
      <c r="A5" s="129"/>
      <c r="B5" s="117" t="s">
        <v>129</v>
      </c>
      <c r="C5" s="130"/>
      <c r="D5" s="130"/>
      <c r="E5" s="130"/>
      <c r="F5" s="130"/>
      <c r="G5" s="149"/>
    </row>
    <row r="6" spans="1:7" x14ac:dyDescent="0.2">
      <c r="A6" s="35"/>
      <c r="B6" s="9"/>
      <c r="C6" s="9"/>
      <c r="D6" s="9"/>
      <c r="E6" s="9"/>
      <c r="F6" s="9"/>
      <c r="G6" s="9"/>
    </row>
    <row r="7" spans="1:7" ht="12.75" customHeight="1" x14ac:dyDescent="0.2">
      <c r="A7" s="58" t="s">
        <v>57</v>
      </c>
      <c r="B7" s="81">
        <v>2276.1474309999999</v>
      </c>
      <c r="C7" s="81">
        <v>2388.7815139999998</v>
      </c>
      <c r="D7" s="81">
        <v>2521.9002289999999</v>
      </c>
      <c r="E7" s="81">
        <v>13601.894437000001</v>
      </c>
      <c r="F7" s="81">
        <v>10889.792416</v>
      </c>
      <c r="G7" s="82">
        <v>24.904992835448382</v>
      </c>
    </row>
    <row r="8" spans="1:7" ht="12.75" customHeight="1" x14ac:dyDescent="0.2">
      <c r="A8" s="62" t="s">
        <v>23</v>
      </c>
      <c r="B8" s="9"/>
      <c r="C8" s="9"/>
      <c r="D8" s="9"/>
      <c r="E8" s="9"/>
      <c r="F8" s="9"/>
      <c r="G8" s="9"/>
    </row>
    <row r="9" spans="1:7" ht="12.75" customHeight="1" x14ac:dyDescent="0.2">
      <c r="A9" s="62" t="s">
        <v>58</v>
      </c>
      <c r="B9" s="81">
        <v>1728.42931</v>
      </c>
      <c r="C9" s="81">
        <v>1854.095329</v>
      </c>
      <c r="D9" s="81">
        <v>2191.0185139999999</v>
      </c>
      <c r="E9" s="81">
        <v>10902.61002</v>
      </c>
      <c r="F9" s="81">
        <v>8739.9432080000006</v>
      </c>
      <c r="G9" s="82">
        <v>24.744632322329366</v>
      </c>
    </row>
    <row r="10" spans="1:7" ht="12.75" customHeight="1" x14ac:dyDescent="0.2">
      <c r="A10" s="55" t="s">
        <v>23</v>
      </c>
      <c r="B10" s="9"/>
      <c r="C10" s="9"/>
      <c r="D10" s="9"/>
      <c r="E10" s="9"/>
      <c r="F10" s="9"/>
      <c r="G10" s="9"/>
    </row>
    <row r="11" spans="1:7" ht="12.75" customHeight="1" x14ac:dyDescent="0.2">
      <c r="A11" s="55" t="s">
        <v>59</v>
      </c>
      <c r="B11" s="81">
        <v>1044.5173550000002</v>
      </c>
      <c r="C11" s="81">
        <v>1263.3428159999999</v>
      </c>
      <c r="D11" s="81">
        <v>1251.1882760000001</v>
      </c>
      <c r="E11" s="81">
        <v>6937.1502149999997</v>
      </c>
      <c r="F11" s="81">
        <v>6026.2540439999984</v>
      </c>
      <c r="G11" s="82">
        <v>15.115462513680939</v>
      </c>
    </row>
    <row r="12" spans="1:7" ht="12.75" customHeight="1" x14ac:dyDescent="0.2">
      <c r="A12" s="63" t="s">
        <v>23</v>
      </c>
      <c r="B12" s="9"/>
      <c r="C12" s="9"/>
      <c r="D12" s="9"/>
      <c r="E12" s="9"/>
      <c r="F12" s="9"/>
      <c r="G12" s="9"/>
    </row>
    <row r="13" spans="1:7" ht="12.75" customHeight="1" x14ac:dyDescent="0.2">
      <c r="A13" s="64" t="s">
        <v>60</v>
      </c>
      <c r="B13" s="81">
        <v>223.23048700000001</v>
      </c>
      <c r="C13" s="81">
        <v>322.82919199999998</v>
      </c>
      <c r="D13" s="81">
        <v>322.06876099999999</v>
      </c>
      <c r="E13" s="81">
        <v>1642.0775120000001</v>
      </c>
      <c r="F13" s="81">
        <v>1423.813555</v>
      </c>
      <c r="G13" s="82">
        <v>15.329532173192447</v>
      </c>
    </row>
    <row r="14" spans="1:7" ht="12.75" customHeight="1" x14ac:dyDescent="0.2">
      <c r="A14" s="64" t="s">
        <v>61</v>
      </c>
      <c r="B14" s="81">
        <v>122.51860600000001</v>
      </c>
      <c r="C14" s="81">
        <v>96.216907000000006</v>
      </c>
      <c r="D14" s="81">
        <v>96.280574999999999</v>
      </c>
      <c r="E14" s="81">
        <v>594.181735</v>
      </c>
      <c r="F14" s="81">
        <v>672.386528</v>
      </c>
      <c r="G14" s="82">
        <v>-11.63092800693353</v>
      </c>
    </row>
    <row r="15" spans="1:7" ht="12.75" customHeight="1" x14ac:dyDescent="0.2">
      <c r="A15" s="64" t="s">
        <v>62</v>
      </c>
      <c r="B15" s="81">
        <v>10.23001</v>
      </c>
      <c r="C15" s="81">
        <v>6.7652729999999996</v>
      </c>
      <c r="D15" s="81">
        <v>11.076737</v>
      </c>
      <c r="E15" s="81">
        <v>49.247632000000003</v>
      </c>
      <c r="F15" s="81">
        <v>46.657215999999998</v>
      </c>
      <c r="G15" s="82">
        <v>5.5520157910836474</v>
      </c>
    </row>
    <row r="16" spans="1:7" ht="12.75" customHeight="1" x14ac:dyDescent="0.2">
      <c r="A16" s="64" t="s">
        <v>63</v>
      </c>
      <c r="B16" s="81">
        <v>170.14654100000001</v>
      </c>
      <c r="C16" s="81">
        <v>157.42006000000001</v>
      </c>
      <c r="D16" s="81">
        <v>230.48823899999999</v>
      </c>
      <c r="E16" s="81">
        <v>1194.4725410000001</v>
      </c>
      <c r="F16" s="81">
        <v>905.16221199999995</v>
      </c>
      <c r="G16" s="82">
        <v>31.962263245695482</v>
      </c>
    </row>
    <row r="17" spans="1:8" ht="12.75" customHeight="1" x14ac:dyDescent="0.2">
      <c r="A17" s="64" t="s">
        <v>64</v>
      </c>
      <c r="B17" s="81">
        <v>110.83422899999999</v>
      </c>
      <c r="C17" s="81">
        <v>130.12186199999999</v>
      </c>
      <c r="D17" s="81">
        <v>127.871706</v>
      </c>
      <c r="E17" s="81">
        <v>751.65191200000004</v>
      </c>
      <c r="F17" s="81">
        <v>552.15760399999999</v>
      </c>
      <c r="G17" s="82">
        <v>36.129957561899289</v>
      </c>
    </row>
    <row r="18" spans="1:8" ht="12.75" customHeight="1" x14ac:dyDescent="0.2">
      <c r="A18" s="64" t="s">
        <v>65</v>
      </c>
      <c r="B18" s="81">
        <v>20.757677000000001</v>
      </c>
      <c r="C18" s="81">
        <v>11.233549999999999</v>
      </c>
      <c r="D18" s="81">
        <v>9.6933520000000009</v>
      </c>
      <c r="E18" s="81">
        <v>95.785218</v>
      </c>
      <c r="F18" s="81">
        <v>272.55818399999998</v>
      </c>
      <c r="G18" s="82">
        <v>-64.856964999443932</v>
      </c>
    </row>
    <row r="19" spans="1:8" ht="12.75" customHeight="1" x14ac:dyDescent="0.2">
      <c r="A19" s="64" t="s">
        <v>66</v>
      </c>
      <c r="B19" s="81">
        <v>98.167275000000004</v>
      </c>
      <c r="C19" s="81">
        <v>11.171504000000001</v>
      </c>
      <c r="D19" s="81">
        <v>11.244647000000001</v>
      </c>
      <c r="E19" s="81">
        <v>246.55234100000001</v>
      </c>
      <c r="F19" s="81">
        <v>125.62386600000001</v>
      </c>
      <c r="G19" s="82">
        <v>96.262341584042616</v>
      </c>
    </row>
    <row r="20" spans="1:8" ht="12.75" customHeight="1" x14ac:dyDescent="0.2">
      <c r="A20" s="64" t="s">
        <v>67</v>
      </c>
      <c r="B20" s="81">
        <v>8.7816550000000007</v>
      </c>
      <c r="C20" s="81">
        <v>82.298796999999993</v>
      </c>
      <c r="D20" s="81">
        <v>86.994864000000007</v>
      </c>
      <c r="E20" s="81">
        <v>284.20985200000001</v>
      </c>
      <c r="F20" s="81">
        <v>45.974860999999997</v>
      </c>
      <c r="G20" s="82">
        <v>518.18534263757761</v>
      </c>
    </row>
    <row r="21" spans="1:8" ht="12.75" customHeight="1" x14ac:dyDescent="0.2">
      <c r="A21" s="64" t="s">
        <v>68</v>
      </c>
      <c r="B21" s="81">
        <v>50.706845000000001</v>
      </c>
      <c r="C21" s="81">
        <v>126.031723</v>
      </c>
      <c r="D21" s="81">
        <v>54.456256000000003</v>
      </c>
      <c r="E21" s="81">
        <v>409.09012999999999</v>
      </c>
      <c r="F21" s="81">
        <v>357.57236399999999</v>
      </c>
      <c r="G21" s="82">
        <v>14.407647566409793</v>
      </c>
    </row>
    <row r="22" spans="1:8" ht="12.75" customHeight="1" x14ac:dyDescent="0.2">
      <c r="A22" s="64" t="s">
        <v>69</v>
      </c>
      <c r="B22" s="81">
        <v>34.872528000000003</v>
      </c>
      <c r="C22" s="81">
        <v>42.006791</v>
      </c>
      <c r="D22" s="81">
        <v>48.350802999999999</v>
      </c>
      <c r="E22" s="81">
        <v>258.70308299999999</v>
      </c>
      <c r="F22" s="81">
        <v>201.308019</v>
      </c>
      <c r="G22" s="82">
        <v>28.511066913832167</v>
      </c>
    </row>
    <row r="23" spans="1:8" ht="12.75" customHeight="1" x14ac:dyDescent="0.2">
      <c r="A23" s="64" t="s">
        <v>70</v>
      </c>
      <c r="B23" s="81">
        <v>139.79344499999999</v>
      </c>
      <c r="C23" s="81">
        <v>213.12937299999999</v>
      </c>
      <c r="D23" s="81">
        <v>184.22127599999999</v>
      </c>
      <c r="E23" s="81">
        <v>1085.6493889999999</v>
      </c>
      <c r="F23" s="81">
        <v>1206.943084</v>
      </c>
      <c r="G23" s="82">
        <v>-10.049661546426336</v>
      </c>
    </row>
    <row r="24" spans="1:8" ht="12.75" customHeight="1" x14ac:dyDescent="0.2">
      <c r="A24" s="64" t="s">
        <v>71</v>
      </c>
      <c r="B24" s="81">
        <v>0.86099099999999995</v>
      </c>
      <c r="C24" s="81">
        <v>0.56287200000000004</v>
      </c>
      <c r="D24" s="81">
        <v>0.41100999999999999</v>
      </c>
      <c r="E24" s="81">
        <v>4.0473169999999996</v>
      </c>
      <c r="F24" s="81">
        <v>3.5482900000000002</v>
      </c>
      <c r="G24" s="82">
        <v>14.063873020525349</v>
      </c>
    </row>
    <row r="25" spans="1:8" ht="12.75" customHeight="1" x14ac:dyDescent="0.2">
      <c r="A25" s="64" t="s">
        <v>72</v>
      </c>
      <c r="B25" s="81">
        <v>1.9225939999999999</v>
      </c>
      <c r="C25" s="81">
        <v>0.48121999999999998</v>
      </c>
      <c r="D25" s="81">
        <v>0.64721700000000004</v>
      </c>
      <c r="E25" s="81">
        <v>4.3702129999999997</v>
      </c>
      <c r="F25" s="81">
        <v>2.6545260000000002</v>
      </c>
      <c r="G25" s="82">
        <v>64.632518197222396</v>
      </c>
    </row>
    <row r="26" spans="1:8" ht="12.75" customHeight="1" x14ac:dyDescent="0.2">
      <c r="A26" s="64" t="s">
        <v>80</v>
      </c>
      <c r="B26" s="81">
        <v>3.5195650000000001</v>
      </c>
      <c r="C26" s="81">
        <v>2.052657</v>
      </c>
      <c r="D26" s="81">
        <v>2.779668</v>
      </c>
      <c r="E26" s="81">
        <v>17.24033</v>
      </c>
      <c r="F26" s="81">
        <v>11.486789</v>
      </c>
      <c r="G26" s="82">
        <v>50.088331908943388</v>
      </c>
    </row>
    <row r="27" spans="1:8" ht="12.75" customHeight="1" x14ac:dyDescent="0.2">
      <c r="A27" s="64" t="s">
        <v>81</v>
      </c>
      <c r="B27" s="81">
        <v>5.0905579999999997</v>
      </c>
      <c r="C27" s="81">
        <v>7.7881749999999998</v>
      </c>
      <c r="D27" s="81">
        <v>12.152452</v>
      </c>
      <c r="E27" s="81">
        <v>43.410488999999998</v>
      </c>
      <c r="F27" s="81">
        <v>30.014527000000001</v>
      </c>
      <c r="G27" s="82">
        <v>44.631594560860464</v>
      </c>
    </row>
    <row r="28" spans="1:8" ht="12.75" customHeight="1" x14ac:dyDescent="0.2">
      <c r="A28" s="64" t="s">
        <v>73</v>
      </c>
      <c r="B28" s="81">
        <v>6.0148789999999996</v>
      </c>
      <c r="C28" s="81">
        <v>6.3913089999999997</v>
      </c>
      <c r="D28" s="81">
        <v>5.1962739999999998</v>
      </c>
      <c r="E28" s="81">
        <v>29.927150000000001</v>
      </c>
      <c r="F28" s="81">
        <v>28.036286</v>
      </c>
      <c r="G28" s="82">
        <v>6.7443455242252952</v>
      </c>
    </row>
    <row r="29" spans="1:8" ht="12.75" customHeight="1" x14ac:dyDescent="0.2">
      <c r="A29" s="64" t="s">
        <v>74</v>
      </c>
      <c r="B29" s="81">
        <v>31.083348000000001</v>
      </c>
      <c r="C29" s="81">
        <v>35.123224999999998</v>
      </c>
      <c r="D29" s="81">
        <v>39.518583</v>
      </c>
      <c r="E29" s="81">
        <v>185.48487499999999</v>
      </c>
      <c r="F29" s="81">
        <v>110.01239700000001</v>
      </c>
      <c r="G29" s="82">
        <v>68.603612009290174</v>
      </c>
    </row>
    <row r="30" spans="1:8" ht="12.75" customHeight="1" x14ac:dyDescent="0.2">
      <c r="A30" s="64" t="s">
        <v>79</v>
      </c>
      <c r="B30" s="81">
        <v>5.9861219999999999</v>
      </c>
      <c r="C30" s="81">
        <v>11.718325999999999</v>
      </c>
      <c r="D30" s="81">
        <v>7.7358560000000001</v>
      </c>
      <c r="E30" s="81">
        <v>41.048496</v>
      </c>
      <c r="F30" s="81">
        <v>30.343736</v>
      </c>
      <c r="G30" s="82">
        <v>35.278319057350103</v>
      </c>
    </row>
    <row r="31" spans="1:8" ht="12.75" customHeight="1" x14ac:dyDescent="0.2">
      <c r="A31" s="56" t="s">
        <v>75</v>
      </c>
      <c r="B31" s="81">
        <v>684</v>
      </c>
      <c r="C31" s="81">
        <v>591</v>
      </c>
      <c r="D31" s="81">
        <v>940</v>
      </c>
      <c r="E31" s="81">
        <v>3965.4598099999998</v>
      </c>
      <c r="F31" s="81">
        <v>2713.6891599999999</v>
      </c>
      <c r="G31" s="82">
        <v>46.128003800000002</v>
      </c>
    </row>
    <row r="32" spans="1:8" ht="12.75" customHeight="1" x14ac:dyDescent="0.2">
      <c r="A32" s="63" t="s">
        <v>23</v>
      </c>
      <c r="B32" s="9"/>
      <c r="C32" s="9"/>
      <c r="D32" s="9"/>
      <c r="E32" s="9"/>
      <c r="F32" s="9"/>
      <c r="G32" s="9"/>
      <c r="H32" s="78"/>
    </row>
    <row r="33" spans="1:8" ht="12.75" customHeight="1" x14ac:dyDescent="0.2">
      <c r="A33" s="64" t="s">
        <v>76</v>
      </c>
      <c r="B33" s="81">
        <v>70.046360000000007</v>
      </c>
      <c r="C33" s="81">
        <v>138.616196</v>
      </c>
      <c r="D33" s="81">
        <v>108.501194</v>
      </c>
      <c r="E33" s="81">
        <v>602.98479399999997</v>
      </c>
      <c r="F33" s="81">
        <v>434.421716</v>
      </c>
      <c r="G33" s="82">
        <v>38.801715428056525</v>
      </c>
    </row>
    <row r="34" spans="1:8" ht="12.75" customHeight="1" x14ac:dyDescent="0.2">
      <c r="A34" s="64" t="s">
        <v>77</v>
      </c>
      <c r="B34" s="81">
        <v>203.02691100000001</v>
      </c>
      <c r="C34" s="81">
        <v>183.560731</v>
      </c>
      <c r="D34" s="81">
        <v>232.53062399999999</v>
      </c>
      <c r="E34" s="81">
        <v>1234.0774530000001</v>
      </c>
      <c r="F34" s="81">
        <v>969.75087699999995</v>
      </c>
      <c r="G34" s="82">
        <v>27.257162872356986</v>
      </c>
    </row>
    <row r="35" spans="1:8" ht="12.75" customHeight="1" x14ac:dyDescent="0.2">
      <c r="A35" s="64" t="s">
        <v>78</v>
      </c>
      <c r="B35" s="81">
        <v>47.49248</v>
      </c>
      <c r="C35" s="81">
        <v>45.374533999999997</v>
      </c>
      <c r="D35" s="81">
        <v>57.355065000000003</v>
      </c>
      <c r="E35" s="81">
        <v>356.40648800000002</v>
      </c>
      <c r="F35" s="81">
        <v>252.31630200000001</v>
      </c>
      <c r="G35" s="82">
        <v>41.253848909057012</v>
      </c>
    </row>
    <row r="36" spans="1:8" ht="12.75" customHeight="1" x14ac:dyDescent="0.2">
      <c r="A36" s="64" t="s">
        <v>82</v>
      </c>
      <c r="B36" s="81">
        <v>153.77345800000001</v>
      </c>
      <c r="C36" s="81">
        <v>143.85467399999999</v>
      </c>
      <c r="D36" s="81">
        <v>187.00110599999999</v>
      </c>
      <c r="E36" s="81">
        <v>814.85241799999994</v>
      </c>
      <c r="F36" s="81">
        <v>425.81518199999999</v>
      </c>
      <c r="G36" s="82">
        <v>91.362932193432187</v>
      </c>
    </row>
    <row r="37" spans="1:8" ht="12.75" customHeight="1" x14ac:dyDescent="0.2">
      <c r="A37" s="64" t="s">
        <v>152</v>
      </c>
      <c r="B37" s="81">
        <v>9.8401440000000004</v>
      </c>
      <c r="C37" s="81">
        <v>13.392120999999999</v>
      </c>
      <c r="D37" s="81">
        <v>10.391119</v>
      </c>
      <c r="E37" s="81">
        <v>58.863821000000002</v>
      </c>
      <c r="F37" s="81">
        <v>35.936902000000003</v>
      </c>
      <c r="G37" s="82">
        <v>63.797705767737</v>
      </c>
    </row>
    <row r="38" spans="1:8" ht="12.75" customHeight="1" x14ac:dyDescent="0.2">
      <c r="A38" s="64" t="s">
        <v>83</v>
      </c>
      <c r="B38" s="81">
        <v>161.560168</v>
      </c>
      <c r="C38" s="81">
        <v>28.756886000000002</v>
      </c>
      <c r="D38" s="81">
        <v>313.613337</v>
      </c>
      <c r="E38" s="81">
        <v>708.10725000000002</v>
      </c>
      <c r="F38" s="81">
        <v>481.45676099999997</v>
      </c>
      <c r="G38" s="82">
        <v>47.07598010031893</v>
      </c>
    </row>
    <row r="39" spans="1:8" ht="12.75" customHeight="1" x14ac:dyDescent="0.2">
      <c r="A39" s="64" t="s">
        <v>84</v>
      </c>
      <c r="B39" s="81">
        <v>34.061829000000003</v>
      </c>
      <c r="C39" s="81">
        <v>32.63767</v>
      </c>
      <c r="D39" s="81">
        <v>26.087778</v>
      </c>
      <c r="E39" s="81">
        <v>166.17017200000001</v>
      </c>
      <c r="F39" s="81">
        <v>93.458672000000007</v>
      </c>
      <c r="G39" s="82">
        <v>77.800698901435283</v>
      </c>
    </row>
    <row r="40" spans="1:8" ht="12.75" customHeight="1" x14ac:dyDescent="0.2">
      <c r="A40" s="64" t="s">
        <v>85</v>
      </c>
      <c r="B40" s="81">
        <v>4.1106049999999996</v>
      </c>
      <c r="C40" s="81">
        <v>4.5597009999999996</v>
      </c>
      <c r="D40" s="81">
        <v>4.350015</v>
      </c>
      <c r="E40" s="81">
        <v>23.997409000000001</v>
      </c>
      <c r="F40" s="81">
        <v>20.532751999999999</v>
      </c>
      <c r="G40" s="82">
        <v>16.873807271426656</v>
      </c>
    </row>
    <row r="41" spans="1:8" ht="12.75" customHeight="1" x14ac:dyDescent="0.2">
      <c r="A41" s="65" t="s">
        <v>86</v>
      </c>
      <c r="B41" s="81">
        <v>547.71812099999988</v>
      </c>
      <c r="C41" s="81">
        <v>534.6861849999998</v>
      </c>
      <c r="D41" s="81">
        <v>330.88171499999999</v>
      </c>
      <c r="E41" s="81">
        <v>2699.2844170000008</v>
      </c>
      <c r="F41" s="81">
        <v>2149.8492079999996</v>
      </c>
      <c r="G41" s="82">
        <v>25.556918455278065</v>
      </c>
    </row>
    <row r="42" spans="1:8" ht="12.75" customHeight="1" x14ac:dyDescent="0.2">
      <c r="A42" s="56" t="s">
        <v>34</v>
      </c>
      <c r="B42" s="9"/>
      <c r="C42" s="9"/>
      <c r="D42" s="9"/>
      <c r="E42" s="9"/>
      <c r="F42" s="9"/>
      <c r="G42" s="9"/>
    </row>
    <row r="43" spans="1:8" ht="12.75" customHeight="1" x14ac:dyDescent="0.2">
      <c r="A43" s="56" t="s">
        <v>87</v>
      </c>
      <c r="B43" s="81">
        <v>30.198682000000002</v>
      </c>
      <c r="C43" s="81">
        <v>16.429563999999999</v>
      </c>
      <c r="D43" s="81">
        <v>7.7363549999999996</v>
      </c>
      <c r="E43" s="81">
        <v>97.681543000000005</v>
      </c>
      <c r="F43" s="81">
        <v>68.750168000000002</v>
      </c>
      <c r="G43" s="82">
        <v>42.081897167145826</v>
      </c>
    </row>
    <row r="44" spans="1:8" ht="12.75" customHeight="1" x14ac:dyDescent="0.2">
      <c r="A44" s="56" t="s">
        <v>88</v>
      </c>
      <c r="B44" s="81">
        <v>5.2472050000000001</v>
      </c>
      <c r="C44" s="81">
        <v>12.428962</v>
      </c>
      <c r="D44" s="81">
        <v>8.2596089999999993</v>
      </c>
      <c r="E44" s="81">
        <v>298.67039499999998</v>
      </c>
      <c r="F44" s="81">
        <v>384.38768499999998</v>
      </c>
      <c r="G44" s="82">
        <v>-22.299697244462962</v>
      </c>
    </row>
    <row r="45" spans="1:8" ht="12.75" customHeight="1" x14ac:dyDescent="0.2">
      <c r="A45" s="56" t="s">
        <v>89</v>
      </c>
      <c r="B45" s="81">
        <v>33.528796999999997</v>
      </c>
      <c r="C45" s="81">
        <v>32.781312</v>
      </c>
      <c r="D45" s="81">
        <v>53.464106000000001</v>
      </c>
      <c r="E45" s="81">
        <v>253.904706</v>
      </c>
      <c r="F45" s="81">
        <v>229.35208399999999</v>
      </c>
      <c r="G45" s="82">
        <v>10.70520989903018</v>
      </c>
    </row>
    <row r="46" spans="1:8" ht="12.75" customHeight="1" x14ac:dyDescent="0.2">
      <c r="A46" s="56" t="s">
        <v>90</v>
      </c>
      <c r="B46" s="81">
        <v>264.80506700000001</v>
      </c>
      <c r="C46" s="81">
        <v>246.76706300000001</v>
      </c>
      <c r="D46" s="81">
        <v>111.37461</v>
      </c>
      <c r="E46" s="81">
        <v>930.85087599999997</v>
      </c>
      <c r="F46" s="81">
        <v>497.86594500000001</v>
      </c>
      <c r="G46" s="82">
        <v>86.968175941417314</v>
      </c>
    </row>
    <row r="47" spans="1:8" ht="12.75" customHeight="1" x14ac:dyDescent="0.2">
      <c r="A47" s="56" t="s">
        <v>163</v>
      </c>
      <c r="B47" s="81">
        <v>189.72784300000001</v>
      </c>
      <c r="C47" s="81">
        <v>202.64709099999999</v>
      </c>
      <c r="D47" s="81">
        <v>111.050862</v>
      </c>
      <c r="E47" s="81">
        <v>965.94140600000003</v>
      </c>
      <c r="F47" s="81">
        <v>859.46759499999996</v>
      </c>
      <c r="G47" s="82">
        <v>12.388345019569954</v>
      </c>
      <c r="H47" s="97"/>
    </row>
    <row r="48" spans="1:8" ht="12.75" customHeight="1" x14ac:dyDescent="0.2">
      <c r="A48" s="57" t="s">
        <v>91</v>
      </c>
      <c r="B48" s="81">
        <v>55.576970000000003</v>
      </c>
      <c r="C48" s="81">
        <v>73.383583000000002</v>
      </c>
      <c r="D48" s="81">
        <v>84.416692999999995</v>
      </c>
      <c r="E48" s="81">
        <v>399.33046999999999</v>
      </c>
      <c r="F48" s="81">
        <v>295.84941199999997</v>
      </c>
      <c r="G48" s="82">
        <v>34.977611515415163</v>
      </c>
    </row>
    <row r="49" spans="1:7" ht="12.75" customHeight="1" x14ac:dyDescent="0.2">
      <c r="A49" s="65" t="s">
        <v>34</v>
      </c>
      <c r="B49" s="9"/>
      <c r="C49" s="9"/>
      <c r="D49" s="9"/>
      <c r="E49" s="9"/>
      <c r="F49" s="9"/>
      <c r="G49" s="9"/>
    </row>
    <row r="50" spans="1:7" ht="12.75" customHeight="1" x14ac:dyDescent="0.2">
      <c r="A50" s="65" t="s">
        <v>92</v>
      </c>
      <c r="B50" s="81">
        <v>3.3391359999999999</v>
      </c>
      <c r="C50" s="81">
        <v>3.5319120000000002</v>
      </c>
      <c r="D50" s="81">
        <v>4.9759229999999999</v>
      </c>
      <c r="E50" s="81">
        <v>29.752244000000001</v>
      </c>
      <c r="F50" s="81">
        <v>81.582578999999996</v>
      </c>
      <c r="G50" s="82">
        <v>-63.53113083125259</v>
      </c>
    </row>
    <row r="51" spans="1:7" ht="12.75" customHeight="1" x14ac:dyDescent="0.2">
      <c r="A51" s="65" t="s">
        <v>93</v>
      </c>
      <c r="B51" s="81">
        <v>1.364509</v>
      </c>
      <c r="C51" s="81">
        <v>1.3665149999999999</v>
      </c>
      <c r="D51" s="81">
        <v>2.0090080000000001</v>
      </c>
      <c r="E51" s="81">
        <v>8.6448180000000008</v>
      </c>
      <c r="F51" s="81">
        <v>12.114898999999999</v>
      </c>
      <c r="G51" s="82">
        <v>-28.643086500349682</v>
      </c>
    </row>
    <row r="52" spans="1:7" ht="12.75" customHeight="1" x14ac:dyDescent="0.2">
      <c r="A52" s="65" t="s">
        <v>94</v>
      </c>
      <c r="B52" s="81">
        <v>17.319243</v>
      </c>
      <c r="C52" s="81">
        <v>38.595674000000002</v>
      </c>
      <c r="D52" s="81">
        <v>32.755071000000001</v>
      </c>
      <c r="E52" s="81">
        <v>142.781002</v>
      </c>
      <c r="F52" s="81">
        <v>67.345381000000003</v>
      </c>
      <c r="G52" s="82">
        <v>112.01305847538376</v>
      </c>
    </row>
    <row r="53" spans="1:7" ht="12.75" customHeight="1" x14ac:dyDescent="0.2">
      <c r="A53" s="58" t="s">
        <v>95</v>
      </c>
      <c r="B53" s="81">
        <v>468.79080499999998</v>
      </c>
      <c r="C53" s="81">
        <v>461.35489899999999</v>
      </c>
      <c r="D53" s="81">
        <v>504.68425300000001</v>
      </c>
      <c r="E53" s="81">
        <v>2431.3881150000002</v>
      </c>
      <c r="F53" s="81">
        <v>1940.587248</v>
      </c>
      <c r="G53" s="82">
        <v>25.29135793847081</v>
      </c>
    </row>
    <row r="54" spans="1:7" ht="12.75" customHeight="1" x14ac:dyDescent="0.2">
      <c r="A54" s="62" t="s">
        <v>34</v>
      </c>
      <c r="B54" s="9"/>
      <c r="C54" s="9"/>
      <c r="D54" s="9"/>
      <c r="E54" s="9"/>
      <c r="F54" s="9"/>
      <c r="G54" s="9"/>
    </row>
    <row r="55" spans="1:7" ht="12.75" customHeight="1" x14ac:dyDescent="0.2">
      <c r="A55" s="65" t="s">
        <v>96</v>
      </c>
      <c r="B55" s="81">
        <v>374.45181300000002</v>
      </c>
      <c r="C55" s="81">
        <v>352.24147299999998</v>
      </c>
      <c r="D55" s="81">
        <v>370.12751800000001</v>
      </c>
      <c r="E55" s="81">
        <v>1788.0591850000001</v>
      </c>
      <c r="F55" s="81">
        <v>1545.919535</v>
      </c>
      <c r="G55" s="82">
        <v>15.663147047300882</v>
      </c>
    </row>
    <row r="56" spans="1:7" ht="12.75" customHeight="1" x14ac:dyDescent="0.2">
      <c r="A56" s="55" t="s">
        <v>34</v>
      </c>
      <c r="B56" s="9"/>
      <c r="C56" s="9"/>
      <c r="D56" s="9"/>
      <c r="E56" s="9"/>
      <c r="F56" s="9"/>
      <c r="G56" s="9"/>
    </row>
    <row r="57" spans="1:7" ht="12.75" customHeight="1" x14ac:dyDescent="0.2">
      <c r="A57" s="55" t="s">
        <v>97</v>
      </c>
      <c r="B57" s="81">
        <v>203.566956</v>
      </c>
      <c r="C57" s="81">
        <v>191.19042099999999</v>
      </c>
      <c r="D57" s="81">
        <v>130.89315999999999</v>
      </c>
      <c r="E57" s="81">
        <v>1013.1595160000001</v>
      </c>
      <c r="F57" s="81">
        <v>1206.340375</v>
      </c>
      <c r="G57" s="82">
        <v>-16.013793702295658</v>
      </c>
    </row>
    <row r="58" spans="1:7" ht="12.75" customHeight="1" x14ac:dyDescent="0.2">
      <c r="A58" s="55" t="s">
        <v>98</v>
      </c>
      <c r="B58" s="81">
        <v>18.602626000000001</v>
      </c>
      <c r="C58" s="81">
        <v>4.1687539999999998</v>
      </c>
      <c r="D58" s="81">
        <v>4.9038830000000004</v>
      </c>
      <c r="E58" s="81">
        <v>59.824711999999998</v>
      </c>
      <c r="F58" s="81">
        <v>221.120847</v>
      </c>
      <c r="G58" s="82">
        <v>-72.944788873751008</v>
      </c>
    </row>
    <row r="59" spans="1:7" ht="12.75" customHeight="1" x14ac:dyDescent="0.2">
      <c r="A59" s="62" t="s">
        <v>150</v>
      </c>
      <c r="B59" s="81">
        <v>88.863607999999999</v>
      </c>
      <c r="C59" s="81">
        <v>98.988422</v>
      </c>
      <c r="D59" s="81">
        <v>129.56689600000001</v>
      </c>
      <c r="E59" s="81">
        <v>604.66492200000005</v>
      </c>
      <c r="F59" s="81">
        <v>336.48139099999997</v>
      </c>
      <c r="G59" s="82">
        <v>79.702336644227699</v>
      </c>
    </row>
    <row r="60" spans="1:7" ht="12.75" customHeight="1" x14ac:dyDescent="0.2">
      <c r="A60" s="55" t="s">
        <v>34</v>
      </c>
      <c r="B60" s="9"/>
      <c r="C60" s="9"/>
      <c r="D60" s="9"/>
      <c r="E60" s="9"/>
      <c r="F60" s="9"/>
      <c r="G60" s="9"/>
    </row>
    <row r="61" spans="1:7" ht="12.75" customHeight="1" x14ac:dyDescent="0.2">
      <c r="A61" s="55" t="s">
        <v>99</v>
      </c>
      <c r="B61" s="81">
        <v>74.176591999999999</v>
      </c>
      <c r="C61" s="81">
        <v>86.415142000000003</v>
      </c>
      <c r="D61" s="81">
        <v>88.385429000000002</v>
      </c>
      <c r="E61" s="81">
        <v>478.87167099999999</v>
      </c>
      <c r="F61" s="81">
        <v>211.20006000000001</v>
      </c>
      <c r="G61" s="82">
        <v>126.73841617279842</v>
      </c>
    </row>
    <row r="62" spans="1:7" ht="12.75" customHeight="1" x14ac:dyDescent="0.2">
      <c r="A62" s="55"/>
      <c r="B62" s="9"/>
      <c r="C62" s="9"/>
      <c r="D62" s="9"/>
      <c r="E62" s="9"/>
      <c r="F62" s="9"/>
      <c r="G62" s="9"/>
    </row>
    <row r="63" spans="1:7" ht="12.75" customHeight="1" x14ac:dyDescent="0.2">
      <c r="A63" s="58" t="s">
        <v>100</v>
      </c>
      <c r="B63" s="81">
        <v>898.33510999999999</v>
      </c>
      <c r="C63" s="81">
        <v>878.02859899999999</v>
      </c>
      <c r="D63" s="81">
        <v>1393.0883140000001</v>
      </c>
      <c r="E63" s="81">
        <v>5809.8789630000001</v>
      </c>
      <c r="F63" s="81">
        <v>6139.5359669999998</v>
      </c>
      <c r="G63" s="82">
        <v>-5.3694123753310663</v>
      </c>
    </row>
    <row r="64" spans="1:7" ht="12.75" customHeight="1" x14ac:dyDescent="0.2">
      <c r="A64" s="62" t="s">
        <v>34</v>
      </c>
      <c r="B64" s="9"/>
      <c r="C64" s="9"/>
      <c r="D64" s="9"/>
      <c r="E64" s="9"/>
      <c r="F64" s="9"/>
      <c r="G64" s="9"/>
    </row>
    <row r="65" spans="1:14" ht="12.75" customHeight="1" x14ac:dyDescent="0.2">
      <c r="A65" s="65" t="s">
        <v>101</v>
      </c>
      <c r="B65" s="81">
        <v>100.615557</v>
      </c>
      <c r="C65" s="81">
        <v>39.436480000000003</v>
      </c>
      <c r="D65" s="81">
        <v>60.553277999999999</v>
      </c>
      <c r="E65" s="81">
        <v>506.50822399999998</v>
      </c>
      <c r="F65" s="81">
        <v>887.28172099999995</v>
      </c>
      <c r="G65" s="82">
        <v>-42.914610769942819</v>
      </c>
    </row>
    <row r="66" spans="1:14" ht="12.75" customHeight="1" x14ac:dyDescent="0.2">
      <c r="A66" s="65" t="s">
        <v>102</v>
      </c>
      <c r="B66" s="81">
        <v>290.26468199999999</v>
      </c>
      <c r="C66" s="81">
        <v>219.36523600000001</v>
      </c>
      <c r="D66" s="81">
        <v>617.97516700000006</v>
      </c>
      <c r="E66" s="81">
        <v>2278.713452</v>
      </c>
      <c r="F66" s="81">
        <v>2401.845996</v>
      </c>
      <c r="G66" s="82">
        <v>-5.12657948116005</v>
      </c>
    </row>
    <row r="67" spans="1:14" ht="12.75" customHeight="1" x14ac:dyDescent="0.2">
      <c r="A67" s="65" t="s">
        <v>103</v>
      </c>
      <c r="B67" s="81">
        <v>19.071528000000001</v>
      </c>
      <c r="C67" s="81">
        <v>18.426206000000001</v>
      </c>
      <c r="D67" s="81">
        <v>95.905514999999994</v>
      </c>
      <c r="E67" s="81">
        <v>249.36890500000001</v>
      </c>
      <c r="F67" s="81">
        <v>298.84432900000002</v>
      </c>
      <c r="G67" s="82">
        <v>-16.555584027830093</v>
      </c>
    </row>
    <row r="68" spans="1:14" ht="12.75" customHeight="1" x14ac:dyDescent="0.2">
      <c r="A68" s="65" t="s">
        <v>104</v>
      </c>
      <c r="B68" s="81">
        <v>79.899439999999998</v>
      </c>
      <c r="C68" s="81">
        <v>95.456247000000005</v>
      </c>
      <c r="D68" s="81">
        <v>90.030090000000001</v>
      </c>
      <c r="E68" s="81">
        <v>367.42667599999999</v>
      </c>
      <c r="F68" s="81">
        <v>249.64519300000001</v>
      </c>
      <c r="G68" s="82">
        <v>47.179551740858074</v>
      </c>
    </row>
    <row r="69" spans="1:14" ht="12.75" customHeight="1" x14ac:dyDescent="0.2">
      <c r="A69" s="66" t="s">
        <v>105</v>
      </c>
      <c r="B69" s="81">
        <v>152.09891999999999</v>
      </c>
      <c r="C69" s="81">
        <v>79.290897000000001</v>
      </c>
      <c r="D69" s="81">
        <v>162.641761</v>
      </c>
      <c r="E69" s="81">
        <v>637.08455200000003</v>
      </c>
      <c r="F69" s="81">
        <v>114.457773</v>
      </c>
      <c r="G69" s="82">
        <v>456.61099748987783</v>
      </c>
    </row>
    <row r="70" spans="1:14" ht="12.75" customHeight="1" x14ac:dyDescent="0.2">
      <c r="A70" s="59" t="s">
        <v>106</v>
      </c>
      <c r="B70" s="81">
        <v>16.429196000000001</v>
      </c>
      <c r="C70" s="81">
        <v>51.445253999999998</v>
      </c>
      <c r="D70" s="81">
        <v>9.4715980000000002</v>
      </c>
      <c r="E70" s="81">
        <v>100.540896</v>
      </c>
      <c r="F70" s="81">
        <v>69.380587000000006</v>
      </c>
      <c r="G70" s="82">
        <v>44.912143796073678</v>
      </c>
    </row>
    <row r="71" spans="1:14" ht="12.75" customHeight="1" x14ac:dyDescent="0.2">
      <c r="A71" s="67" t="s">
        <v>34</v>
      </c>
      <c r="B71" s="9"/>
      <c r="C71" s="9"/>
      <c r="D71" s="9"/>
      <c r="E71" s="9"/>
      <c r="F71" s="9"/>
      <c r="G71" s="9"/>
    </row>
    <row r="72" spans="1:14" ht="12.75" customHeight="1" x14ac:dyDescent="0.2">
      <c r="A72" s="67" t="s">
        <v>131</v>
      </c>
      <c r="B72" s="81">
        <v>8.5418489999999991</v>
      </c>
      <c r="C72" s="81">
        <v>19.145990000000001</v>
      </c>
      <c r="D72" s="81">
        <v>7.8025359999999999</v>
      </c>
      <c r="E72" s="81">
        <v>55.144632000000001</v>
      </c>
      <c r="F72" s="81">
        <v>42.68488</v>
      </c>
      <c r="G72" s="82">
        <v>29.190083233219838</v>
      </c>
    </row>
    <row r="73" spans="1:14" ht="24" x14ac:dyDescent="0.2">
      <c r="A73" s="60" t="s">
        <v>125</v>
      </c>
      <c r="B73" s="81">
        <v>243.689301</v>
      </c>
      <c r="C73" s="81">
        <v>282.95880799999998</v>
      </c>
      <c r="D73" s="81">
        <v>293.64994899999999</v>
      </c>
      <c r="E73" s="81">
        <v>1299.1763129999999</v>
      </c>
      <c r="F73" s="81">
        <v>495.55970300000001</v>
      </c>
      <c r="G73" s="82">
        <v>162.1634295797453</v>
      </c>
    </row>
    <row r="74" spans="1:14" x14ac:dyDescent="0.2">
      <c r="A74" s="61" t="s">
        <v>55</v>
      </c>
      <c r="B74" s="87">
        <v>3958.968813</v>
      </c>
      <c r="C74" s="88">
        <v>4135.9526569999998</v>
      </c>
      <c r="D74" s="88">
        <v>4807.2110359999997</v>
      </c>
      <c r="E74" s="88">
        <v>23642.209193999999</v>
      </c>
      <c r="F74" s="88">
        <v>19830.705333000002</v>
      </c>
      <c r="G74" s="89">
        <v>19.22021328539094</v>
      </c>
      <c r="N74" s="98"/>
    </row>
    <row r="75" spans="1:14" ht="12" customHeight="1" x14ac:dyDescent="0.2"/>
    <row r="76" spans="1:14" x14ac:dyDescent="0.2">
      <c r="A76" s="33" t="s">
        <v>154</v>
      </c>
    </row>
    <row r="77" spans="1:14" x14ac:dyDescent="0.2">
      <c r="A77" s="33" t="s">
        <v>162</v>
      </c>
    </row>
    <row r="78" spans="1:14" x14ac:dyDescent="0.2">
      <c r="A78" s="32" t="s">
        <v>133</v>
      </c>
      <c r="B78" s="32"/>
      <c r="C78" s="32"/>
      <c r="D78" s="32"/>
      <c r="E78" s="32"/>
      <c r="F78" s="32"/>
      <c r="G78" s="32"/>
    </row>
    <row r="79" spans="1:14" x14ac:dyDescent="0.2">
      <c r="A79" s="114" t="s">
        <v>134</v>
      </c>
      <c r="B79" s="114"/>
      <c r="C79" s="114"/>
      <c r="D79" s="114"/>
      <c r="E79" s="114"/>
      <c r="F79" s="114"/>
      <c r="G79" s="114"/>
    </row>
  </sheetData>
  <mergeCells count="7">
    <mergeCell ref="A79:G79"/>
    <mergeCell ref="A1:G1"/>
    <mergeCell ref="B4:D4"/>
    <mergeCell ref="A3:A5"/>
    <mergeCell ref="B5:F5"/>
    <mergeCell ref="E3:G3"/>
    <mergeCell ref="G4:G5"/>
  </mergeCells>
  <conditionalFormatting sqref="A7:G26 A38:G46 A28:G36 B47:G47 A48:G74">
    <cfRule type="expression" dxfId="4" priority="8">
      <formula>MOD(ROW(),2)=1</formula>
    </cfRule>
  </conditionalFormatting>
  <conditionalFormatting sqref="A37:G37">
    <cfRule type="expression" dxfId="3" priority="7">
      <formula>MOD(ROW(),2)=1</formula>
    </cfRule>
  </conditionalFormatting>
  <conditionalFormatting sqref="A27:G27">
    <cfRule type="expression" dxfId="2" priority="6">
      <formula>MOD(ROW(),2)=1</formula>
    </cfRule>
  </conditionalFormatting>
  <conditionalFormatting sqref="A47">
    <cfRule type="expression" dxfId="1" priority="3">
      <formula>MOD(ROW(),2)=1</formula>
    </cfRule>
  </conditionalFormatting>
  <conditionalFormatting sqref="A6:G6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2/22 HH</oddFooter>
  </headerFooter>
  <rowBreaks count="1" manualBreakCount="1">
    <brk id="4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G32"/>
  <sheetViews>
    <sheetView view="pageLayout" zoomScaleNormal="100" workbookViewId="0">
      <selection sqref="A1:G1"/>
    </sheetView>
  </sheetViews>
  <sheetFormatPr baseColWidth="10" defaultColWidth="10.875" defaultRowHeight="14.25" x14ac:dyDescent="0.2"/>
  <cols>
    <col min="1" max="7" width="11.875" customWidth="1"/>
  </cols>
  <sheetData>
    <row r="1" spans="1:7" x14ac:dyDescent="0.2">
      <c r="A1" s="115" t="s">
        <v>158</v>
      </c>
      <c r="B1" s="115"/>
      <c r="C1" s="115"/>
      <c r="D1" s="115"/>
      <c r="E1" s="115"/>
      <c r="F1" s="115"/>
      <c r="G1" s="115"/>
    </row>
    <row r="2" spans="1:7" x14ac:dyDescent="0.2">
      <c r="A2" s="115" t="s">
        <v>174</v>
      </c>
      <c r="B2" s="115"/>
      <c r="C2" s="115"/>
      <c r="D2" s="115"/>
      <c r="E2" s="115"/>
      <c r="F2" s="115"/>
      <c r="G2" s="115"/>
    </row>
    <row r="29" spans="1:7" x14ac:dyDescent="0.2">
      <c r="A29" s="133" t="s">
        <v>175</v>
      </c>
      <c r="B29" s="133"/>
      <c r="C29" s="133"/>
      <c r="D29" s="133"/>
      <c r="E29" s="133"/>
      <c r="F29" s="133"/>
      <c r="G29" s="133"/>
    </row>
    <row r="30" spans="1:7" x14ac:dyDescent="0.2">
      <c r="A30" s="43"/>
      <c r="B30" s="43"/>
      <c r="C30" s="43"/>
      <c r="D30" s="43"/>
      <c r="E30" s="43"/>
      <c r="F30" s="43"/>
      <c r="G30" s="43"/>
    </row>
    <row r="31" spans="1:7" x14ac:dyDescent="0.2">
      <c r="A31" s="43"/>
      <c r="B31" s="43"/>
      <c r="C31" s="43"/>
      <c r="D31" s="43"/>
      <c r="E31" s="43"/>
      <c r="F31" s="43"/>
      <c r="G31" s="43"/>
    </row>
    <row r="32" spans="1:7" x14ac:dyDescent="0.2">
      <c r="A32" s="43"/>
      <c r="B32" s="43"/>
      <c r="C32" s="43"/>
      <c r="D32" s="43"/>
      <c r="E32" s="43"/>
      <c r="F32" s="43"/>
      <c r="G32" s="43"/>
    </row>
  </sheetData>
  <mergeCells count="3">
    <mergeCell ref="A29:G29"/>
    <mergeCell ref="A1:G1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2/22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56"/>
  <sheetViews>
    <sheetView zoomScaleNormal="100" workbookViewId="0">
      <selection activeCell="G24" sqref="G24"/>
    </sheetView>
  </sheetViews>
  <sheetFormatPr baseColWidth="10" defaultRowHeight="14.25" x14ac:dyDescent="0.2"/>
  <cols>
    <col min="1" max="1" width="18.625" customWidth="1"/>
    <col min="2" max="2" width="11" customWidth="1"/>
    <col min="9" max="26" width="2" customWidth="1"/>
  </cols>
  <sheetData>
    <row r="1" spans="1:26" ht="15.75" x14ac:dyDescent="0.2">
      <c r="A1" s="74" t="s">
        <v>159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4" t="s">
        <v>109</v>
      </c>
      <c r="B3" s="137" t="s">
        <v>110</v>
      </c>
      <c r="C3" s="138"/>
      <c r="D3" s="139"/>
      <c r="E3" s="139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5"/>
      <c r="B4" s="140" t="s">
        <v>176</v>
      </c>
      <c r="C4" s="138"/>
      <c r="D4" s="139"/>
      <c r="E4" s="139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5"/>
      <c r="B5" s="137"/>
      <c r="C5" s="141"/>
      <c r="D5" s="139"/>
      <c r="E5" s="139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36"/>
      <c r="B6" s="142"/>
      <c r="C6" s="139"/>
      <c r="D6" s="139"/>
      <c r="E6" s="139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55</v>
      </c>
      <c r="B8" s="92">
        <v>23642.209193999999</v>
      </c>
      <c r="C8" s="93"/>
      <c r="D8" s="92">
        <v>19830.705333000002</v>
      </c>
      <c r="E8" s="93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9"/>
    </row>
    <row r="9" spans="1:26" x14ac:dyDescent="0.2">
      <c r="A9" s="20"/>
      <c r="B9" s="21">
        <v>2022</v>
      </c>
      <c r="C9" s="21">
        <v>2022</v>
      </c>
      <c r="D9" s="12">
        <v>2021</v>
      </c>
      <c r="E9" s="12">
        <v>2021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20" t="s">
        <v>177</v>
      </c>
      <c r="B10" s="90">
        <v>2055.5841999999998</v>
      </c>
      <c r="C10" s="94">
        <f t="shared" ref="C10:C24" si="0">IF(B$8&gt;0,B10/B$8*100,0)</f>
        <v>8.6945521170740374</v>
      </c>
      <c r="D10" s="90">
        <v>2347.8629420000002</v>
      </c>
      <c r="E10" s="94">
        <f t="shared" ref="E10:E24" si="1">IF(D$8&gt;0,D10/D$8*100,0)</f>
        <v>11.839533201539505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0" t="s">
        <v>178</v>
      </c>
      <c r="B11" s="91">
        <v>1642.0775120000001</v>
      </c>
      <c r="C11" s="95">
        <f t="shared" si="0"/>
        <v>6.9455332982026583</v>
      </c>
      <c r="D11" s="90">
        <v>1423.813555</v>
      </c>
      <c r="E11" s="94">
        <f t="shared" si="1"/>
        <v>7.1798432334660918</v>
      </c>
      <c r="F11" s="12"/>
      <c r="G11" s="12"/>
      <c r="H11" s="12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x14ac:dyDescent="0.2">
      <c r="A12" s="20" t="s">
        <v>77</v>
      </c>
      <c r="B12" s="91">
        <v>1234.0774530000001</v>
      </c>
      <c r="C12" s="95">
        <f t="shared" si="0"/>
        <v>5.2198059955970129</v>
      </c>
      <c r="D12" s="90">
        <v>969.75087699999995</v>
      </c>
      <c r="E12" s="94">
        <f t="shared" si="1"/>
        <v>4.8901481854316646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0" t="s">
        <v>63</v>
      </c>
      <c r="B13" s="91">
        <v>1194.4725410000001</v>
      </c>
      <c r="C13" s="95">
        <f t="shared" si="0"/>
        <v>5.0522881816947018</v>
      </c>
      <c r="D13" s="90">
        <v>905.16221199999995</v>
      </c>
      <c r="E13" s="94">
        <f t="shared" si="1"/>
        <v>4.5644478943153484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0" t="s">
        <v>70</v>
      </c>
      <c r="B14" s="91">
        <v>1085.6493889999999</v>
      </c>
      <c r="C14" s="95">
        <f t="shared" si="0"/>
        <v>4.5919963743300256</v>
      </c>
      <c r="D14" s="90">
        <v>1206.943084</v>
      </c>
      <c r="E14" s="94">
        <f t="shared" si="1"/>
        <v>6.0862337659344004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0" t="s">
        <v>179</v>
      </c>
      <c r="B15" s="91">
        <v>1042.0347389999999</v>
      </c>
      <c r="C15" s="95">
        <f t="shared" si="0"/>
        <v>4.4075184787065123</v>
      </c>
      <c r="D15" s="90">
        <v>832.09103400000004</v>
      </c>
      <c r="E15" s="94">
        <f t="shared" si="1"/>
        <v>4.19597296226942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0" t="s">
        <v>180</v>
      </c>
      <c r="B16" s="91">
        <v>1013.1595160000001</v>
      </c>
      <c r="C16" s="95">
        <f t="shared" si="0"/>
        <v>4.2853842789662959</v>
      </c>
      <c r="D16" s="90">
        <v>1206.340375</v>
      </c>
      <c r="E16" s="94">
        <f t="shared" si="1"/>
        <v>6.0831944943105256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0" t="s">
        <v>181</v>
      </c>
      <c r="B17" s="91">
        <v>965.94140600000003</v>
      </c>
      <c r="C17" s="95">
        <f t="shared" si="0"/>
        <v>4.0856647450913348</v>
      </c>
      <c r="D17" s="90">
        <v>859.46759499999996</v>
      </c>
      <c r="E17" s="94">
        <f t="shared" si="1"/>
        <v>4.3340243353309873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0" t="s">
        <v>90</v>
      </c>
      <c r="B18" s="91">
        <v>930.85087599999997</v>
      </c>
      <c r="C18" s="95">
        <f t="shared" si="0"/>
        <v>3.9372415173292459</v>
      </c>
      <c r="D18" s="90">
        <v>497.86594500000001</v>
      </c>
      <c r="E18" s="94">
        <f t="shared" si="1"/>
        <v>2.5105811247747614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0" t="s">
        <v>182</v>
      </c>
      <c r="B19" s="91">
        <v>814.85241799999994</v>
      </c>
      <c r="C19" s="95">
        <f t="shared" si="0"/>
        <v>3.4466001519299474</v>
      </c>
      <c r="D19" s="90">
        <v>425.81518199999999</v>
      </c>
      <c r="E19" s="94">
        <f t="shared" si="1"/>
        <v>2.1472518241265321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0" t="s">
        <v>64</v>
      </c>
      <c r="B20" s="91">
        <v>751.65191200000004</v>
      </c>
      <c r="C20" s="95">
        <f t="shared" si="0"/>
        <v>3.1792795073937374</v>
      </c>
      <c r="D20" s="90">
        <v>552.15760399999999</v>
      </c>
      <c r="E20" s="94">
        <f t="shared" si="1"/>
        <v>2.7843568583572376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0" t="s">
        <v>183</v>
      </c>
      <c r="B21" s="91">
        <v>715.07495700000004</v>
      </c>
      <c r="C21" s="95">
        <f t="shared" si="0"/>
        <v>3.0245691133698038</v>
      </c>
      <c r="D21" s="90">
        <v>118.458313</v>
      </c>
      <c r="E21" s="94">
        <f t="shared" si="1"/>
        <v>0.59734795616611358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0" t="s">
        <v>83</v>
      </c>
      <c r="B22" s="91">
        <v>708.10725000000002</v>
      </c>
      <c r="C22" s="95">
        <f t="shared" si="0"/>
        <v>2.9950976416353932</v>
      </c>
      <c r="D22" s="90">
        <v>481.45676099999997</v>
      </c>
      <c r="E22" s="94">
        <f t="shared" si="1"/>
        <v>2.4278347790222794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0" t="s">
        <v>105</v>
      </c>
      <c r="B23" s="91">
        <v>637.08455200000003</v>
      </c>
      <c r="C23" s="95">
        <f t="shared" si="0"/>
        <v>2.6946912903624995</v>
      </c>
      <c r="D23" s="90">
        <v>114.457773</v>
      </c>
      <c r="E23" s="94">
        <f t="shared" si="1"/>
        <v>0.57717449318120018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0" t="s">
        <v>76</v>
      </c>
      <c r="B24" s="91">
        <v>602.98479399999997</v>
      </c>
      <c r="C24" s="95">
        <f t="shared" si="0"/>
        <v>2.55045875388425</v>
      </c>
      <c r="D24" s="90">
        <v>434.421716</v>
      </c>
      <c r="E24" s="94">
        <f t="shared" si="1"/>
        <v>2.1906518638905137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20" t="s">
        <v>111</v>
      </c>
      <c r="B26" s="91">
        <f>B8-(SUM(B10:B24))</f>
        <v>8248.6056789999966</v>
      </c>
      <c r="C26" s="95">
        <f>IF(B$8&gt;0,B26/B$8*100,0)</f>
        <v>34.889318554432535</v>
      </c>
      <c r="D26" s="90">
        <f>D8-(SUM(D10:D24))</f>
        <v>7454.6403650000011</v>
      </c>
      <c r="E26" s="94">
        <f>IF(D$8&gt;0,D26/D$8*100,0)</f>
        <v>37.591403027883416</v>
      </c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Z26" s="15"/>
    </row>
    <row r="28" spans="1:26" ht="18" x14ac:dyDescent="0.2">
      <c r="A28" s="74" t="s">
        <v>184</v>
      </c>
      <c r="C28" s="22"/>
      <c r="D28" s="22"/>
      <c r="E28" s="22"/>
      <c r="F28" s="22"/>
      <c r="G28" s="22"/>
      <c r="H28" s="23"/>
      <c r="I28" s="22"/>
      <c r="J28" s="24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5"/>
    </row>
    <row r="29" spans="1:26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3"/>
      <c r="K29" s="12"/>
      <c r="L29" s="12"/>
      <c r="M29" s="12"/>
      <c r="N29" s="12"/>
      <c r="O29" s="12"/>
      <c r="P29" s="12"/>
      <c r="Q29" s="14"/>
      <c r="R29" s="14"/>
      <c r="S29" s="14"/>
      <c r="T29" s="15"/>
      <c r="U29" s="15"/>
      <c r="V29" s="15"/>
      <c r="W29" s="15"/>
      <c r="X29" s="15"/>
      <c r="Y29" s="15"/>
      <c r="Z29" s="15"/>
    </row>
    <row r="30" spans="1:26" x14ac:dyDescent="0.2">
      <c r="A30" s="6"/>
      <c r="B30" s="6">
        <v>2022</v>
      </c>
      <c r="C30" s="6">
        <v>2021</v>
      </c>
      <c r="D30" s="6">
        <v>2020</v>
      </c>
      <c r="E30" s="25"/>
      <c r="F30" s="25"/>
      <c r="G30" s="25"/>
      <c r="H30" s="25"/>
      <c r="I30" s="17"/>
      <c r="J30" s="17"/>
      <c r="K30" s="26"/>
      <c r="L30" s="17"/>
      <c r="M30" s="17"/>
      <c r="N30" s="17"/>
      <c r="O30" s="17"/>
      <c r="P30" s="17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x14ac:dyDescent="0.2">
      <c r="A31" s="6" t="s">
        <v>113</v>
      </c>
      <c r="B31" s="96">
        <v>2800.176003</v>
      </c>
      <c r="C31" s="96">
        <v>2506.3275950000002</v>
      </c>
      <c r="D31" s="96">
        <v>3057.8294599999999</v>
      </c>
      <c r="E31" s="25"/>
      <c r="F31" s="25"/>
      <c r="G31" s="25"/>
      <c r="H31" s="25"/>
      <c r="I31" s="17"/>
      <c r="J31" s="17"/>
      <c r="K31" s="26"/>
      <c r="L31" s="17"/>
      <c r="M31" s="17"/>
      <c r="N31" s="17"/>
      <c r="O31" s="17"/>
      <c r="P31" s="17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x14ac:dyDescent="0.2">
      <c r="A32" s="15" t="s">
        <v>114</v>
      </c>
      <c r="B32" s="96">
        <v>3807.9381920000001</v>
      </c>
      <c r="C32" s="96">
        <v>2935.5730899999999</v>
      </c>
      <c r="D32" s="96">
        <v>3775.2546080000002</v>
      </c>
      <c r="E32" s="12"/>
      <c r="F32" s="25"/>
      <c r="G32" s="25"/>
      <c r="H32" s="25"/>
      <c r="I32" s="17"/>
      <c r="J32" s="17"/>
      <c r="K32" s="26"/>
      <c r="L32" s="17"/>
      <c r="M32" s="17"/>
      <c r="N32" s="17"/>
      <c r="O32" s="17"/>
      <c r="P32" s="17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x14ac:dyDescent="0.2">
      <c r="A33" s="15" t="s">
        <v>115</v>
      </c>
      <c r="B33" s="96">
        <v>4131.962493</v>
      </c>
      <c r="C33" s="96">
        <v>3765.1739029999999</v>
      </c>
      <c r="D33" s="96">
        <v>3504.1846030000002</v>
      </c>
      <c r="E33" s="12"/>
      <c r="F33" s="25"/>
      <c r="G33" s="25"/>
      <c r="H33" s="25"/>
      <c r="I33" s="17"/>
      <c r="J33" s="17"/>
      <c r="K33" s="26"/>
      <c r="L33" s="17"/>
      <c r="M33" s="17"/>
      <c r="N33" s="17"/>
      <c r="O33" s="17"/>
      <c r="P33" s="17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x14ac:dyDescent="0.2">
      <c r="A34" s="6" t="s">
        <v>116</v>
      </c>
      <c r="B34" s="96">
        <v>3958.968813</v>
      </c>
      <c r="C34" s="96">
        <v>3129.40506</v>
      </c>
      <c r="D34" s="96">
        <v>2029.1143790000001</v>
      </c>
      <c r="E34" s="12"/>
      <c r="F34" s="25"/>
      <c r="G34" s="25"/>
      <c r="H34" s="25"/>
      <c r="I34" s="17"/>
      <c r="J34" s="17"/>
      <c r="K34" s="26"/>
      <c r="L34" s="17"/>
      <c r="M34" s="17"/>
      <c r="N34" s="17"/>
      <c r="O34" s="17"/>
      <c r="P34" s="17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x14ac:dyDescent="0.2">
      <c r="A35" s="15" t="s">
        <v>117</v>
      </c>
      <c r="B35" s="96">
        <v>4135.9526569999998</v>
      </c>
      <c r="C35" s="96">
        <v>3441.3958440000001</v>
      </c>
      <c r="D35" s="96">
        <v>2375.049532</v>
      </c>
      <c r="E35" s="12"/>
      <c r="F35" s="25"/>
      <c r="G35" s="25"/>
      <c r="H35" s="25"/>
      <c r="I35" s="17"/>
      <c r="J35" s="17"/>
      <c r="K35" s="26"/>
      <c r="L35" s="17"/>
      <c r="M35" s="17"/>
      <c r="N35" s="17"/>
      <c r="O35" s="17"/>
      <c r="P35" s="17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15" t="s">
        <v>118</v>
      </c>
      <c r="B36" s="96">
        <v>4807.2110359999997</v>
      </c>
      <c r="C36" s="96">
        <v>4052.8298410000002</v>
      </c>
      <c r="D36" s="96">
        <v>3542.2242070000002</v>
      </c>
      <c r="E36" s="21"/>
      <c r="F36" s="25"/>
      <c r="G36" s="25"/>
      <c r="H36" s="17"/>
      <c r="I36" s="17"/>
      <c r="J36" s="17"/>
      <c r="K36" s="17"/>
      <c r="L36" s="17"/>
      <c r="M36" s="17"/>
      <c r="N36" s="17"/>
      <c r="O36" s="17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119</v>
      </c>
      <c r="B37" s="96">
        <v>0</v>
      </c>
      <c r="C37" s="96">
        <v>3348.8336020000002</v>
      </c>
      <c r="D37" s="96">
        <v>3184.0665979999999</v>
      </c>
      <c r="E37" s="21"/>
      <c r="F37" s="25"/>
      <c r="G37" s="25"/>
      <c r="H37" s="17"/>
      <c r="I37" s="17"/>
      <c r="J37" s="17"/>
      <c r="K37" s="17"/>
      <c r="L37" s="17"/>
      <c r="M37" s="17"/>
      <c r="N37" s="17"/>
      <c r="O37" s="17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120</v>
      </c>
      <c r="B38" s="96">
        <v>0</v>
      </c>
      <c r="C38" s="96">
        <v>3222.1997350000001</v>
      </c>
      <c r="D38" s="96">
        <v>2595.2273610000002</v>
      </c>
      <c r="E38" s="21"/>
      <c r="F38" s="25"/>
      <c r="G38" s="25"/>
      <c r="H38" s="17"/>
      <c r="I38" s="17"/>
      <c r="J38" s="17"/>
      <c r="K38" s="17"/>
      <c r="L38" s="17"/>
      <c r="M38" s="17"/>
      <c r="N38" s="17"/>
      <c r="O38" s="17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121</v>
      </c>
      <c r="B39" s="96">
        <v>0</v>
      </c>
      <c r="C39" s="96">
        <v>3377.04324</v>
      </c>
      <c r="D39" s="96">
        <v>3430.4221360000001</v>
      </c>
      <c r="E39" s="21"/>
      <c r="F39" s="25"/>
      <c r="G39" s="25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122</v>
      </c>
      <c r="B40" s="96">
        <v>0</v>
      </c>
      <c r="C40" s="96">
        <v>3855.1949100000002</v>
      </c>
      <c r="D40" s="96">
        <v>3672.9821099999999</v>
      </c>
      <c r="E40" s="21"/>
      <c r="F40" s="25"/>
      <c r="G40" s="25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123</v>
      </c>
      <c r="B41" s="96">
        <v>0</v>
      </c>
      <c r="C41" s="96">
        <v>4008.030722</v>
      </c>
      <c r="D41" s="96">
        <v>3576.6653839999999</v>
      </c>
      <c r="E41" s="25"/>
      <c r="F41" s="25"/>
      <c r="G41" s="25"/>
      <c r="H41" s="25"/>
      <c r="I41" s="17"/>
      <c r="J41" s="17"/>
      <c r="K41" s="26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124</v>
      </c>
      <c r="B42" s="96">
        <v>0</v>
      </c>
      <c r="C42" s="96">
        <v>4915.5457699999997</v>
      </c>
      <c r="D42" s="96">
        <v>5215.3983870000002</v>
      </c>
      <c r="E42" s="27"/>
      <c r="F42" s="27"/>
      <c r="G42" s="27"/>
      <c r="H42" s="27"/>
      <c r="I42" s="27"/>
      <c r="J42" s="27"/>
      <c r="K42" s="26"/>
      <c r="L42" s="17"/>
      <c r="M42" s="17"/>
      <c r="N42" s="17"/>
      <c r="O42" s="17"/>
      <c r="P42" s="17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75" t="s">
        <v>161</v>
      </c>
      <c r="B43" s="76"/>
      <c r="C43" s="76"/>
      <c r="D43" s="77"/>
    </row>
    <row r="44" spans="1:26" x14ac:dyDescent="0.2">
      <c r="A44" s="6"/>
      <c r="B44" s="6" t="s">
        <v>107</v>
      </c>
      <c r="C44" s="6" t="s">
        <v>108</v>
      </c>
      <c r="D44" s="6" t="s">
        <v>112</v>
      </c>
    </row>
    <row r="45" spans="1:26" x14ac:dyDescent="0.2">
      <c r="A45" s="6" t="s">
        <v>113</v>
      </c>
      <c r="B45" s="28">
        <f>IF(B31=0,#N/A,B31)</f>
        <v>2800.176003</v>
      </c>
      <c r="C45" s="28">
        <f t="shared" ref="C45:D45" si="2">IF(C31=0,#N/A,C31)</f>
        <v>2506.3275950000002</v>
      </c>
      <c r="D45" s="28">
        <f t="shared" si="2"/>
        <v>3057.8294599999999</v>
      </c>
    </row>
    <row r="46" spans="1:26" x14ac:dyDescent="0.2">
      <c r="A46" s="15" t="s">
        <v>114</v>
      </c>
      <c r="B46" s="28">
        <f t="shared" ref="B46:D56" si="3">IF(B32=0,#N/A,B32)</f>
        <v>3807.9381920000001</v>
      </c>
      <c r="C46" s="28">
        <f t="shared" si="3"/>
        <v>2935.5730899999999</v>
      </c>
      <c r="D46" s="28">
        <f t="shared" si="3"/>
        <v>3775.2546080000002</v>
      </c>
    </row>
    <row r="47" spans="1:26" x14ac:dyDescent="0.2">
      <c r="A47" s="15" t="s">
        <v>115</v>
      </c>
      <c r="B47" s="28">
        <f t="shared" si="3"/>
        <v>4131.962493</v>
      </c>
      <c r="C47" s="28">
        <f t="shared" si="3"/>
        <v>3765.1739029999999</v>
      </c>
      <c r="D47" s="28">
        <f t="shared" si="3"/>
        <v>3504.1846030000002</v>
      </c>
    </row>
    <row r="48" spans="1:26" x14ac:dyDescent="0.2">
      <c r="A48" s="6" t="s">
        <v>116</v>
      </c>
      <c r="B48" s="28">
        <f t="shared" si="3"/>
        <v>3958.968813</v>
      </c>
      <c r="C48" s="28">
        <f t="shared" si="3"/>
        <v>3129.40506</v>
      </c>
      <c r="D48" s="28">
        <f t="shared" si="3"/>
        <v>2029.1143790000001</v>
      </c>
    </row>
    <row r="49" spans="1:4" x14ac:dyDescent="0.2">
      <c r="A49" s="15" t="s">
        <v>117</v>
      </c>
      <c r="B49" s="28">
        <f t="shared" si="3"/>
        <v>4135.9526569999998</v>
      </c>
      <c r="C49" s="28">
        <f t="shared" si="3"/>
        <v>3441.3958440000001</v>
      </c>
      <c r="D49" s="28">
        <f t="shared" si="3"/>
        <v>2375.049532</v>
      </c>
    </row>
    <row r="50" spans="1:4" x14ac:dyDescent="0.2">
      <c r="A50" s="15" t="s">
        <v>118</v>
      </c>
      <c r="B50" s="28">
        <f t="shared" si="3"/>
        <v>4807.2110359999997</v>
      </c>
      <c r="C50" s="28">
        <f t="shared" si="3"/>
        <v>4052.8298410000002</v>
      </c>
      <c r="D50" s="28">
        <f t="shared" si="3"/>
        <v>3542.2242070000002</v>
      </c>
    </row>
    <row r="51" spans="1:4" x14ac:dyDescent="0.2">
      <c r="A51" s="6" t="s">
        <v>119</v>
      </c>
      <c r="B51" s="28" t="e">
        <f t="shared" si="3"/>
        <v>#N/A</v>
      </c>
      <c r="C51" s="28">
        <f t="shared" si="3"/>
        <v>3348.8336020000002</v>
      </c>
      <c r="D51" s="28">
        <f t="shared" si="3"/>
        <v>3184.0665979999999</v>
      </c>
    </row>
    <row r="52" spans="1:4" x14ac:dyDescent="0.2">
      <c r="A52" s="15" t="s">
        <v>120</v>
      </c>
      <c r="B52" s="28" t="e">
        <f t="shared" si="3"/>
        <v>#N/A</v>
      </c>
      <c r="C52" s="28">
        <f t="shared" si="3"/>
        <v>3222.1997350000001</v>
      </c>
      <c r="D52" s="28">
        <f t="shared" si="3"/>
        <v>2595.2273610000002</v>
      </c>
    </row>
    <row r="53" spans="1:4" x14ac:dyDescent="0.2">
      <c r="A53" s="15" t="s">
        <v>121</v>
      </c>
      <c r="B53" s="28" t="e">
        <f t="shared" si="3"/>
        <v>#N/A</v>
      </c>
      <c r="C53" s="28">
        <f t="shared" si="3"/>
        <v>3377.04324</v>
      </c>
      <c r="D53" s="28">
        <f t="shared" si="3"/>
        <v>3430.4221360000001</v>
      </c>
    </row>
    <row r="54" spans="1:4" x14ac:dyDescent="0.2">
      <c r="A54" s="6" t="s">
        <v>122</v>
      </c>
      <c r="B54" s="28" t="e">
        <f t="shared" si="3"/>
        <v>#N/A</v>
      </c>
      <c r="C54" s="28">
        <f t="shared" si="3"/>
        <v>3855.1949100000002</v>
      </c>
      <c r="D54" s="28">
        <f t="shared" si="3"/>
        <v>3672.9821099999999</v>
      </c>
    </row>
    <row r="55" spans="1:4" x14ac:dyDescent="0.2">
      <c r="A55" s="15" t="s">
        <v>123</v>
      </c>
      <c r="B55" s="28" t="e">
        <f t="shared" si="3"/>
        <v>#N/A</v>
      </c>
      <c r="C55" s="28">
        <f t="shared" si="3"/>
        <v>4008.030722</v>
      </c>
      <c r="D55" s="28">
        <f t="shared" si="3"/>
        <v>3576.6653839999999</v>
      </c>
    </row>
    <row r="56" spans="1:4" x14ac:dyDescent="0.2">
      <c r="A56" s="15" t="s">
        <v>124</v>
      </c>
      <c r="B56" s="28" t="e">
        <f t="shared" si="3"/>
        <v>#N/A</v>
      </c>
      <c r="C56" s="28">
        <f t="shared" si="3"/>
        <v>4915.5457699999997</v>
      </c>
      <c r="D56" s="28">
        <f t="shared" si="3"/>
        <v>5215.3983870000002</v>
      </c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scale="70" fitToWidth="0" fitToHeight="0" orientation="portrait" r:id="rId1"/>
  <headerFooter>
    <oddFooter>&amp;L&amp;8Statistikamt Nord&amp;C&amp;8&amp;P&amp;R&amp;8Statistischer Bericht G III 1 - vj 2/22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V0_1</vt:lpstr>
      <vt:lpstr>V0_2</vt:lpstr>
      <vt:lpstr>T1_1</vt:lpstr>
      <vt:lpstr>T2_1</vt:lpstr>
      <vt:lpstr>TG3_1</vt:lpstr>
      <vt:lpstr>T3_1</vt:lpstr>
      <vt:lpstr>T2_1!Drucktitel</vt:lpstr>
      <vt:lpstr>T2_1!Print_Area</vt:lpstr>
      <vt:lpstr>T2_1!Print_Titles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2012-06-05T11:27:00Z</cp:lastPrinted>
  <dcterms:created xsi:type="dcterms:W3CDTF">2012-03-28T07:56:08Z</dcterms:created>
  <dcterms:modified xsi:type="dcterms:W3CDTF">2022-10-13T07:08:22Z</dcterms:modified>
  <cp:category>LIS-Bericht</cp:category>
</cp:coreProperties>
</file>