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SH\"/>
    </mc:Choice>
  </mc:AlternateContent>
  <xr:revisionPtr revIDLastSave="0" documentId="13_ncr:1_{D219141C-01DF-4081-A940-1E1E49F55640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<sst xmlns="http://schemas.openxmlformats.org/spreadsheetml/2006/main" count="242" uniqueCount="188">
  <si>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</si>
  <si>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</si>
  <si>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</si>
  <si>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</si>
  <si>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</si>
  <si>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</si>
  <si>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</si>
  <si>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</si>
  <si>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</si>
  <si>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</si>
  <si>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</si>
  <si>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</si>
  <si>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</si>
  <si>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</si>
  <si>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</si>
  <si>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</si>
  <si>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</si>
  <si>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</si>
  <si>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</si>
  <si>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</si>
  <si>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</si>
  <si>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</si>
  <si>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</si>
  <si>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</si>
  <si>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</si>
  <si>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</si>
  <si>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</si>
  <si>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</si>
  <si>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</si>
  <si>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</si>
  <si>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</si>
  <si>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</si>
  <si>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</si>
  <si>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</si>
  <si>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</si>
  <si>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</si>
  <si>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</si>
  <si>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</si>
  <si>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</si>
  <si>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</si>
  <si>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</si>
  <si>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</si>
  <si>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</si>
  <si>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</si>
  <si>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</si>
  <si>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</si>
  <si>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</si>
  <si>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</si>
  <si>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</si>
  <si>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</si>
  <si>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</si>
  <si>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</si>
  <si>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</si>
  <si>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</si>
  <si>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</si>
  <si>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</si>
  <si>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</si>
  <si>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</si>
  <si>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</si>
  <si>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</si>
  <si>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</si>
  <si>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</si>
  <si>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</si>
  <si>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</si>
  <si>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</si>
  <si>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</si>
  <si>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</si>
  <si>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</si>
  <si>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</si>
  <si>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</si>
  <si>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</si>
  <si>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</si>
  <si>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</si>
  <si>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</si>
  <si>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</si>
  <si>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</si>
  <si>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</si>
  <si>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</si>
  <si>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</si>
  <si>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</si>
  <si>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</si>
  <si>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</si>
  <si>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</si>
  <si>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</si>
  <si>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</si>
  <si>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</si>
  <si>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</si>
  <si>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</si>
  <si>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</si>
  <si>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</si>
  <si>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</si>
  <si>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</si>
  <si>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</si>
  <si>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</si>
  <si>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</si>
  <si>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</si>
  <si>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</si>
  <si>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</si>
  <si>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</si>
  <si>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</si>
  <si>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</si>
  <si>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</si>
  <si>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</si>
  <si>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</si>
  <si>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</si>
  <si>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</si>
  <si>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</si>
  <si>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</si>
  <si>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</si>
  <si>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</si>
  <si>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</si>
  <si>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</si>
  <si>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</si>
  <si>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</si>
  <si>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</si>
  <si>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</si>
  <si>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</si>
  <si>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</si>
  <si>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</si>
  <si>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</si>
  <si>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</si>
  <si>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</si>
  <si>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</si>
  <si>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</si>
  <si>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</si>
  <si>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</si>
  <si>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</si>
  <si>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</si>
  <si>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</si>
  <si>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</si>
  <si>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</si>
  <si>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</si>
  <si>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</si>
  <si>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</si>
  <si>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</si>
  <si>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</si>
  <si>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</si>
  <si>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</si>
  <si>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</si>
  <si>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</si>
  <si>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</si>
  <si>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</si>
  <si>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</si>
  <si>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</si>
  <si>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</si>
  <si>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</si>
  <si>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</si>
  <si>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</si>
  <si>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</si>
  <si>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</si>
  <si>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</si>
  <si>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</si>
  <si>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</si>
  <si>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</si>
  <si>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</si>
  <si>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</si>
  <si>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</si>
  <si>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</si>
  <si>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</si>
  <si>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</si>
  <si>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</si>
  <si>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</si>
  <si>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</si>
  <si>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</si>
  <si>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</si>
  <si>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</si>
  <si>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</si>
  <si>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</si>
  <si>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4/22 SH</t>
  </si>
  <si>
    <t>4. Quartal 2022</t>
  </si>
  <si>
    <t xml:space="preserve">© Statistisches Amt für Hamburg und Schleswig-Holstein, Hamburg 2023  
Auszugsweise Vervielfältigung und Verbreitung mit Quellenangabe gestattet.        </t>
  </si>
  <si>
    <t>Januar - Dezember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</si>
  <si>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</si>
  <si>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</si>
  <si>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</si>
  <si>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2020 bis 2022 im Monatsvergleich</t>
  </si>
  <si>
    <t>Januar - Dezember 2022</t>
  </si>
  <si>
    <t>Verein.Staaten (USA)</t>
  </si>
  <si>
    <t>Frankreich</t>
  </si>
  <si>
    <t>China, Volksrepublik</t>
  </si>
  <si>
    <t>Vereinigt.Königreich</t>
  </si>
  <si>
    <t>Tschechische Republ.</t>
  </si>
  <si>
    <t>2. Ausfuhr des Landes Schleswig-Holstein in den Jahren 2020 bis 2022</t>
  </si>
  <si>
    <t>Benedikt Hálfdanarson</t>
  </si>
  <si>
    <t>040 42831-2513</t>
  </si>
  <si>
    <t>hafen@statistik-nord.de</t>
  </si>
  <si>
    <r>
      <t>2021</t>
    </r>
    <r>
      <rPr>
        <vertAlign val="superscript"/>
        <sz val="9"/>
        <rFont val="Arial"/>
        <family val="2"/>
      </rPr>
      <t>b</t>
    </r>
  </si>
  <si>
    <t>Herausgegeben am: 3.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</si>
</sst>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  <numFmt numFmtId="172" formatCode="_-* #,##0.000\ _€_-;\-* #,##0.000\ _€_-;_-* &quot;-&quot;??\ _€_-;_-@_-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 style="thin">
        <color rgb="FF1E467D"/>
      </left>
      <right/>
      <top style="thin">
        <color rgb="FF03467D"/>
      </top>
      <bottom/>
      <diagonal/>
    </border>
    <border>
      <left style="thin">
        <color rgb="FF1E467D"/>
      </left>
      <right/>
      <top/>
      <bottom/>
      <diagonal/>
    </border>
  </borders>
  <cellStyleXfs count="7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  <xf numFmtId="43" fontId="2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2" xfId="0" applyFont="1" applyBorder="1"/>
    <xf numFmtId="0" fontId="14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indent="2"/>
    </xf>
    <xf numFmtId="0" fontId="15" fillId="0" borderId="12" xfId="0" applyFont="1" applyBorder="1" applyAlignment="1">
      <alignment horizontal="left" vertical="center" indent="2"/>
    </xf>
    <xf numFmtId="0" fontId="15" fillId="0" borderId="12" xfId="0" applyFont="1" applyBorder="1" applyAlignment="1">
      <alignment horizontal="left" indent="1"/>
    </xf>
    <xf numFmtId="0" fontId="14" fillId="0" borderId="12" xfId="0" applyFont="1" applyBorder="1"/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14" fillId="0" borderId="12" xfId="0" applyFont="1" applyBorder="1" applyAlignment="1">
      <alignment horizontal="left" indent="3"/>
    </xf>
    <xf numFmtId="0" fontId="15" fillId="0" borderId="12" xfId="0" applyFont="1" applyBorder="1" applyAlignment="1">
      <alignment horizontal="left" indent="3"/>
    </xf>
    <xf numFmtId="0" fontId="15" fillId="0" borderId="12" xfId="0" applyFont="1" applyBorder="1" applyAlignment="1">
      <alignment horizontal="left" indent="4"/>
    </xf>
    <xf numFmtId="0" fontId="14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4" xfId="0" applyNumberFormat="1" applyFont="1" applyBorder="1"/>
    <xf numFmtId="169" fontId="23" fillId="0" borderId="15" xfId="0" applyNumberFormat="1" applyFont="1" applyBorder="1"/>
    <xf numFmtId="170" fontId="23" fillId="0" borderId="15" xfId="0" applyNumberFormat="1" applyFont="1" applyBorder="1"/>
    <xf numFmtId="0" fontId="14" fillId="3" borderId="16" xfId="0" quotePrefix="1" applyFont="1" applyFill="1" applyBorder="1" applyAlignment="1">
      <alignment horizontal="center" vertical="center"/>
    </xf>
    <xf numFmtId="169" fontId="15" fillId="0" borderId="0" xfId="0" applyNumberFormat="1" applyFont="1"/>
    <xf numFmtId="169" fontId="23" fillId="0" borderId="19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16" xfId="0" quotePrefix="1" applyFont="1" applyFill="1" applyBorder="1" applyAlignment="1">
      <alignment horizontal="center" vertical="center" wrapText="1"/>
    </xf>
    <xf numFmtId="172" fontId="0" fillId="0" borderId="0" xfId="6" applyNumberFormat="1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6" xfId="0" quotePrefix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/>
    <xf numFmtId="0" fontId="14" fillId="3" borderId="2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1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0" xfId="0" applyFont="1"/>
    <xf numFmtId="0" fontId="14" fillId="0" borderId="22" xfId="0" applyFont="1" applyBorder="1"/>
    <xf numFmtId="169" fontId="14" fillId="0" borderId="23" xfId="0" applyNumberFormat="1" applyFont="1" applyBorder="1"/>
    <xf numFmtId="0" fontId="14" fillId="0" borderId="23" xfId="0" applyFont="1" applyBorder="1"/>
    <xf numFmtId="0" fontId="0" fillId="0" borderId="0" xfId="0" applyAlignment="1">
      <alignment horizontal="center" vertical="center"/>
    </xf>
  </cellXfs>
  <cellStyles count="7">
    <cellStyle name="Euro" xfId="2" xr:uid="{00000000-0005-0000-0000-000000000000}"/>
    <cellStyle name="Komma" xfId="6" builtinId="3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1737.760176</c:v>
                </c:pt>
                <c:pt idx="1">
                  <c:v>2349.0621839999999</c:v>
                </c:pt>
                <c:pt idx="2">
                  <c:v>2853.3628939999999</c:v>
                </c:pt>
                <c:pt idx="3">
                  <c:v>1938.400071</c:v>
                </c:pt>
                <c:pt idx="4">
                  <c:v>2614.2540819999999</c:v>
                </c:pt>
                <c:pt idx="5">
                  <c:v>2555.1842660000002</c:v>
                </c:pt>
                <c:pt idx="6">
                  <c:v>2388.6494939999998</c:v>
                </c:pt>
                <c:pt idx="7">
                  <c:v>2317.4111330000001</c:v>
                </c:pt>
                <c:pt idx="8">
                  <c:v>2657.2916190000001</c:v>
                </c:pt>
                <c:pt idx="9">
                  <c:v>2348.168216</c:v>
                </c:pt>
                <c:pt idx="10">
                  <c:v>2411.8783199999998</c:v>
                </c:pt>
                <c:pt idx="11">
                  <c:v>2133.4066170000001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8-40B4-BFFD-AD1A0DC8CAB2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238-40B4-BFFD-AD1A0DC8CAB2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38-40B4-BFFD-AD1A0DC8CAB2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238-40B4-BFFD-AD1A0DC8CAB2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38-40B4-BFFD-AD1A0DC8C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Italien</c:v>
                </c:pt>
                <c:pt idx="2">
                  <c:v>Belgien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Norwegen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2822.1645570000001</c:v>
                </c:pt>
                <c:pt idx="1">
                  <c:v>2749.5608579999998</c:v>
                </c:pt>
                <c:pt idx="2">
                  <c:v>2470.433055</c:v>
                </c:pt>
                <c:pt idx="3">
                  <c:v>2300.5239230000002</c:v>
                </c:pt>
                <c:pt idx="4">
                  <c:v>2146.4250740000002</c:v>
                </c:pt>
                <c:pt idx="5">
                  <c:v>1767.0179330000001</c:v>
                </c:pt>
                <c:pt idx="6">
                  <c:v>1403.1068909999999</c:v>
                </c:pt>
                <c:pt idx="7">
                  <c:v>1196.516619</c:v>
                </c:pt>
                <c:pt idx="8">
                  <c:v>1076.5562319999999</c:v>
                </c:pt>
                <c:pt idx="9">
                  <c:v>783.63955399999998</c:v>
                </c:pt>
                <c:pt idx="10">
                  <c:v>710.95806100000004</c:v>
                </c:pt>
                <c:pt idx="11">
                  <c:v>662.42876200000001</c:v>
                </c:pt>
                <c:pt idx="12">
                  <c:v>657.77529200000004</c:v>
                </c:pt>
                <c:pt idx="13">
                  <c:v>583.74924599999997</c:v>
                </c:pt>
                <c:pt idx="14">
                  <c:v>444.67893900000001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BB5-A628-819FA8632147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Italien</c:v>
                </c:pt>
                <c:pt idx="2">
                  <c:v>Belgien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Norwegen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1873.9370570000001</c:v>
                </c:pt>
                <c:pt idx="1">
                  <c:v>2142.1453620000002</c:v>
                </c:pt>
                <c:pt idx="2">
                  <c:v>1135.7924559999999</c:v>
                </c:pt>
                <c:pt idx="3">
                  <c:v>1747.532404</c:v>
                </c:pt>
                <c:pt idx="4">
                  <c:v>1732.9196939999999</c:v>
                </c:pt>
                <c:pt idx="5">
                  <c:v>1302.857487</c:v>
                </c:pt>
                <c:pt idx="6">
                  <c:v>1281.0900449999999</c:v>
                </c:pt>
                <c:pt idx="7">
                  <c:v>1078.389727</c:v>
                </c:pt>
                <c:pt idx="8">
                  <c:v>807.44893500000001</c:v>
                </c:pt>
                <c:pt idx="9">
                  <c:v>638.66866900000002</c:v>
                </c:pt>
                <c:pt idx="10">
                  <c:v>553.25329099999999</c:v>
                </c:pt>
                <c:pt idx="11">
                  <c:v>633.983476</c:v>
                </c:pt>
                <c:pt idx="12">
                  <c:v>366.753176</c:v>
                </c:pt>
                <c:pt idx="13">
                  <c:v>516.41274399999998</c:v>
                </c:pt>
                <c:pt idx="14">
                  <c:v>379.11302799999999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BB5-A628-819FA863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128586</xdr:rowOff>
    </xdr:from>
    <xdr:to>
      <xdr:col>6</xdr:col>
      <xdr:colOff>838200</xdr:colOff>
      <xdr:row>47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</xdr:row>
      <xdr:rowOff>171450</xdr:rowOff>
    </xdr:from>
    <xdr:to>
      <xdr:col>6</xdr:col>
      <xdr:colOff>838200</xdr:colOff>
      <xdr:row>23</xdr:row>
      <xdr:rowOff>4763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3" t="s">
        <v>110</v>
      </c>
    </row>
    <row r="4" spans="1:7" ht="20.25" x14ac:dyDescent="0.3">
      <c r="A4" s="33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7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9" t="s">
        <v>187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activeCell="A35" sqref="A35:XFD35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5">
      <c r="A1" s="109" t="s">
        <v>0</v>
      </c>
      <c r="B1" s="109"/>
      <c r="C1" s="109"/>
      <c r="D1" s="109"/>
      <c r="E1" s="109"/>
      <c r="F1" s="109"/>
      <c r="G1" s="109"/>
    </row>
    <row r="2" spans="1:7" s="53" customFormat="1" ht="15.75" x14ac:dyDescent="0.25">
      <c r="A2" s="100"/>
      <c r="B2" s="100"/>
      <c r="C2" s="100"/>
      <c r="D2" s="100"/>
      <c r="E2" s="100"/>
      <c r="F2" s="100"/>
      <c r="G2" s="100"/>
    </row>
    <row r="3" spans="1:7" s="53" customFormat="1" x14ac:dyDescent="0.2"/>
    <row r="4" spans="1:7" s="53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53" customFormat="1" x14ac:dyDescent="0.2">
      <c r="A5" s="107"/>
      <c r="B5" s="107"/>
      <c r="C5" s="107"/>
      <c r="D5" s="107"/>
      <c r="E5" s="107"/>
      <c r="F5" s="107"/>
      <c r="G5" s="107"/>
    </row>
    <row r="6" spans="1:7" s="53" customFormat="1" x14ac:dyDescent="0.2">
      <c r="A6" s="72" t="s">
        <v>145</v>
      </c>
      <c r="B6" s="76"/>
      <c r="C6" s="76"/>
      <c r="D6" s="76"/>
      <c r="E6" s="76"/>
      <c r="F6" s="76"/>
      <c r="G6" s="76"/>
    </row>
    <row r="7" spans="1:7" s="53" customFormat="1" ht="5.85" customHeight="1" x14ac:dyDescent="0.2">
      <c r="A7" s="72"/>
      <c r="B7" s="76"/>
      <c r="C7" s="76"/>
      <c r="D7" s="76"/>
      <c r="E7" s="76"/>
      <c r="F7" s="76"/>
      <c r="G7" s="76"/>
    </row>
    <row r="8" spans="1:7" s="53" customFormat="1" x14ac:dyDescent="0.2">
      <c r="A8" s="112" t="s">
        <v>113</v>
      </c>
      <c r="B8" s="106"/>
      <c r="C8" s="106"/>
      <c r="D8" s="106"/>
      <c r="E8" s="106"/>
      <c r="F8" s="106"/>
      <c r="G8" s="106"/>
    </row>
    <row r="9" spans="1:7" s="53" customFormat="1" x14ac:dyDescent="0.2">
      <c r="A9" s="106" t="s">
        <v>4</v>
      </c>
      <c r="B9" s="106"/>
      <c r="C9" s="106"/>
      <c r="D9" s="106"/>
      <c r="E9" s="106"/>
      <c r="F9" s="106"/>
      <c r="G9" s="106"/>
    </row>
    <row r="10" spans="1:7" s="53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53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3" customFormat="1" x14ac:dyDescent="0.2">
      <c r="A12" s="106" t="s">
        <v>3</v>
      </c>
      <c r="B12" s="106"/>
      <c r="C12" s="106"/>
      <c r="D12" s="106"/>
      <c r="E12" s="106"/>
      <c r="F12" s="106"/>
      <c r="G12" s="106"/>
    </row>
    <row r="13" spans="1:7" s="53" customFormat="1" x14ac:dyDescent="0.2">
      <c r="A13" s="76"/>
      <c r="B13" s="76"/>
      <c r="C13" s="76"/>
      <c r="D13" s="76"/>
      <c r="E13" s="76"/>
      <c r="F13" s="76"/>
      <c r="G13" s="76"/>
    </row>
    <row r="14" spans="1:7" s="53" customFormat="1" x14ac:dyDescent="0.2">
      <c r="A14" s="76"/>
      <c r="B14" s="76"/>
      <c r="C14" s="76"/>
      <c r="D14" s="76"/>
      <c r="E14" s="76"/>
      <c r="F14" s="76"/>
      <c r="G14" s="76"/>
    </row>
    <row r="15" spans="1:7" s="53" customFormat="1" ht="12.75" customHeight="1" x14ac:dyDescent="0.2">
      <c r="A15" s="112" t="s">
        <v>115</v>
      </c>
      <c r="B15" s="106"/>
      <c r="C15" s="106"/>
      <c r="D15" s="73"/>
      <c r="E15" s="73"/>
      <c r="F15" s="73"/>
      <c r="G15" s="73"/>
    </row>
    <row r="16" spans="1:7" s="53" customFormat="1" ht="5.85" customHeight="1" x14ac:dyDescent="0.2">
      <c r="A16" s="73"/>
      <c r="B16" s="77"/>
      <c r="C16" s="77"/>
      <c r="D16" s="73"/>
      <c r="E16" s="73"/>
      <c r="F16" s="73"/>
      <c r="G16" s="73"/>
    </row>
    <row r="17" spans="1:7" s="53" customFormat="1" ht="12.75" customHeight="1" x14ac:dyDescent="0.2">
      <c r="A17" s="108" t="s">
        <v>183</v>
      </c>
      <c r="B17" s="106"/>
      <c r="C17" s="106"/>
      <c r="D17" s="77"/>
      <c r="E17" s="77"/>
      <c r="F17" s="77"/>
      <c r="G17" s="77"/>
    </row>
    <row r="18" spans="1:7" s="53" customFormat="1" ht="12.75" customHeight="1" x14ac:dyDescent="0.2">
      <c r="A18" s="77" t="s">
        <v>135</v>
      </c>
      <c r="B18" s="108" t="s">
        <v>184</v>
      </c>
      <c r="C18" s="106"/>
      <c r="D18" s="77"/>
      <c r="E18" s="77"/>
      <c r="F18" s="77"/>
      <c r="G18" s="77"/>
    </row>
    <row r="19" spans="1:7" s="53" customFormat="1" ht="12.75" customHeight="1" x14ac:dyDescent="0.2">
      <c r="A19" s="77" t="s">
        <v>136</v>
      </c>
      <c r="B19" s="113" t="s">
        <v>185</v>
      </c>
      <c r="C19" s="113"/>
      <c r="D19" s="113"/>
      <c r="E19" s="77"/>
      <c r="F19" s="77"/>
      <c r="G19" s="77"/>
    </row>
    <row r="20" spans="1:7" s="53" customFormat="1" x14ac:dyDescent="0.2">
      <c r="A20" s="77"/>
      <c r="B20" s="77"/>
      <c r="C20" s="77"/>
      <c r="D20" s="77"/>
      <c r="E20" s="77"/>
      <c r="F20" s="77"/>
      <c r="G20" s="77"/>
    </row>
    <row r="21" spans="1:7" s="53" customFormat="1" ht="12.75" customHeight="1" x14ac:dyDescent="0.2">
      <c r="A21" s="112" t="s">
        <v>146</v>
      </c>
      <c r="B21" s="106"/>
      <c r="C21" s="73"/>
      <c r="D21" s="73"/>
      <c r="E21" s="73"/>
      <c r="F21" s="73"/>
      <c r="G21" s="73"/>
    </row>
    <row r="22" spans="1:7" s="53" customFormat="1" ht="5.85" customHeight="1" x14ac:dyDescent="0.2">
      <c r="A22" s="73"/>
      <c r="B22" s="77"/>
      <c r="C22" s="73"/>
      <c r="D22" s="73"/>
      <c r="E22" s="73"/>
      <c r="F22" s="73"/>
      <c r="G22" s="73"/>
    </row>
    <row r="23" spans="1:7" s="53" customFormat="1" ht="12.75" customHeight="1" x14ac:dyDescent="0.2">
      <c r="A23" s="77" t="s">
        <v>137</v>
      </c>
      <c r="B23" s="106" t="s">
        <v>138</v>
      </c>
      <c r="C23" s="106"/>
      <c r="D23" s="77"/>
      <c r="E23" s="77"/>
      <c r="F23" s="77"/>
      <c r="G23" s="77"/>
    </row>
    <row r="24" spans="1:7" s="53" customFormat="1" ht="12.75" customHeight="1" x14ac:dyDescent="0.2">
      <c r="A24" s="77" t="s">
        <v>139</v>
      </c>
      <c r="B24" s="106" t="s">
        <v>140</v>
      </c>
      <c r="C24" s="106"/>
      <c r="D24" s="77"/>
      <c r="E24" s="77"/>
      <c r="F24" s="77"/>
      <c r="G24" s="77"/>
    </row>
    <row r="25" spans="1:7" s="53" customFormat="1" ht="12.75" customHeight="1" x14ac:dyDescent="0.2">
      <c r="A25" s="77"/>
      <c r="B25" s="106"/>
      <c r="C25" s="106"/>
      <c r="D25" s="77"/>
      <c r="E25" s="77"/>
      <c r="F25" s="77"/>
      <c r="G25" s="77"/>
    </row>
    <row r="26" spans="1:7" s="53" customFormat="1" x14ac:dyDescent="0.2">
      <c r="A26" s="76"/>
      <c r="B26" s="76"/>
      <c r="C26" s="76"/>
      <c r="D26" s="76"/>
      <c r="E26" s="76"/>
      <c r="F26" s="76"/>
      <c r="G26" s="76"/>
    </row>
    <row r="27" spans="1:7" s="53" customFormat="1" x14ac:dyDescent="0.2">
      <c r="A27" s="76" t="s">
        <v>147</v>
      </c>
      <c r="B27" s="78" t="s">
        <v>148</v>
      </c>
      <c r="C27" s="76"/>
      <c r="D27" s="76"/>
      <c r="E27" s="76"/>
      <c r="F27" s="76"/>
      <c r="G27" s="76"/>
    </row>
    <row r="28" spans="1:7" s="53" customFormat="1" x14ac:dyDescent="0.2">
      <c r="A28" s="76"/>
      <c r="B28" s="76"/>
      <c r="C28" s="76"/>
      <c r="D28" s="76"/>
      <c r="E28" s="76"/>
      <c r="F28" s="76"/>
      <c r="G28" s="76"/>
    </row>
    <row r="29" spans="1:7" s="53" customFormat="1" ht="27.75" customHeight="1" x14ac:dyDescent="0.2">
      <c r="A29" s="108" t="s">
        <v>170</v>
      </c>
      <c r="B29" s="106"/>
      <c r="C29" s="106"/>
      <c r="D29" s="106"/>
      <c r="E29" s="106"/>
      <c r="F29" s="106"/>
      <c r="G29" s="106"/>
    </row>
    <row r="30" spans="1:7" s="53" customFormat="1" ht="41.85" customHeight="1" x14ac:dyDescent="0.2">
      <c r="A30" s="106" t="s">
        <v>153</v>
      </c>
      <c r="B30" s="106"/>
      <c r="C30" s="106"/>
      <c r="D30" s="106"/>
      <c r="E30" s="106"/>
      <c r="F30" s="106"/>
      <c r="G30" s="106"/>
    </row>
    <row r="31" spans="1:7" s="53" customFormat="1" x14ac:dyDescent="0.2">
      <c r="A31" s="76"/>
      <c r="B31" s="76"/>
      <c r="C31" s="76"/>
      <c r="D31" s="76"/>
      <c r="E31" s="76"/>
      <c r="F31" s="76"/>
      <c r="G31" s="76"/>
    </row>
    <row r="32" spans="1:7" s="53" customFormat="1" x14ac:dyDescent="0.2">
      <c r="A32" s="76"/>
      <c r="B32" s="76"/>
      <c r="C32" s="76"/>
      <c r="D32" s="76"/>
      <c r="E32" s="76"/>
      <c r="F32" s="76"/>
      <c r="G32" s="76"/>
    </row>
    <row r="33" spans="1:7" s="53" customFormat="1" x14ac:dyDescent="0.2">
      <c r="A33" s="76"/>
      <c r="B33" s="76"/>
      <c r="C33" s="76"/>
      <c r="D33" s="76"/>
      <c r="E33" s="76"/>
      <c r="F33" s="76"/>
      <c r="G33" s="76"/>
    </row>
    <row r="34" spans="1:7" s="53" customFormat="1" x14ac:dyDescent="0.2">
      <c r="A34" s="76"/>
      <c r="B34" s="76"/>
      <c r="C34" s="76"/>
      <c r="D34" s="76"/>
      <c r="E34" s="76"/>
      <c r="F34" s="76"/>
      <c r="G34" s="76"/>
    </row>
    <row r="35" spans="1:7" s="53" customFormat="1" x14ac:dyDescent="0.2">
      <c r="A35" s="76"/>
      <c r="B35" s="76"/>
      <c r="C35" s="76"/>
      <c r="D35" s="76"/>
      <c r="E35" s="76"/>
      <c r="F35" s="76"/>
      <c r="G35" s="76"/>
    </row>
    <row r="36" spans="1:7" s="53" customFormat="1" x14ac:dyDescent="0.2">
      <c r="A36" s="76"/>
      <c r="B36" s="76"/>
      <c r="C36" s="76"/>
      <c r="D36" s="76"/>
      <c r="E36" s="76"/>
      <c r="F36" s="76"/>
      <c r="G36" s="76"/>
    </row>
    <row r="37" spans="1:7" s="53" customFormat="1" x14ac:dyDescent="0.2">
      <c r="A37" s="76"/>
      <c r="B37" s="76"/>
      <c r="C37" s="76"/>
      <c r="D37" s="76"/>
      <c r="E37" s="76"/>
      <c r="F37" s="76"/>
      <c r="G37" s="76"/>
    </row>
    <row r="38" spans="1:7" s="53" customFormat="1" x14ac:dyDescent="0.2">
      <c r="A38" s="76"/>
      <c r="B38" s="76"/>
      <c r="C38" s="76"/>
      <c r="D38" s="76"/>
      <c r="E38" s="76"/>
      <c r="F38" s="76"/>
      <c r="G38" s="76"/>
    </row>
    <row r="39" spans="1:7" s="53" customFormat="1" x14ac:dyDescent="0.2">
      <c r="A39" s="76"/>
      <c r="B39" s="76"/>
      <c r="C39" s="76"/>
      <c r="D39" s="76"/>
      <c r="E39" s="76"/>
      <c r="F39" s="76"/>
      <c r="G39" s="76"/>
    </row>
    <row r="40" spans="1:7" s="53" customFormat="1" x14ac:dyDescent="0.2">
      <c r="A40" s="107" t="s">
        <v>149</v>
      </c>
      <c r="B40" s="107"/>
      <c r="C40" s="76"/>
      <c r="D40" s="76"/>
      <c r="E40" s="76"/>
      <c r="F40" s="76"/>
      <c r="G40" s="76"/>
    </row>
    <row r="41" spans="1:7" s="53" customFormat="1" x14ac:dyDescent="0.2">
      <c r="A41" s="76"/>
      <c r="B41" s="76"/>
      <c r="C41" s="76"/>
      <c r="D41" s="76"/>
      <c r="E41" s="76"/>
      <c r="F41" s="76"/>
      <c r="G41" s="76"/>
    </row>
    <row r="42" spans="1:7" s="53" customFormat="1" x14ac:dyDescent="0.2">
      <c r="A42" s="7">
        <v>0</v>
      </c>
      <c r="B42" s="8" t="s">
        <v>5</v>
      </c>
      <c r="C42" s="76"/>
      <c r="D42" s="76"/>
      <c r="E42" s="76"/>
      <c r="F42" s="76"/>
      <c r="G42" s="76"/>
    </row>
    <row r="43" spans="1:7" s="53" customFormat="1" x14ac:dyDescent="0.2">
      <c r="A43" s="8" t="s">
        <v>19</v>
      </c>
      <c r="B43" s="8" t="s">
        <v>6</v>
      </c>
      <c r="C43" s="76"/>
      <c r="D43" s="76"/>
      <c r="E43" s="76"/>
      <c r="F43" s="76"/>
      <c r="G43" s="76"/>
    </row>
    <row r="44" spans="1:7" s="53" customFormat="1" x14ac:dyDescent="0.2">
      <c r="A44" s="8" t="s">
        <v>20</v>
      </c>
      <c r="B44" s="8" t="s">
        <v>7</v>
      </c>
      <c r="C44" s="76"/>
      <c r="D44" s="76"/>
      <c r="E44" s="76"/>
      <c r="F44" s="76"/>
      <c r="G44" s="76"/>
    </row>
    <row r="45" spans="1:7" s="53" customFormat="1" x14ac:dyDescent="0.2">
      <c r="A45" s="8" t="s">
        <v>21</v>
      </c>
      <c r="B45" s="8" t="s">
        <v>8</v>
      </c>
      <c r="C45" s="76"/>
      <c r="D45" s="76"/>
      <c r="E45" s="76"/>
      <c r="F45" s="76"/>
      <c r="G45" s="76"/>
    </row>
    <row r="46" spans="1:7" s="53" customFormat="1" x14ac:dyDescent="0.2">
      <c r="A46" s="8" t="s">
        <v>15</v>
      </c>
      <c r="B46" s="8" t="s">
        <v>9</v>
      </c>
      <c r="C46" s="76"/>
      <c r="D46" s="76"/>
      <c r="E46" s="76"/>
      <c r="F46" s="76"/>
      <c r="G46" s="76"/>
    </row>
    <row r="47" spans="1:7" s="53" customFormat="1" x14ac:dyDescent="0.2">
      <c r="A47" s="8" t="s">
        <v>16</v>
      </c>
      <c r="B47" s="8" t="s">
        <v>10</v>
      </c>
      <c r="C47" s="76"/>
      <c r="D47" s="76"/>
      <c r="E47" s="76"/>
      <c r="F47" s="76"/>
      <c r="G47" s="76"/>
    </row>
    <row r="48" spans="1:7" s="53" customFormat="1" x14ac:dyDescent="0.2">
      <c r="A48" s="8" t="s">
        <v>17</v>
      </c>
      <c r="B48" s="8" t="s">
        <v>11</v>
      </c>
      <c r="C48" s="76"/>
      <c r="D48" s="76"/>
      <c r="E48" s="76"/>
      <c r="F48" s="76"/>
      <c r="G48" s="76"/>
    </row>
    <row r="49" spans="1:7" s="53" customFormat="1" x14ac:dyDescent="0.2">
      <c r="A49" s="8" t="s">
        <v>18</v>
      </c>
      <c r="B49" s="8" t="s">
        <v>12</v>
      </c>
      <c r="C49" s="76"/>
      <c r="D49" s="76"/>
      <c r="E49" s="76"/>
      <c r="F49" s="76"/>
      <c r="G49" s="76"/>
    </row>
    <row r="50" spans="1:7" s="53" customFormat="1" x14ac:dyDescent="0.2">
      <c r="A50" s="8" t="s">
        <v>150</v>
      </c>
      <c r="B50" s="8" t="s">
        <v>13</v>
      </c>
      <c r="C50" s="76"/>
      <c r="D50" s="76"/>
      <c r="E50" s="76"/>
      <c r="F50" s="76"/>
      <c r="G50" s="76"/>
    </row>
    <row r="51" spans="1:7" s="53" customFormat="1" x14ac:dyDescent="0.2">
      <c r="A51" s="8" t="s">
        <v>141</v>
      </c>
      <c r="B51" s="8" t="s">
        <v>14</v>
      </c>
      <c r="C51" s="76"/>
      <c r="D51" s="76"/>
      <c r="E51" s="76"/>
      <c r="F51" s="76"/>
      <c r="G51" s="76"/>
    </row>
    <row r="52" spans="1:7" s="53" customFormat="1" x14ac:dyDescent="0.2"/>
    <row r="53" spans="1:7" x14ac:dyDescent="0.2">
      <c r="A53" s="74"/>
      <c r="B53" s="74"/>
      <c r="C53" s="74"/>
      <c r="D53" s="74"/>
      <c r="E53" s="74"/>
      <c r="F53" s="74"/>
      <c r="G53" s="74"/>
    </row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</sheetData>
  <mergeCells count="18"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0:B40"/>
    <mergeCell ref="B23:C23"/>
    <mergeCell ref="B24:C24"/>
    <mergeCell ref="B25:C25"/>
    <mergeCell ref="A29:G29"/>
  </mergeCells>
  <hyperlinks>
    <hyperlink ref="B19" r:id="rId1" xr:uid="{00000000-0004-0000-0200-000000000000}"/>
    <hyperlink ref="B26" r:id="rId2" display="www.statistik-nord.de" xr:uid="{00000000-0004-0000-0200-000001000000}"/>
    <hyperlink ref="B27" r:id="rId3" xr:uid="{00000000-0004-0000-02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16" t="s">
        <v>157</v>
      </c>
      <c r="B1" s="116"/>
      <c r="C1" s="116"/>
      <c r="D1" s="116"/>
      <c r="E1" s="116"/>
      <c r="F1" s="116"/>
      <c r="G1" s="116"/>
    </row>
    <row r="2" spans="1:9" x14ac:dyDescent="0.2">
      <c r="A2" s="145"/>
    </row>
    <row r="3" spans="1:9" s="9" customFormat="1" ht="26.25" customHeight="1" x14ac:dyDescent="0.2">
      <c r="A3" s="124" t="s">
        <v>134</v>
      </c>
      <c r="B3" s="88" t="s">
        <v>106</v>
      </c>
      <c r="C3" s="88" t="s">
        <v>107</v>
      </c>
      <c r="D3" s="88" t="s">
        <v>108</v>
      </c>
      <c r="E3" s="119" t="s">
        <v>171</v>
      </c>
      <c r="F3" s="120"/>
      <c r="G3" s="121"/>
    </row>
    <row r="4" spans="1:9" s="9" customFormat="1" ht="18" customHeight="1" x14ac:dyDescent="0.2">
      <c r="A4" s="125"/>
      <c r="B4" s="117" t="s">
        <v>172</v>
      </c>
      <c r="C4" s="118"/>
      <c r="D4" s="118"/>
      <c r="E4" s="37" t="s">
        <v>172</v>
      </c>
      <c r="F4" s="37" t="s">
        <v>186</v>
      </c>
      <c r="G4" s="122" t="s">
        <v>158</v>
      </c>
    </row>
    <row r="5" spans="1:9" s="9" customFormat="1" ht="17.25" customHeight="1" x14ac:dyDescent="0.2">
      <c r="A5" s="125"/>
      <c r="B5" s="117" t="s">
        <v>112</v>
      </c>
      <c r="C5" s="118"/>
      <c r="D5" s="118"/>
      <c r="E5" s="118"/>
      <c r="F5" s="118"/>
      <c r="G5" s="123"/>
    </row>
    <row r="6" spans="1:9" s="9" customFormat="1" ht="12.75" customHeight="1" x14ac:dyDescent="0.2">
      <c r="A6" s="43"/>
      <c r="B6" s="146"/>
    </row>
    <row r="7" spans="1:9" s="9" customFormat="1" ht="12.75" customHeight="1" x14ac:dyDescent="0.2">
      <c r="A7" s="38" t="s">
        <v>22</v>
      </c>
      <c r="B7" s="147">
        <v>321.30888800000002</v>
      </c>
      <c r="C7" s="89">
        <v>349.82461799999999</v>
      </c>
      <c r="D7" s="89">
        <v>298.08023500000002</v>
      </c>
      <c r="E7" s="89">
        <v>3596.2022790000001</v>
      </c>
      <c r="F7" s="89">
        <v>2918.9303150000001</v>
      </c>
      <c r="G7" s="90">
        <v>23.202745215245059</v>
      </c>
    </row>
    <row r="8" spans="1:9" s="9" customFormat="1" ht="12.75" customHeight="1" x14ac:dyDescent="0.2">
      <c r="A8" s="39" t="s">
        <v>23</v>
      </c>
      <c r="B8" s="148"/>
    </row>
    <row r="9" spans="1:9" s="9" customFormat="1" ht="12.75" customHeight="1" x14ac:dyDescent="0.2">
      <c r="A9" s="40" t="s">
        <v>24</v>
      </c>
      <c r="B9" s="147">
        <v>1.704315</v>
      </c>
      <c r="C9" s="89">
        <v>3.5762299999999998</v>
      </c>
      <c r="D9" s="89">
        <v>1.2874920000000001</v>
      </c>
      <c r="E9" s="89">
        <v>25.814412999999998</v>
      </c>
      <c r="F9" s="89">
        <v>24.938669000000001</v>
      </c>
      <c r="G9" s="90">
        <v>3.5115907749527224</v>
      </c>
    </row>
    <row r="10" spans="1:9" s="9" customFormat="1" ht="12.75" customHeight="1" x14ac:dyDescent="0.2">
      <c r="A10" s="40" t="s">
        <v>25</v>
      </c>
      <c r="B10" s="147">
        <v>144.94481500000001</v>
      </c>
      <c r="C10" s="89">
        <v>155.48945599999999</v>
      </c>
      <c r="D10" s="89">
        <v>156.36839599999999</v>
      </c>
      <c r="E10" s="89">
        <v>1521.6829829999999</v>
      </c>
      <c r="F10" s="89">
        <v>1151.450153</v>
      </c>
      <c r="G10" s="90">
        <v>32.153613340133859</v>
      </c>
    </row>
    <row r="11" spans="1:9" s="9" customFormat="1" ht="12.75" customHeight="1" x14ac:dyDescent="0.2">
      <c r="A11" s="41" t="s">
        <v>32</v>
      </c>
      <c r="B11" s="148"/>
    </row>
    <row r="12" spans="1:9" s="9" customFormat="1" ht="24" x14ac:dyDescent="0.2">
      <c r="A12" s="41" t="s">
        <v>144</v>
      </c>
      <c r="B12" s="147">
        <v>26.860624000000001</v>
      </c>
      <c r="C12" s="89">
        <v>29.560141999999999</v>
      </c>
      <c r="D12" s="89">
        <v>28.459161999999999</v>
      </c>
      <c r="E12" s="89">
        <v>349.27992599999999</v>
      </c>
      <c r="F12" s="89">
        <v>306.99303300000003</v>
      </c>
      <c r="G12" s="90">
        <v>13.774544844475344</v>
      </c>
      <c r="H12"/>
      <c r="I12" s="89"/>
    </row>
    <row r="13" spans="1:9" s="9" customFormat="1" ht="12.75" customHeight="1" x14ac:dyDescent="0.2">
      <c r="A13" s="41" t="s">
        <v>118</v>
      </c>
      <c r="B13" s="147">
        <v>54.325657</v>
      </c>
      <c r="C13" s="89">
        <v>59.069513999999998</v>
      </c>
      <c r="D13" s="89">
        <v>50.281095000000001</v>
      </c>
      <c r="E13" s="89">
        <v>469.51435300000003</v>
      </c>
      <c r="F13" s="89">
        <v>347.11888399999998</v>
      </c>
      <c r="G13" s="90">
        <v>35.260389060250617</v>
      </c>
    </row>
    <row r="14" spans="1:9" s="9" customFormat="1" ht="12.75" customHeight="1" x14ac:dyDescent="0.2">
      <c r="A14" s="40" t="s">
        <v>26</v>
      </c>
      <c r="B14" s="147">
        <v>149.292576</v>
      </c>
      <c r="C14" s="89">
        <v>162.12578199999999</v>
      </c>
      <c r="D14" s="89">
        <v>112.06837</v>
      </c>
      <c r="E14" s="89">
        <v>1777.8007540000001</v>
      </c>
      <c r="F14" s="89">
        <v>1504.4677099999999</v>
      </c>
      <c r="G14" s="90">
        <v>18.168089762458251</v>
      </c>
    </row>
    <row r="15" spans="1:9" s="9" customFormat="1" ht="12.75" customHeight="1" x14ac:dyDescent="0.2">
      <c r="A15" s="42" t="s">
        <v>28</v>
      </c>
      <c r="B15" s="148"/>
    </row>
    <row r="16" spans="1:9" s="9" customFormat="1" ht="12.75" customHeight="1" x14ac:dyDescent="0.2">
      <c r="A16" s="42" t="s">
        <v>119</v>
      </c>
      <c r="B16" s="147">
        <v>21.962527999999999</v>
      </c>
      <c r="C16" s="89">
        <v>10.521791</v>
      </c>
      <c r="D16" s="89">
        <v>4.5060419999999999</v>
      </c>
      <c r="E16" s="89">
        <v>234.01573400000001</v>
      </c>
      <c r="F16" s="89">
        <v>127.582189</v>
      </c>
      <c r="G16" s="90">
        <v>83.423513763351394</v>
      </c>
    </row>
    <row r="17" spans="1:7" s="9" customFormat="1" ht="12.75" customHeight="1" x14ac:dyDescent="0.2">
      <c r="A17" s="43" t="s">
        <v>120</v>
      </c>
      <c r="B17" s="147">
        <v>11.589639</v>
      </c>
      <c r="C17" s="89">
        <v>10.19699</v>
      </c>
      <c r="D17" s="89">
        <v>3.7879119999999999</v>
      </c>
      <c r="E17" s="89">
        <v>105.162223</v>
      </c>
      <c r="F17" s="89">
        <v>74.793313999999995</v>
      </c>
      <c r="G17" s="90">
        <v>40.603775091447346</v>
      </c>
    </row>
    <row r="18" spans="1:7" s="9" customFormat="1" ht="12.75" customHeight="1" x14ac:dyDescent="0.2">
      <c r="A18" s="43" t="s">
        <v>121</v>
      </c>
      <c r="B18" s="147">
        <v>23.642522</v>
      </c>
      <c r="C18" s="89">
        <v>28.149142999999999</v>
      </c>
      <c r="D18" s="89">
        <v>22.909417000000001</v>
      </c>
      <c r="E18" s="89">
        <v>287.57012600000002</v>
      </c>
      <c r="F18" s="89">
        <v>245.98028299999999</v>
      </c>
      <c r="G18" s="90">
        <v>16.907795410577705</v>
      </c>
    </row>
    <row r="19" spans="1:7" s="9" customFormat="1" ht="12.75" customHeight="1" x14ac:dyDescent="0.2">
      <c r="A19" s="44" t="s">
        <v>27</v>
      </c>
      <c r="B19" s="147">
        <v>25.367182</v>
      </c>
      <c r="C19" s="89">
        <v>28.633150000000001</v>
      </c>
      <c r="D19" s="89">
        <v>28.355976999999999</v>
      </c>
      <c r="E19" s="89">
        <v>270.90412900000001</v>
      </c>
      <c r="F19" s="89">
        <v>238.07378299999999</v>
      </c>
      <c r="G19" s="90">
        <v>13.789987955120637</v>
      </c>
    </row>
    <row r="20" spans="1:7" s="9" customFormat="1" ht="12.75" customHeight="1" x14ac:dyDescent="0.2">
      <c r="A20" s="42"/>
      <c r="B20" s="148"/>
    </row>
    <row r="21" spans="1:7" s="9" customFormat="1" ht="12.75" customHeight="1" x14ac:dyDescent="0.2">
      <c r="A21" s="38" t="s">
        <v>29</v>
      </c>
      <c r="B21" s="147">
        <v>1940.7617339999999</v>
      </c>
      <c r="C21" s="89">
        <v>1945.408831</v>
      </c>
      <c r="D21" s="89">
        <v>1734.5265400000001</v>
      </c>
      <c r="E21" s="89">
        <v>24038.800685999999</v>
      </c>
      <c r="F21" s="89">
        <v>19796.97478</v>
      </c>
      <c r="G21" s="90">
        <v>21.426636913662819</v>
      </c>
    </row>
    <row r="22" spans="1:7" s="9" customFormat="1" ht="12.75" customHeight="1" x14ac:dyDescent="0.2">
      <c r="A22" s="46" t="s">
        <v>23</v>
      </c>
      <c r="B22" s="148"/>
    </row>
    <row r="23" spans="1:7" s="9" customFormat="1" ht="12.75" customHeight="1" x14ac:dyDescent="0.2">
      <c r="A23" s="44" t="s">
        <v>30</v>
      </c>
      <c r="B23" s="147">
        <v>10.997907</v>
      </c>
      <c r="C23" s="89">
        <v>12.441322</v>
      </c>
      <c r="D23" s="89">
        <v>12.739212</v>
      </c>
      <c r="E23" s="89">
        <v>130.43502699999999</v>
      </c>
      <c r="F23" s="89">
        <v>104.724352</v>
      </c>
      <c r="G23" s="90">
        <v>24.550808392684075</v>
      </c>
    </row>
    <row r="24" spans="1:7" s="9" customFormat="1" ht="12.75" customHeight="1" x14ac:dyDescent="0.2">
      <c r="A24" s="44" t="s">
        <v>31</v>
      </c>
      <c r="B24" s="147">
        <v>287.993809</v>
      </c>
      <c r="C24" s="89">
        <v>257.72057100000001</v>
      </c>
      <c r="D24" s="89">
        <v>336.09545000000003</v>
      </c>
      <c r="E24" s="89">
        <v>3651.8188949999999</v>
      </c>
      <c r="F24" s="89">
        <v>2050.9519110000001</v>
      </c>
      <c r="G24" s="90">
        <v>78.054827878409469</v>
      </c>
    </row>
    <row r="25" spans="1:7" s="9" customFormat="1" ht="12.75" customHeight="1" x14ac:dyDescent="0.2">
      <c r="A25" s="42" t="s">
        <v>32</v>
      </c>
      <c r="B25" s="148"/>
    </row>
    <row r="26" spans="1:7" s="9" customFormat="1" ht="12.75" customHeight="1" x14ac:dyDescent="0.2">
      <c r="A26" s="42" t="s">
        <v>33</v>
      </c>
      <c r="B26" s="147">
        <v>6.8715529999999996</v>
      </c>
      <c r="C26" s="89">
        <v>8.9332840000000004</v>
      </c>
      <c r="D26" s="89">
        <v>5.4275029999999997</v>
      </c>
      <c r="E26" s="89">
        <v>96.307807999999994</v>
      </c>
      <c r="F26" s="89">
        <v>72.362932000000001</v>
      </c>
      <c r="G26" s="90">
        <v>33.089974850659729</v>
      </c>
    </row>
    <row r="27" spans="1:7" s="9" customFormat="1" ht="12.75" customHeight="1" x14ac:dyDescent="0.2">
      <c r="A27" s="42" t="s">
        <v>34</v>
      </c>
      <c r="B27" s="147">
        <v>86.810404000000005</v>
      </c>
      <c r="C27" s="89">
        <v>98.931903000000005</v>
      </c>
      <c r="D27" s="89">
        <v>61.618926999999999</v>
      </c>
      <c r="E27" s="89">
        <v>936.14794900000004</v>
      </c>
      <c r="F27" s="89">
        <v>348.66579400000001</v>
      </c>
      <c r="G27" s="90">
        <v>168.49434762734427</v>
      </c>
    </row>
    <row r="28" spans="1:7" s="9" customFormat="1" ht="12.75" customHeight="1" x14ac:dyDescent="0.2">
      <c r="A28" s="42" t="s">
        <v>122</v>
      </c>
      <c r="B28" s="147">
        <v>38.625649000000003</v>
      </c>
      <c r="C28" s="89">
        <v>35.755828000000001</v>
      </c>
      <c r="D28" s="89">
        <v>19.897756999999999</v>
      </c>
      <c r="E28" s="89">
        <v>316.87369000000001</v>
      </c>
      <c r="F28" s="89">
        <v>119.53414100000001</v>
      </c>
      <c r="G28" s="90">
        <v>165.09053175025531</v>
      </c>
    </row>
    <row r="29" spans="1:7" s="9" customFormat="1" ht="12.75" customHeight="1" x14ac:dyDescent="0.2">
      <c r="A29" s="42" t="s">
        <v>123</v>
      </c>
      <c r="B29" s="147">
        <v>23.476047000000001</v>
      </c>
      <c r="C29" s="89">
        <v>20.978327</v>
      </c>
      <c r="D29" s="89">
        <v>14.893475</v>
      </c>
      <c r="E29" s="89">
        <v>336.380021</v>
      </c>
      <c r="F29" s="89">
        <v>277.98374999999999</v>
      </c>
      <c r="G29" s="90">
        <v>21.007080809579705</v>
      </c>
    </row>
    <row r="30" spans="1:7" s="9" customFormat="1" ht="12.75" customHeight="1" x14ac:dyDescent="0.2">
      <c r="A30" s="46" t="s">
        <v>35</v>
      </c>
      <c r="B30" s="147">
        <v>1641.7700179999999</v>
      </c>
      <c r="C30" s="89">
        <v>1675.246938</v>
      </c>
      <c r="D30" s="89">
        <v>1385.6918780000001</v>
      </c>
      <c r="E30" s="89">
        <v>20256.546763999999</v>
      </c>
      <c r="F30" s="89">
        <v>17641.298516999999</v>
      </c>
      <c r="G30" s="90">
        <v>14.824579066443562</v>
      </c>
    </row>
    <row r="31" spans="1:7" s="9" customFormat="1" ht="12.75" customHeight="1" x14ac:dyDescent="0.2">
      <c r="A31" s="47" t="s">
        <v>23</v>
      </c>
      <c r="B31" s="148"/>
    </row>
    <row r="32" spans="1:7" s="9" customFormat="1" ht="12.75" customHeight="1" x14ac:dyDescent="0.2">
      <c r="A32" s="42" t="s">
        <v>36</v>
      </c>
      <c r="B32" s="147">
        <v>203.127059</v>
      </c>
      <c r="C32" s="89">
        <v>230.80223699999999</v>
      </c>
      <c r="D32" s="89">
        <v>241.15042700000001</v>
      </c>
      <c r="E32" s="89">
        <v>3160.18199</v>
      </c>
      <c r="F32" s="89">
        <v>2478.766705</v>
      </c>
      <c r="G32" s="90">
        <v>27.490093505996171</v>
      </c>
    </row>
    <row r="33" spans="1:7" s="9" customFormat="1" ht="12.75" customHeight="1" x14ac:dyDescent="0.2">
      <c r="A33" s="48" t="s">
        <v>32</v>
      </c>
      <c r="B33" s="148"/>
    </row>
    <row r="34" spans="1:7" s="9" customFormat="1" ht="12.75" customHeight="1" x14ac:dyDescent="0.2">
      <c r="A34" s="48" t="s">
        <v>124</v>
      </c>
      <c r="B34" s="147">
        <v>21.874834</v>
      </c>
      <c r="C34" s="89">
        <v>25.434746000000001</v>
      </c>
      <c r="D34" s="89">
        <v>22.157589999999999</v>
      </c>
      <c r="E34" s="89">
        <v>260.60709400000002</v>
      </c>
      <c r="F34" s="89">
        <v>201.138745</v>
      </c>
      <c r="G34" s="90">
        <v>29.565834767438787</v>
      </c>
    </row>
    <row r="35" spans="1:7" s="9" customFormat="1" ht="12.75" customHeight="1" x14ac:dyDescent="0.2">
      <c r="A35" s="49" t="s">
        <v>37</v>
      </c>
      <c r="B35" s="147">
        <v>76.203801999999996</v>
      </c>
      <c r="C35" s="89">
        <v>69.492971999999995</v>
      </c>
      <c r="D35" s="89">
        <v>60.513840000000002</v>
      </c>
      <c r="E35" s="89">
        <v>1137.4078649999999</v>
      </c>
      <c r="F35" s="89">
        <v>911.778187</v>
      </c>
      <c r="G35" s="90">
        <v>24.74611492323406</v>
      </c>
    </row>
    <row r="36" spans="1:7" s="9" customFormat="1" ht="12.75" customHeight="1" x14ac:dyDescent="0.2">
      <c r="A36" s="49" t="s">
        <v>38</v>
      </c>
      <c r="B36" s="147">
        <v>28.362251000000001</v>
      </c>
      <c r="C36" s="89">
        <v>46.962356</v>
      </c>
      <c r="D36" s="89">
        <v>81.063192999999998</v>
      </c>
      <c r="E36" s="89">
        <v>788.76802799999996</v>
      </c>
      <c r="F36" s="89">
        <v>553.84396600000002</v>
      </c>
      <c r="G36" s="90">
        <v>42.417012086758007</v>
      </c>
    </row>
    <row r="37" spans="1:7" s="9" customFormat="1" ht="12.75" customHeight="1" x14ac:dyDescent="0.2">
      <c r="A37" s="47" t="s">
        <v>39</v>
      </c>
      <c r="B37" s="147">
        <v>1438.642959</v>
      </c>
      <c r="C37" s="89">
        <v>1444.4447009999999</v>
      </c>
      <c r="D37" s="89">
        <v>1144.5414510000001</v>
      </c>
      <c r="E37" s="89">
        <v>17096.364774000001</v>
      </c>
      <c r="F37" s="89">
        <v>15162.531811999999</v>
      </c>
      <c r="G37" s="90">
        <v>12.754024103478017</v>
      </c>
    </row>
    <row r="38" spans="1:7" s="9" customFormat="1" ht="12.75" customHeight="1" x14ac:dyDescent="0.2">
      <c r="A38" s="48" t="s">
        <v>32</v>
      </c>
      <c r="B38" s="148"/>
    </row>
    <row r="39" spans="1:7" s="9" customFormat="1" ht="12.75" customHeight="1" x14ac:dyDescent="0.2">
      <c r="A39" s="48" t="s">
        <v>125</v>
      </c>
      <c r="B39" s="147">
        <v>8.963984</v>
      </c>
      <c r="C39" s="89">
        <v>8.6882199999999994</v>
      </c>
      <c r="D39" s="89">
        <v>4.0821100000000001</v>
      </c>
      <c r="E39" s="89">
        <v>71.632614000000004</v>
      </c>
      <c r="F39" s="89">
        <v>44.684009000000003</v>
      </c>
      <c r="G39" s="90">
        <v>60.30928200735076</v>
      </c>
    </row>
    <row r="40" spans="1:7" s="9" customFormat="1" ht="12.75" customHeight="1" x14ac:dyDescent="0.2">
      <c r="A40" s="49" t="s">
        <v>166</v>
      </c>
      <c r="B40" s="147">
        <v>28.961862</v>
      </c>
      <c r="C40" s="89">
        <v>37.451186</v>
      </c>
      <c r="D40" s="89">
        <v>22.322675</v>
      </c>
      <c r="E40" s="89">
        <v>334.47635700000001</v>
      </c>
      <c r="F40" s="89">
        <v>298.67928499999999</v>
      </c>
      <c r="G40" s="90">
        <v>11.985120427752463</v>
      </c>
    </row>
    <row r="41" spans="1:7" s="9" customFormat="1" ht="12.75" customHeight="1" x14ac:dyDescent="0.2">
      <c r="A41" s="49" t="s">
        <v>167</v>
      </c>
      <c r="B41" s="147">
        <v>28.718236999999998</v>
      </c>
      <c r="C41" s="89">
        <v>43.813586999999998</v>
      </c>
      <c r="D41" s="89">
        <v>23.444420000000001</v>
      </c>
      <c r="E41" s="89">
        <v>374.98035199999998</v>
      </c>
      <c r="F41" s="89">
        <v>366.71042699999998</v>
      </c>
      <c r="G41" s="90">
        <v>2.2551649451734903</v>
      </c>
    </row>
    <row r="42" spans="1:7" s="9" customFormat="1" ht="12.75" customHeight="1" x14ac:dyDescent="0.2">
      <c r="A42" s="49" t="s">
        <v>126</v>
      </c>
      <c r="B42" s="147">
        <v>81.654066999999998</v>
      </c>
      <c r="C42" s="89">
        <v>75.953603000000001</v>
      </c>
      <c r="D42" s="89">
        <v>63.424337999999999</v>
      </c>
      <c r="E42" s="89">
        <v>1022.174168</v>
      </c>
      <c r="F42" s="89">
        <v>1121.3828799999999</v>
      </c>
      <c r="G42" s="90">
        <v>-8.8469972004566273</v>
      </c>
    </row>
    <row r="43" spans="1:7" s="9" customFormat="1" ht="12.75" customHeight="1" x14ac:dyDescent="0.2">
      <c r="A43" s="49" t="s">
        <v>40</v>
      </c>
      <c r="B43" s="147">
        <v>50.986241999999997</v>
      </c>
      <c r="C43" s="89">
        <v>54.005991999999999</v>
      </c>
      <c r="D43" s="89">
        <v>39.867037000000003</v>
      </c>
      <c r="E43" s="89">
        <v>613.14912000000004</v>
      </c>
      <c r="F43" s="89">
        <v>547.94726400000002</v>
      </c>
      <c r="G43" s="90">
        <v>11.899294016732242</v>
      </c>
    </row>
    <row r="44" spans="1:7" s="9" customFormat="1" ht="12.75" customHeight="1" x14ac:dyDescent="0.2">
      <c r="A44" s="49" t="s">
        <v>41</v>
      </c>
      <c r="B44" s="147">
        <v>482.05908199999999</v>
      </c>
      <c r="C44" s="89">
        <v>349.04457000000002</v>
      </c>
      <c r="D44" s="89">
        <v>201.25821300000001</v>
      </c>
      <c r="E44" s="89">
        <v>5180.2665200000001</v>
      </c>
      <c r="F44" s="89">
        <v>2772.7646119999999</v>
      </c>
      <c r="G44" s="90">
        <v>86.82676840222166</v>
      </c>
    </row>
    <row r="45" spans="1:7" s="9" customFormat="1" ht="12.75" customHeight="1" x14ac:dyDescent="0.2">
      <c r="A45" s="49" t="s">
        <v>128</v>
      </c>
      <c r="B45" s="147">
        <v>327.97886699999998</v>
      </c>
      <c r="C45" s="89">
        <v>359.50517100000002</v>
      </c>
      <c r="D45" s="89">
        <v>332.32548200000002</v>
      </c>
      <c r="E45" s="89">
        <v>3815.820909</v>
      </c>
      <c r="F45" s="89">
        <v>3477.4855739999998</v>
      </c>
      <c r="G45" s="90">
        <v>9.7293095197754553</v>
      </c>
    </row>
    <row r="46" spans="1:7" s="9" customFormat="1" ht="12.75" customHeight="1" x14ac:dyDescent="0.2">
      <c r="A46" s="49" t="s">
        <v>129</v>
      </c>
      <c r="B46" s="147">
        <v>16.907225</v>
      </c>
      <c r="C46" s="89">
        <v>18.689254999999999</v>
      </c>
      <c r="D46" s="89">
        <v>12.977380999999999</v>
      </c>
      <c r="E46" s="89">
        <v>185.67765399999999</v>
      </c>
      <c r="F46" s="89">
        <v>174.34813</v>
      </c>
      <c r="G46" s="90">
        <v>6.4982193958719137</v>
      </c>
    </row>
    <row r="47" spans="1:7" s="9" customFormat="1" ht="12.75" customHeight="1" x14ac:dyDescent="0.2">
      <c r="A47" s="49" t="s">
        <v>130</v>
      </c>
      <c r="B47" s="147">
        <v>69.402198999999996</v>
      </c>
      <c r="C47" s="89">
        <v>101.46678799999999</v>
      </c>
      <c r="D47" s="89">
        <v>94.599361999999999</v>
      </c>
      <c r="E47" s="89">
        <v>931.47597499999995</v>
      </c>
      <c r="F47" s="89">
        <v>1028.129635</v>
      </c>
      <c r="G47" s="90">
        <v>-9.4009215092802947</v>
      </c>
    </row>
    <row r="48" spans="1:7" s="9" customFormat="1" ht="12.75" customHeight="1" x14ac:dyDescent="0.2">
      <c r="A48" s="49" t="s">
        <v>127</v>
      </c>
      <c r="B48" s="147">
        <v>47.377715000000002</v>
      </c>
      <c r="C48" s="89">
        <v>50.106349000000002</v>
      </c>
      <c r="D48" s="89">
        <v>51.148752999999999</v>
      </c>
      <c r="E48" s="89">
        <v>588.31080799999995</v>
      </c>
      <c r="F48" s="89">
        <v>618.99064999999996</v>
      </c>
      <c r="G48" s="90">
        <v>-4.9564306019808129</v>
      </c>
    </row>
    <row r="49" spans="1:7" s="9" customFormat="1" ht="12.75" customHeight="1" x14ac:dyDescent="0.2">
      <c r="A49" s="49" t="s">
        <v>43</v>
      </c>
      <c r="B49" s="147">
        <v>115.72549100000001</v>
      </c>
      <c r="C49" s="89">
        <v>119.196825</v>
      </c>
      <c r="D49" s="89">
        <v>120.579352</v>
      </c>
      <c r="E49" s="89">
        <v>1452.2860169999999</v>
      </c>
      <c r="F49" s="89">
        <v>1235.167293</v>
      </c>
      <c r="G49" s="90">
        <v>17.578082356168736</v>
      </c>
    </row>
    <row r="50" spans="1:7" s="9" customFormat="1" ht="12.75" customHeight="1" x14ac:dyDescent="0.2">
      <c r="A50" s="49" t="s">
        <v>42</v>
      </c>
      <c r="B50" s="147">
        <v>2.5320849999999999</v>
      </c>
      <c r="C50" s="89">
        <v>0.39900000000000002</v>
      </c>
      <c r="D50" s="89">
        <v>0</v>
      </c>
      <c r="E50" s="89">
        <v>140.23344700000001</v>
      </c>
      <c r="F50" s="89">
        <v>480.48571600000002</v>
      </c>
      <c r="G50" s="90">
        <v>-70.814231863658563</v>
      </c>
    </row>
    <row r="51" spans="1:7" s="9" customFormat="1" ht="12.75" customHeight="1" x14ac:dyDescent="0.2">
      <c r="A51" s="50"/>
      <c r="B51" s="148"/>
    </row>
    <row r="52" spans="1:7" s="9" customFormat="1" ht="12.75" customHeight="1" x14ac:dyDescent="0.2">
      <c r="A52" s="51" t="s">
        <v>162</v>
      </c>
      <c r="B52" s="147">
        <v>86.097594000000001</v>
      </c>
      <c r="C52" s="89">
        <v>116.64487099999999</v>
      </c>
      <c r="D52" s="89">
        <v>100.799842</v>
      </c>
      <c r="E52" s="89">
        <v>669.82610699999998</v>
      </c>
      <c r="F52" s="89">
        <v>263.78861999999998</v>
      </c>
      <c r="G52" s="90">
        <v>153.92532361706887</v>
      </c>
    </row>
    <row r="53" spans="1:7" ht="12.75" customHeight="1" x14ac:dyDescent="0.2">
      <c r="A53" s="45"/>
      <c r="B53" s="148"/>
      <c r="C53" s="9"/>
      <c r="D53" s="9"/>
      <c r="E53" s="9"/>
      <c r="F53" s="9"/>
      <c r="G53" s="9"/>
    </row>
    <row r="54" spans="1:7" ht="12.75" customHeight="1" x14ac:dyDescent="0.2">
      <c r="A54" s="52" t="s">
        <v>44</v>
      </c>
      <c r="B54" s="91">
        <v>2348.168216</v>
      </c>
      <c r="C54" s="92">
        <v>2411.8783199999998</v>
      </c>
      <c r="D54" s="92">
        <v>2133.4066170000001</v>
      </c>
      <c r="E54" s="92">
        <v>28304.829072</v>
      </c>
      <c r="F54" s="92">
        <v>22979.693715000001</v>
      </c>
      <c r="G54" s="93">
        <v>23.173221641000438</v>
      </c>
    </row>
    <row r="55" spans="1:7" ht="7.5" customHeight="1" x14ac:dyDescent="0.2"/>
    <row r="56" spans="1:7" x14ac:dyDescent="0.2">
      <c r="A56" s="36" t="s">
        <v>155</v>
      </c>
    </row>
    <row r="57" spans="1:7" x14ac:dyDescent="0.2">
      <c r="A57" s="35" t="s">
        <v>116</v>
      </c>
      <c r="B57" s="35"/>
      <c r="C57" s="35"/>
      <c r="D57" s="35"/>
      <c r="E57" s="35"/>
      <c r="F57" s="35"/>
      <c r="G57" s="35"/>
    </row>
    <row r="58" spans="1:7" x14ac:dyDescent="0.2">
      <c r="A58" s="115" t="s">
        <v>117</v>
      </c>
      <c r="B58" s="115"/>
      <c r="C58" s="115"/>
      <c r="D58" s="115"/>
      <c r="E58" s="115"/>
      <c r="F58" s="115"/>
      <c r="G58" s="115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7:G11 A13:G19">
    <cfRule type="expression" dxfId="8" priority="5">
      <formula>MOD(ROW(),2)=1</formula>
    </cfRule>
  </conditionalFormatting>
  <conditionalFormatting sqref="A6:G6">
    <cfRule type="expression" dxfId="7" priority="4">
      <formula>MOD(ROW(),2)=1</formula>
    </cfRule>
  </conditionalFormatting>
  <conditionalFormatting sqref="A12:G12">
    <cfRule type="expression" dxfId="6" priority="3">
      <formula>MOD(ROW(),2)=1</formula>
    </cfRule>
  </conditionalFormatting>
  <conditionalFormatting sqref="A21:G54">
    <cfRule type="expression" dxfId="5" priority="1">
      <formula>MOD(ROW(),2)=1</formula>
    </cfRule>
  </conditionalFormatting>
  <conditionalFormatting sqref="A20:G2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9" x14ac:dyDescent="0.2">
      <c r="A1" s="133" t="s">
        <v>159</v>
      </c>
      <c r="B1" s="149"/>
      <c r="C1" s="149"/>
      <c r="D1" s="149"/>
      <c r="E1" s="149"/>
      <c r="F1" s="149"/>
      <c r="G1" s="149"/>
    </row>
    <row r="2" spans="1:9" x14ac:dyDescent="0.2">
      <c r="A2" s="101"/>
      <c r="B2" s="102"/>
      <c r="C2" s="102"/>
      <c r="D2" s="102"/>
      <c r="E2" s="102"/>
      <c r="F2" s="102"/>
      <c r="G2" s="102"/>
    </row>
    <row r="3" spans="1:9" x14ac:dyDescent="0.2">
      <c r="A3" s="128" t="s">
        <v>45</v>
      </c>
      <c r="B3" s="94" t="s">
        <v>106</v>
      </c>
      <c r="C3" s="94" t="s">
        <v>107</v>
      </c>
      <c r="D3" s="94" t="s">
        <v>108</v>
      </c>
      <c r="E3" s="129" t="s">
        <v>171</v>
      </c>
      <c r="F3" s="129"/>
      <c r="G3" s="130"/>
    </row>
    <row r="4" spans="1:9" ht="24" customHeight="1" x14ac:dyDescent="0.2">
      <c r="A4" s="128"/>
      <c r="B4" s="126" t="s">
        <v>173</v>
      </c>
      <c r="C4" s="127"/>
      <c r="D4" s="127"/>
      <c r="E4" s="103" t="s">
        <v>173</v>
      </c>
      <c r="F4" s="103" t="s">
        <v>186</v>
      </c>
      <c r="G4" s="131" t="s">
        <v>156</v>
      </c>
    </row>
    <row r="5" spans="1:9" ht="17.25" customHeight="1" x14ac:dyDescent="0.2">
      <c r="A5" s="128"/>
      <c r="B5" s="127" t="s">
        <v>112</v>
      </c>
      <c r="C5" s="127"/>
      <c r="D5" s="127"/>
      <c r="E5" s="127"/>
      <c r="F5" s="127"/>
      <c r="G5" s="132"/>
    </row>
    <row r="6" spans="1:9" ht="12" customHeight="1" x14ac:dyDescent="0.2">
      <c r="A6" s="71"/>
      <c r="B6" s="9"/>
      <c r="C6" s="9"/>
      <c r="D6" s="9"/>
      <c r="E6" s="9"/>
      <c r="F6" s="9"/>
      <c r="G6" s="9"/>
    </row>
    <row r="7" spans="1:9" ht="12.75" customHeight="1" x14ac:dyDescent="0.2">
      <c r="A7" s="61" t="s">
        <v>46</v>
      </c>
      <c r="B7" s="89">
        <v>1796.871265</v>
      </c>
      <c r="C7" s="89">
        <v>1759.416438</v>
      </c>
      <c r="D7" s="89">
        <v>1509.77189</v>
      </c>
      <c r="E7" s="89">
        <v>20903.607220000002</v>
      </c>
      <c r="F7" s="89">
        <v>15871.933284999999</v>
      </c>
      <c r="G7" s="90">
        <v>31.701707943513469</v>
      </c>
      <c r="I7" s="104"/>
    </row>
    <row r="8" spans="1:9" ht="12.75" customHeight="1" x14ac:dyDescent="0.2">
      <c r="A8" s="54" t="s">
        <v>23</v>
      </c>
      <c r="B8" s="9"/>
      <c r="C8" s="9"/>
      <c r="D8" s="9"/>
      <c r="E8" s="9"/>
      <c r="F8" s="9"/>
      <c r="G8" s="9"/>
      <c r="I8" s="104"/>
    </row>
    <row r="9" spans="1:9" ht="12.75" customHeight="1" x14ac:dyDescent="0.2">
      <c r="A9" s="54" t="s">
        <v>47</v>
      </c>
      <c r="B9" s="89">
        <v>1603.02908</v>
      </c>
      <c r="C9" s="89">
        <v>1488.852157</v>
      </c>
      <c r="D9" s="89">
        <v>1252.9727760000001</v>
      </c>
      <c r="E9" s="89">
        <v>17825.452443999999</v>
      </c>
      <c r="F9" s="89">
        <v>13242.471331999999</v>
      </c>
      <c r="G9" s="90">
        <v>34.608201121231616</v>
      </c>
      <c r="I9" s="104"/>
    </row>
    <row r="10" spans="1:9" ht="12.75" customHeight="1" x14ac:dyDescent="0.2">
      <c r="A10" s="55" t="s">
        <v>23</v>
      </c>
      <c r="B10" s="9"/>
      <c r="C10" s="9"/>
      <c r="D10" s="9"/>
      <c r="E10" s="9"/>
      <c r="F10" s="9"/>
      <c r="G10" s="9"/>
      <c r="I10" s="104"/>
    </row>
    <row r="11" spans="1:9" ht="12.75" customHeight="1" x14ac:dyDescent="0.2">
      <c r="A11" s="55" t="s">
        <v>48</v>
      </c>
      <c r="B11" s="89">
        <v>1141.7894620000002</v>
      </c>
      <c r="C11" s="89">
        <v>1046.4078469999999</v>
      </c>
      <c r="D11" s="89">
        <v>768.44514500000002</v>
      </c>
      <c r="E11" s="89">
        <v>12547.521269000001</v>
      </c>
      <c r="F11" s="89">
        <v>8728.3621629999998</v>
      </c>
      <c r="G11" s="90">
        <v>43.755736009553118</v>
      </c>
      <c r="I11" s="104"/>
    </row>
    <row r="12" spans="1:9" ht="12.75" customHeight="1" x14ac:dyDescent="0.2">
      <c r="A12" s="56" t="s">
        <v>23</v>
      </c>
      <c r="B12" s="9"/>
      <c r="C12" s="9"/>
      <c r="D12" s="9"/>
      <c r="E12" s="9"/>
      <c r="F12" s="9"/>
      <c r="G12" s="9"/>
      <c r="I12" s="104"/>
    </row>
    <row r="13" spans="1:9" ht="12.75" customHeight="1" x14ac:dyDescent="0.2">
      <c r="A13" s="57" t="s">
        <v>49</v>
      </c>
      <c r="B13" s="89">
        <v>107.90840900000001</v>
      </c>
      <c r="C13" s="89">
        <v>132.297755</v>
      </c>
      <c r="D13" s="89">
        <v>103.12644</v>
      </c>
      <c r="E13" s="89">
        <v>1767.0179330000001</v>
      </c>
      <c r="F13" s="89">
        <v>1302.857487</v>
      </c>
      <c r="G13" s="90">
        <v>35.626340611419465</v>
      </c>
      <c r="I13" s="104"/>
    </row>
    <row r="14" spans="1:9" ht="12.75" customHeight="1" x14ac:dyDescent="0.2">
      <c r="A14" s="57" t="s">
        <v>50</v>
      </c>
      <c r="B14" s="89">
        <v>389.23155500000001</v>
      </c>
      <c r="C14" s="89">
        <v>199.41083800000001</v>
      </c>
      <c r="D14" s="89">
        <v>112.85583800000001</v>
      </c>
      <c r="E14" s="89">
        <v>2470.433055</v>
      </c>
      <c r="F14" s="89">
        <v>1135.7924559999999</v>
      </c>
      <c r="G14" s="90">
        <v>117.50743649947259</v>
      </c>
      <c r="I14" s="104"/>
    </row>
    <row r="15" spans="1:9" ht="12.75" customHeight="1" x14ac:dyDescent="0.2">
      <c r="A15" s="57" t="s">
        <v>51</v>
      </c>
      <c r="B15" s="89">
        <v>6.6331709999999999</v>
      </c>
      <c r="C15" s="89">
        <v>7.3232049999999997</v>
      </c>
      <c r="D15" s="89">
        <v>11.065015000000001</v>
      </c>
      <c r="E15" s="89">
        <v>99.523961</v>
      </c>
      <c r="F15" s="89">
        <v>86.080256000000006</v>
      </c>
      <c r="G15" s="90">
        <v>15.617640588801208</v>
      </c>
      <c r="I15" s="104"/>
    </row>
    <row r="16" spans="1:9" ht="12.75" customHeight="1" x14ac:dyDescent="0.2">
      <c r="A16" s="57" t="s">
        <v>52</v>
      </c>
      <c r="B16" s="89">
        <v>260.88064900000001</v>
      </c>
      <c r="C16" s="89">
        <v>284.33483100000001</v>
      </c>
      <c r="D16" s="89">
        <v>235.01441500000001</v>
      </c>
      <c r="E16" s="89">
        <v>2822.1645570000001</v>
      </c>
      <c r="F16" s="89">
        <v>1873.9370570000001</v>
      </c>
      <c r="G16" s="90">
        <v>50.600819086102291</v>
      </c>
      <c r="I16" s="104"/>
    </row>
    <row r="17" spans="1:9" ht="12.75" customHeight="1" x14ac:dyDescent="0.2">
      <c r="A17" s="57" t="s">
        <v>53</v>
      </c>
      <c r="B17" s="89">
        <v>144.07331400000001</v>
      </c>
      <c r="C17" s="89">
        <v>165.148777</v>
      </c>
      <c r="D17" s="89">
        <v>102.080493</v>
      </c>
      <c r="E17" s="89">
        <v>2749.5608579999998</v>
      </c>
      <c r="F17" s="89">
        <v>2142.1453620000002</v>
      </c>
      <c r="G17" s="90">
        <v>28.355475159393023</v>
      </c>
      <c r="I17" s="104"/>
    </row>
    <row r="18" spans="1:9" ht="12.75" customHeight="1" x14ac:dyDescent="0.2">
      <c r="A18" s="57" t="s">
        <v>54</v>
      </c>
      <c r="B18" s="89">
        <v>9.7137550000000008</v>
      </c>
      <c r="C18" s="89">
        <v>16.708259999999999</v>
      </c>
      <c r="D18" s="89">
        <v>14.620028</v>
      </c>
      <c r="E18" s="89">
        <v>148.248943</v>
      </c>
      <c r="F18" s="89">
        <v>111.242767</v>
      </c>
      <c r="G18" s="90">
        <v>33.266141249435123</v>
      </c>
      <c r="I18" s="104"/>
    </row>
    <row r="19" spans="1:9" ht="12.75" customHeight="1" x14ac:dyDescent="0.2">
      <c r="A19" s="57" t="s">
        <v>55</v>
      </c>
      <c r="B19" s="89">
        <v>29.201757000000001</v>
      </c>
      <c r="C19" s="89">
        <v>18.487521999999998</v>
      </c>
      <c r="D19" s="89">
        <v>12.465977000000001</v>
      </c>
      <c r="E19" s="89">
        <v>189.296369</v>
      </c>
      <c r="F19" s="89">
        <v>162.03717800000001</v>
      </c>
      <c r="G19" s="90">
        <v>16.822800382267815</v>
      </c>
      <c r="I19" s="104"/>
    </row>
    <row r="20" spans="1:9" ht="12.75" customHeight="1" x14ac:dyDescent="0.2">
      <c r="A20" s="57" t="s">
        <v>56</v>
      </c>
      <c r="B20" s="89">
        <v>18.243576999999998</v>
      </c>
      <c r="C20" s="89">
        <v>24.573665999999999</v>
      </c>
      <c r="D20" s="89">
        <v>14.679765</v>
      </c>
      <c r="E20" s="89">
        <v>181.85575299999999</v>
      </c>
      <c r="F20" s="89">
        <v>153.191451</v>
      </c>
      <c r="G20" s="90">
        <v>18.71142404676354</v>
      </c>
      <c r="I20" s="104"/>
    </row>
    <row r="21" spans="1:9" ht="12.75" customHeight="1" x14ac:dyDescent="0.2">
      <c r="A21" s="57" t="s">
        <v>57</v>
      </c>
      <c r="B21" s="89">
        <v>64.042475999999994</v>
      </c>
      <c r="C21" s="89">
        <v>71.553188000000006</v>
      </c>
      <c r="D21" s="89">
        <v>58.679209999999998</v>
      </c>
      <c r="E21" s="89">
        <v>710.95806100000004</v>
      </c>
      <c r="F21" s="89">
        <v>553.25329099999999</v>
      </c>
      <c r="G21" s="90">
        <v>28.504985431708917</v>
      </c>
      <c r="I21" s="104"/>
    </row>
    <row r="22" spans="1:9" ht="12.75" customHeight="1" x14ac:dyDescent="0.2">
      <c r="A22" s="57" t="s">
        <v>58</v>
      </c>
      <c r="B22" s="89">
        <v>18.831382000000001</v>
      </c>
      <c r="C22" s="89">
        <v>23.020152</v>
      </c>
      <c r="D22" s="89">
        <v>20.284649999999999</v>
      </c>
      <c r="E22" s="89">
        <v>314.17937699999999</v>
      </c>
      <c r="F22" s="89">
        <v>233.48710500000001</v>
      </c>
      <c r="G22" s="90">
        <v>34.55962675112184</v>
      </c>
      <c r="I22" s="104"/>
    </row>
    <row r="23" spans="1:9" ht="12.75" customHeight="1" x14ac:dyDescent="0.2">
      <c r="A23" s="57" t="s">
        <v>59</v>
      </c>
      <c r="B23" s="89">
        <v>57.683990000000001</v>
      </c>
      <c r="C23" s="89">
        <v>66.383962999999994</v>
      </c>
      <c r="D23" s="89">
        <v>46.955199999999998</v>
      </c>
      <c r="E23" s="89">
        <v>662.42876200000001</v>
      </c>
      <c r="F23" s="89">
        <v>633.983476</v>
      </c>
      <c r="G23" s="90">
        <v>4.4867551090558777</v>
      </c>
      <c r="I23" s="104"/>
    </row>
    <row r="24" spans="1:9" ht="12.75" customHeight="1" x14ac:dyDescent="0.2">
      <c r="A24" s="57" t="s">
        <v>68</v>
      </c>
      <c r="B24" s="89">
        <v>5.3315590000000004</v>
      </c>
      <c r="C24" s="89">
        <v>2.679138</v>
      </c>
      <c r="D24" s="89">
        <v>6.4410179999999997</v>
      </c>
      <c r="E24" s="89">
        <v>75.105518000000004</v>
      </c>
      <c r="F24" s="89">
        <v>51.463135999999999</v>
      </c>
      <c r="G24" s="90">
        <v>45.940422285964075</v>
      </c>
      <c r="I24" s="104"/>
    </row>
    <row r="25" spans="1:9" ht="12.75" customHeight="1" x14ac:dyDescent="0.2">
      <c r="A25" s="57" t="s">
        <v>69</v>
      </c>
      <c r="B25" s="89">
        <v>2.6215609999999998</v>
      </c>
      <c r="C25" s="89">
        <v>2.721698</v>
      </c>
      <c r="D25" s="89">
        <v>2.494847</v>
      </c>
      <c r="E25" s="89">
        <v>39.079464999999999</v>
      </c>
      <c r="F25" s="89">
        <v>30.621168000000001</v>
      </c>
      <c r="G25" s="90">
        <v>27.622385272828268</v>
      </c>
      <c r="I25" s="104"/>
    </row>
    <row r="26" spans="1:9" ht="12.75" customHeight="1" x14ac:dyDescent="0.2">
      <c r="A26" s="57" t="s">
        <v>70</v>
      </c>
      <c r="B26" s="89">
        <v>5.2868839999999997</v>
      </c>
      <c r="C26" s="89">
        <v>5.3610410000000002</v>
      </c>
      <c r="D26" s="89">
        <v>10.162521999999999</v>
      </c>
      <c r="E26" s="89">
        <v>84.011825000000002</v>
      </c>
      <c r="F26" s="89">
        <v>63.780641000000003</v>
      </c>
      <c r="G26" s="90">
        <v>31.719944614542214</v>
      </c>
      <c r="I26" s="104"/>
    </row>
    <row r="27" spans="1:9" ht="12.75" customHeight="1" x14ac:dyDescent="0.2">
      <c r="A27" s="57" t="s">
        <v>62</v>
      </c>
      <c r="B27" s="89">
        <v>6.7067899999999998</v>
      </c>
      <c r="C27" s="89">
        <v>8.3309219999999993</v>
      </c>
      <c r="D27" s="89">
        <v>3.8623319999999999</v>
      </c>
      <c r="E27" s="89">
        <v>67.585092000000003</v>
      </c>
      <c r="F27" s="89">
        <v>52.726537</v>
      </c>
      <c r="G27" s="90">
        <v>28.180411317360011</v>
      </c>
      <c r="I27" s="104"/>
    </row>
    <row r="28" spans="1:9" ht="12.75" customHeight="1" x14ac:dyDescent="0.2">
      <c r="A28" s="57" t="s">
        <v>63</v>
      </c>
      <c r="B28" s="89">
        <v>13.429148</v>
      </c>
      <c r="C28" s="89">
        <v>15.467608999999999</v>
      </c>
      <c r="D28" s="89">
        <v>12.283369</v>
      </c>
      <c r="E28" s="89">
        <v>143.81707499999999</v>
      </c>
      <c r="F28" s="89">
        <v>112.472116</v>
      </c>
      <c r="G28" s="90">
        <v>27.869093349324018</v>
      </c>
      <c r="I28" s="104"/>
    </row>
    <row r="29" spans="1:9" ht="12.75" customHeight="1" x14ac:dyDescent="0.2">
      <c r="A29" s="57" t="s">
        <v>60</v>
      </c>
      <c r="B29" s="89">
        <v>0.56488700000000003</v>
      </c>
      <c r="C29" s="89">
        <v>0.86789400000000005</v>
      </c>
      <c r="D29" s="89">
        <v>0.454457</v>
      </c>
      <c r="E29" s="89">
        <v>6.5184090000000001</v>
      </c>
      <c r="F29" s="89">
        <v>14.798529</v>
      </c>
      <c r="G29" s="90">
        <v>-55.952317963494885</v>
      </c>
      <c r="I29" s="104"/>
    </row>
    <row r="30" spans="1:9" ht="12.75" customHeight="1" x14ac:dyDescent="0.2">
      <c r="A30" s="57" t="s">
        <v>61</v>
      </c>
      <c r="B30" s="89">
        <v>1.404598</v>
      </c>
      <c r="C30" s="89">
        <v>1.7373879999999999</v>
      </c>
      <c r="D30" s="89">
        <v>0.91956899999999997</v>
      </c>
      <c r="E30" s="89">
        <v>15.736255999999999</v>
      </c>
      <c r="F30" s="89">
        <v>14.492150000000001</v>
      </c>
      <c r="G30" s="90">
        <v>8.5846889522948544</v>
      </c>
      <c r="I30" s="104"/>
    </row>
    <row r="31" spans="1:9" ht="12.75" customHeight="1" x14ac:dyDescent="0.2">
      <c r="A31" s="58" t="s">
        <v>64</v>
      </c>
      <c r="B31" s="89">
        <v>461</v>
      </c>
      <c r="C31" s="89">
        <v>443</v>
      </c>
      <c r="D31" s="89">
        <v>485</v>
      </c>
      <c r="E31" s="89">
        <v>5277</v>
      </c>
      <c r="F31" s="89">
        <v>4514</v>
      </c>
      <c r="G31" s="90">
        <v>16.9029685</v>
      </c>
      <c r="I31" s="104"/>
    </row>
    <row r="32" spans="1:9" ht="12.75" customHeight="1" x14ac:dyDescent="0.2">
      <c r="A32" s="56" t="s">
        <v>23</v>
      </c>
      <c r="B32" s="9"/>
      <c r="C32" s="9"/>
      <c r="D32" s="9"/>
      <c r="E32" s="9"/>
      <c r="F32" s="9"/>
      <c r="G32" s="9"/>
      <c r="I32" s="104"/>
    </row>
    <row r="33" spans="1:9" ht="12.75" customHeight="1" x14ac:dyDescent="0.2">
      <c r="A33" s="57" t="s">
        <v>65</v>
      </c>
      <c r="B33" s="89">
        <v>164.79951800000001</v>
      </c>
      <c r="C33" s="89">
        <v>143.794693</v>
      </c>
      <c r="D33" s="89">
        <v>217.67129800000001</v>
      </c>
      <c r="E33" s="89">
        <v>2146.4250740000002</v>
      </c>
      <c r="F33" s="89">
        <v>1732.9196939999999</v>
      </c>
      <c r="G33" s="90">
        <v>23.861773943230418</v>
      </c>
      <c r="I33" s="104"/>
    </row>
    <row r="34" spans="1:9" ht="12.75" customHeight="1" x14ac:dyDescent="0.2">
      <c r="A34" s="57" t="s">
        <v>66</v>
      </c>
      <c r="B34" s="89">
        <v>115.15080399999999</v>
      </c>
      <c r="C34" s="89">
        <v>109.87340500000001</v>
      </c>
      <c r="D34" s="89">
        <v>108.009249</v>
      </c>
      <c r="E34" s="89">
        <v>1196.516619</v>
      </c>
      <c r="F34" s="89">
        <v>1078.389727</v>
      </c>
      <c r="G34" s="90">
        <v>10.954007539428275</v>
      </c>
      <c r="I34" s="104"/>
    </row>
    <row r="35" spans="1:9" ht="12.75" customHeight="1" x14ac:dyDescent="0.2">
      <c r="A35" s="57" t="s">
        <v>67</v>
      </c>
      <c r="B35" s="89">
        <v>84.031204000000002</v>
      </c>
      <c r="C35" s="89">
        <v>78.541280999999998</v>
      </c>
      <c r="D35" s="89">
        <v>66.131693999999996</v>
      </c>
      <c r="E35" s="89">
        <v>783.63955399999998</v>
      </c>
      <c r="F35" s="89">
        <v>638.66866900000002</v>
      </c>
      <c r="G35" s="90">
        <v>22.698919179328016</v>
      </c>
      <c r="I35" s="104"/>
    </row>
    <row r="36" spans="1:9" ht="12.75" customHeight="1" x14ac:dyDescent="0.2">
      <c r="A36" s="57" t="s">
        <v>71</v>
      </c>
      <c r="B36" s="89">
        <v>41.533535999999998</v>
      </c>
      <c r="C36" s="89">
        <v>45.414670000000001</v>
      </c>
      <c r="D36" s="89">
        <v>37.633727999999998</v>
      </c>
      <c r="E36" s="89">
        <v>444.67893900000001</v>
      </c>
      <c r="F36" s="89">
        <v>379.11302799999999</v>
      </c>
      <c r="G36" s="90">
        <v>17.294554963170512</v>
      </c>
      <c r="I36" s="104"/>
    </row>
    <row r="37" spans="1:9" ht="12.75" customHeight="1" x14ac:dyDescent="0.2">
      <c r="A37" s="57" t="s">
        <v>154</v>
      </c>
      <c r="B37" s="89">
        <v>6.1855880000000001</v>
      </c>
      <c r="C37" s="89">
        <v>5.7074170000000004</v>
      </c>
      <c r="D37" s="89">
        <v>4.605963</v>
      </c>
      <c r="E37" s="89">
        <v>78.775704000000005</v>
      </c>
      <c r="F37" s="89">
        <v>78.636026999999999</v>
      </c>
      <c r="G37" s="90">
        <v>0.17762469103379885</v>
      </c>
      <c r="I37" s="104"/>
    </row>
    <row r="38" spans="1:9" ht="12.75" customHeight="1" x14ac:dyDescent="0.2">
      <c r="A38" s="57" t="s">
        <v>72</v>
      </c>
      <c r="B38" s="89">
        <v>31.541132999999999</v>
      </c>
      <c r="C38" s="89">
        <v>35.481971000000001</v>
      </c>
      <c r="D38" s="89">
        <v>28.649963</v>
      </c>
      <c r="E38" s="89">
        <v>399.63165800000002</v>
      </c>
      <c r="F38" s="89">
        <v>394.11728399999998</v>
      </c>
      <c r="G38" s="90">
        <v>1.3991708112958747</v>
      </c>
      <c r="I38" s="104"/>
    </row>
    <row r="39" spans="1:9" ht="12.75" customHeight="1" x14ac:dyDescent="0.2">
      <c r="A39" s="57" t="s">
        <v>73</v>
      </c>
      <c r="B39" s="89">
        <v>12.778688000000001</v>
      </c>
      <c r="C39" s="89">
        <v>17.135756000000001</v>
      </c>
      <c r="D39" s="89">
        <v>16.84985</v>
      </c>
      <c r="E39" s="89">
        <v>167.13071400000001</v>
      </c>
      <c r="F39" s="89">
        <v>152.195334</v>
      </c>
      <c r="G39" s="90">
        <v>9.8132969043584524</v>
      </c>
      <c r="I39" s="104"/>
    </row>
    <row r="40" spans="1:9" ht="12.75" customHeight="1" x14ac:dyDescent="0.2">
      <c r="A40" s="57" t="s">
        <v>74</v>
      </c>
      <c r="B40" s="89">
        <v>5.2191470000000004</v>
      </c>
      <c r="C40" s="89">
        <v>6.4951169999999996</v>
      </c>
      <c r="D40" s="89">
        <v>4.975886</v>
      </c>
      <c r="E40" s="89">
        <v>61.132913000000002</v>
      </c>
      <c r="F40" s="89">
        <v>60.069406000000001</v>
      </c>
      <c r="G40" s="90">
        <v>1.7704636533279512</v>
      </c>
      <c r="I40" s="104"/>
    </row>
    <row r="41" spans="1:9" ht="12.75" customHeight="1" x14ac:dyDescent="0.2">
      <c r="A41" s="60" t="s">
        <v>75</v>
      </c>
      <c r="B41" s="89">
        <v>193.84218499999997</v>
      </c>
      <c r="C41" s="89">
        <v>270.56428099999994</v>
      </c>
      <c r="D41" s="89">
        <v>256.79911399999992</v>
      </c>
      <c r="E41" s="89">
        <v>3078.154776000003</v>
      </c>
      <c r="F41" s="89">
        <v>2629.461953</v>
      </c>
      <c r="G41" s="90">
        <v>17.064054586835965</v>
      </c>
      <c r="I41" s="104"/>
    </row>
    <row r="42" spans="1:9" ht="12.75" customHeight="1" x14ac:dyDescent="0.2">
      <c r="A42" s="58" t="s">
        <v>32</v>
      </c>
      <c r="B42" s="9"/>
      <c r="C42" s="9"/>
      <c r="D42" s="9"/>
      <c r="E42" s="9"/>
      <c r="F42" s="9"/>
      <c r="G42" s="9"/>
      <c r="I42" s="104"/>
    </row>
    <row r="43" spans="1:9" ht="12.75" customHeight="1" x14ac:dyDescent="0.2">
      <c r="A43" s="58" t="s">
        <v>76</v>
      </c>
      <c r="B43" s="89">
        <v>30.146908</v>
      </c>
      <c r="C43" s="89">
        <v>26.634464999999999</v>
      </c>
      <c r="D43" s="89">
        <v>73.307395999999997</v>
      </c>
      <c r="E43" s="89">
        <v>657.77529200000004</v>
      </c>
      <c r="F43" s="89">
        <v>366.753176</v>
      </c>
      <c r="G43" s="90">
        <v>79.35094637053669</v>
      </c>
      <c r="I43" s="104"/>
    </row>
    <row r="44" spans="1:9" ht="12.75" customHeight="1" x14ac:dyDescent="0.2">
      <c r="A44" s="58" t="s">
        <v>77</v>
      </c>
      <c r="B44" s="89">
        <v>15.969480000000001</v>
      </c>
      <c r="C44" s="89">
        <v>33.014094</v>
      </c>
      <c r="D44" s="89">
        <v>23.038734000000002</v>
      </c>
      <c r="E44" s="89">
        <v>268.33620200000001</v>
      </c>
      <c r="F44" s="89">
        <v>414.01521200000002</v>
      </c>
      <c r="G44" s="90">
        <v>-35.186873761537043</v>
      </c>
      <c r="I44" s="104"/>
    </row>
    <row r="45" spans="1:9" ht="12.75" customHeight="1" x14ac:dyDescent="0.2">
      <c r="A45" s="58" t="s">
        <v>78</v>
      </c>
      <c r="B45" s="89">
        <v>40.100078000000003</v>
      </c>
      <c r="C45" s="89">
        <v>55.683813999999998</v>
      </c>
      <c r="D45" s="89">
        <v>37.247506000000001</v>
      </c>
      <c r="E45" s="89">
        <v>583.74924599999997</v>
      </c>
      <c r="F45" s="89">
        <v>516.41274399999998</v>
      </c>
      <c r="G45" s="90">
        <v>13.039279681293067</v>
      </c>
      <c r="I45" s="104"/>
    </row>
    <row r="46" spans="1:9" ht="12.75" customHeight="1" x14ac:dyDescent="0.2">
      <c r="A46" s="58" t="s">
        <v>79</v>
      </c>
      <c r="B46" s="89">
        <v>21.78105</v>
      </c>
      <c r="C46" s="89">
        <v>28.312463000000001</v>
      </c>
      <c r="D46" s="89">
        <v>23.370726000000001</v>
      </c>
      <c r="E46" s="89">
        <v>314.80162200000001</v>
      </c>
      <c r="F46" s="89">
        <v>320.74770999999998</v>
      </c>
      <c r="G46" s="90">
        <v>-1.8538208737328006</v>
      </c>
      <c r="I46" s="104"/>
    </row>
    <row r="47" spans="1:9" ht="12.75" customHeight="1" x14ac:dyDescent="0.2">
      <c r="A47" s="58" t="s">
        <v>164</v>
      </c>
      <c r="B47" s="89">
        <v>72.011728000000005</v>
      </c>
      <c r="C47" s="89">
        <v>109.313232</v>
      </c>
      <c r="D47" s="89">
        <v>85.529591999999994</v>
      </c>
      <c r="E47" s="89">
        <v>1076.5562319999999</v>
      </c>
      <c r="F47" s="89">
        <v>807.44893500000001</v>
      </c>
      <c r="G47" s="90">
        <v>33.328088667303746</v>
      </c>
      <c r="I47" s="104"/>
    </row>
    <row r="48" spans="1:9" ht="12.75" customHeight="1" x14ac:dyDescent="0.2">
      <c r="A48" s="59" t="s">
        <v>80</v>
      </c>
      <c r="B48" s="89">
        <v>27.149635</v>
      </c>
      <c r="C48" s="89">
        <v>50.592376999999999</v>
      </c>
      <c r="D48" s="89">
        <v>35.255386999999999</v>
      </c>
      <c r="E48" s="89">
        <v>489.06239199999999</v>
      </c>
      <c r="F48" s="89">
        <v>737.50323900000001</v>
      </c>
      <c r="G48" s="90">
        <v>-33.686746560851375</v>
      </c>
      <c r="I48" s="104"/>
    </row>
    <row r="49" spans="1:9" ht="12.75" customHeight="1" x14ac:dyDescent="0.2">
      <c r="A49" s="60" t="s">
        <v>32</v>
      </c>
      <c r="B49" s="9"/>
      <c r="C49" s="9"/>
      <c r="D49" s="9"/>
      <c r="E49" s="9"/>
      <c r="F49" s="9"/>
      <c r="G49" s="9"/>
      <c r="I49" s="104"/>
    </row>
    <row r="50" spans="1:9" ht="12.75" customHeight="1" x14ac:dyDescent="0.2">
      <c r="A50" s="60" t="s">
        <v>81</v>
      </c>
      <c r="B50" s="89">
        <v>7.242686</v>
      </c>
      <c r="C50" s="89">
        <v>29.278409</v>
      </c>
      <c r="D50" s="89">
        <v>9.1485219999999998</v>
      </c>
      <c r="E50" s="89">
        <v>152.94712200000001</v>
      </c>
      <c r="F50" s="89">
        <v>365.52164099999999</v>
      </c>
      <c r="G50" s="90">
        <v>-58.156479714425444</v>
      </c>
      <c r="I50" s="104"/>
    </row>
    <row r="51" spans="1:9" ht="12.75" customHeight="1" x14ac:dyDescent="0.2">
      <c r="A51" s="60" t="s">
        <v>131</v>
      </c>
      <c r="B51" s="89">
        <v>2.7210239999999999</v>
      </c>
      <c r="C51" s="89">
        <v>4.5191720000000002</v>
      </c>
      <c r="D51" s="89">
        <v>4.2723329999999997</v>
      </c>
      <c r="E51" s="89">
        <v>72.084918999999999</v>
      </c>
      <c r="F51" s="89">
        <v>42.114736000000001</v>
      </c>
      <c r="G51" s="90">
        <v>71.163174334038303</v>
      </c>
      <c r="I51" s="104"/>
    </row>
    <row r="52" spans="1:9" ht="12.75" customHeight="1" x14ac:dyDescent="0.2">
      <c r="A52" s="60" t="s">
        <v>82</v>
      </c>
      <c r="B52" s="89">
        <v>6.313968</v>
      </c>
      <c r="C52" s="89">
        <v>7.6477909999999998</v>
      </c>
      <c r="D52" s="89">
        <v>7.4789599999999998</v>
      </c>
      <c r="E52" s="89">
        <v>87.738102999999995</v>
      </c>
      <c r="F52" s="89">
        <v>82.926314000000005</v>
      </c>
      <c r="G52" s="90">
        <v>5.8024874951031791</v>
      </c>
      <c r="I52" s="104"/>
    </row>
    <row r="53" spans="1:9" ht="12.75" customHeight="1" x14ac:dyDescent="0.2">
      <c r="A53" s="61" t="s">
        <v>83</v>
      </c>
      <c r="B53" s="89">
        <v>222.94913199999999</v>
      </c>
      <c r="C53" s="89">
        <v>276.61130000000003</v>
      </c>
      <c r="D53" s="89">
        <v>294.87160899999998</v>
      </c>
      <c r="E53" s="89">
        <v>3213.3495210000001</v>
      </c>
      <c r="F53" s="89">
        <v>2762.745097</v>
      </c>
      <c r="G53" s="90">
        <v>16.310025289314638</v>
      </c>
      <c r="I53" s="104"/>
    </row>
    <row r="54" spans="1:9" ht="12.75" customHeight="1" x14ac:dyDescent="0.2">
      <c r="A54" s="54" t="s">
        <v>32</v>
      </c>
      <c r="B54" s="9"/>
      <c r="C54" s="9"/>
      <c r="D54" s="9"/>
      <c r="E54" s="9"/>
      <c r="F54" s="9"/>
      <c r="G54" s="9"/>
      <c r="I54" s="104"/>
    </row>
    <row r="55" spans="1:9" ht="12.75" customHeight="1" x14ac:dyDescent="0.2">
      <c r="A55" s="60" t="s">
        <v>84</v>
      </c>
      <c r="B55" s="89">
        <v>192.10952</v>
      </c>
      <c r="C55" s="89">
        <v>234.947484</v>
      </c>
      <c r="D55" s="89">
        <v>258.251845</v>
      </c>
      <c r="E55" s="89">
        <v>2723.394663</v>
      </c>
      <c r="F55" s="89">
        <v>2014.471571</v>
      </c>
      <c r="G55" s="90">
        <v>35.191516336370285</v>
      </c>
      <c r="I55" s="104"/>
    </row>
    <row r="56" spans="1:9" ht="12.75" customHeight="1" x14ac:dyDescent="0.2">
      <c r="A56" s="55" t="s">
        <v>32</v>
      </c>
      <c r="B56" s="9"/>
      <c r="C56" s="9"/>
      <c r="D56" s="9"/>
      <c r="E56" s="9"/>
      <c r="F56" s="9"/>
      <c r="G56" s="9"/>
      <c r="I56" s="104"/>
    </row>
    <row r="57" spans="1:9" ht="12.75" customHeight="1" x14ac:dyDescent="0.2">
      <c r="A57" s="55" t="s">
        <v>85</v>
      </c>
      <c r="B57" s="89">
        <v>154.80578499999999</v>
      </c>
      <c r="C57" s="89">
        <v>194.45951600000001</v>
      </c>
      <c r="D57" s="89">
        <v>222.91941</v>
      </c>
      <c r="E57" s="89">
        <v>2300.5239230000002</v>
      </c>
      <c r="F57" s="89">
        <v>1747.532404</v>
      </c>
      <c r="G57" s="90">
        <v>31.644135338162243</v>
      </c>
      <c r="I57" s="104"/>
    </row>
    <row r="58" spans="1:9" ht="12.75" customHeight="1" x14ac:dyDescent="0.2">
      <c r="A58" s="55" t="s">
        <v>86</v>
      </c>
      <c r="B58" s="89">
        <v>25.016712999999999</v>
      </c>
      <c r="C58" s="89">
        <v>24.859279000000001</v>
      </c>
      <c r="D58" s="89">
        <v>26.647855</v>
      </c>
      <c r="E58" s="89">
        <v>296.36058000000003</v>
      </c>
      <c r="F58" s="89">
        <v>154.869585</v>
      </c>
      <c r="G58" s="90">
        <v>91.361383192187162</v>
      </c>
      <c r="I58" s="104"/>
    </row>
    <row r="59" spans="1:9" ht="12.75" customHeight="1" x14ac:dyDescent="0.2">
      <c r="A59" s="54" t="s">
        <v>132</v>
      </c>
      <c r="B59" s="95">
        <v>26.724810000000002</v>
      </c>
      <c r="C59" s="89">
        <v>34.958961000000002</v>
      </c>
      <c r="D59" s="89">
        <v>32.559997000000003</v>
      </c>
      <c r="E59" s="89">
        <v>433.15531299999998</v>
      </c>
      <c r="F59" s="89">
        <v>379.42677900000001</v>
      </c>
      <c r="G59" s="90">
        <v>14.160448596064953</v>
      </c>
      <c r="I59" s="104"/>
    </row>
    <row r="60" spans="1:9" ht="12.75" customHeight="1" x14ac:dyDescent="0.2">
      <c r="A60" s="55" t="s">
        <v>32</v>
      </c>
      <c r="B60" s="9"/>
      <c r="C60" s="9"/>
      <c r="D60" s="9"/>
      <c r="E60" s="9"/>
      <c r="F60" s="9"/>
      <c r="G60" s="9"/>
      <c r="I60" s="104"/>
    </row>
    <row r="61" spans="1:9" ht="12.75" customHeight="1" x14ac:dyDescent="0.2">
      <c r="A61" s="55" t="s">
        <v>87</v>
      </c>
      <c r="B61" s="89">
        <v>13.880513000000001</v>
      </c>
      <c r="C61" s="89">
        <v>15.342794</v>
      </c>
      <c r="D61" s="89">
        <v>17.346744999999999</v>
      </c>
      <c r="E61" s="89">
        <v>223.344707</v>
      </c>
      <c r="F61" s="89">
        <v>177.51582300000001</v>
      </c>
      <c r="G61" s="90">
        <v>25.816788174426563</v>
      </c>
      <c r="I61" s="104"/>
    </row>
    <row r="62" spans="1:9" ht="12.75" customHeight="1" x14ac:dyDescent="0.2">
      <c r="A62" s="55"/>
      <c r="B62" s="9"/>
      <c r="C62" s="9"/>
      <c r="D62" s="9"/>
      <c r="E62" s="9"/>
      <c r="F62" s="9"/>
      <c r="G62" s="9"/>
      <c r="I62" s="104"/>
    </row>
    <row r="63" spans="1:9" ht="12.75" customHeight="1" x14ac:dyDescent="0.2">
      <c r="A63" s="61" t="s">
        <v>88</v>
      </c>
      <c r="B63" s="89">
        <v>280.43726199999998</v>
      </c>
      <c r="C63" s="89">
        <v>302.09094199999998</v>
      </c>
      <c r="D63" s="89">
        <v>276.538006</v>
      </c>
      <c r="E63" s="89">
        <v>3465.293498</v>
      </c>
      <c r="F63" s="89">
        <v>3418.918259</v>
      </c>
      <c r="G63" s="90">
        <v>1.356430177232852</v>
      </c>
      <c r="I63" s="104"/>
    </row>
    <row r="64" spans="1:9" ht="12.75" customHeight="1" x14ac:dyDescent="0.2">
      <c r="A64" s="54" t="s">
        <v>32</v>
      </c>
      <c r="B64" s="9"/>
      <c r="C64" s="9"/>
      <c r="D64" s="9"/>
      <c r="E64" s="9"/>
      <c r="F64" s="9"/>
      <c r="G64" s="9"/>
      <c r="I64" s="104"/>
    </row>
    <row r="65" spans="1:9" ht="12.75" customHeight="1" x14ac:dyDescent="0.2">
      <c r="A65" s="60" t="s">
        <v>89</v>
      </c>
      <c r="B65" s="89">
        <v>64.911994000000007</v>
      </c>
      <c r="C65" s="89">
        <v>59.480702000000001</v>
      </c>
      <c r="D65" s="89">
        <v>53.282139000000001</v>
      </c>
      <c r="E65" s="89">
        <v>707.32142199999998</v>
      </c>
      <c r="F65" s="89">
        <v>543.26421700000003</v>
      </c>
      <c r="G65" s="90">
        <v>30.198419087116122</v>
      </c>
      <c r="I65" s="104"/>
    </row>
    <row r="66" spans="1:9" ht="12.75" customHeight="1" x14ac:dyDescent="0.2">
      <c r="A66" s="60" t="s">
        <v>90</v>
      </c>
      <c r="B66" s="89">
        <v>113.01932100000001</v>
      </c>
      <c r="C66" s="89">
        <v>122.074394</v>
      </c>
      <c r="D66" s="89">
        <v>106.322777</v>
      </c>
      <c r="E66" s="89">
        <v>1403.1068909999999</v>
      </c>
      <c r="F66" s="89">
        <v>1281.0900449999999</v>
      </c>
      <c r="G66" s="90">
        <v>9.5244550901182095</v>
      </c>
      <c r="I66" s="104"/>
    </row>
    <row r="67" spans="1:9" ht="12.75" customHeight="1" x14ac:dyDescent="0.2">
      <c r="A67" s="60" t="s">
        <v>91</v>
      </c>
      <c r="B67" s="89">
        <v>25.907686999999999</v>
      </c>
      <c r="C67" s="89">
        <v>17.81551</v>
      </c>
      <c r="D67" s="89">
        <v>20.815584000000001</v>
      </c>
      <c r="E67" s="89">
        <v>226.356675</v>
      </c>
      <c r="F67" s="89">
        <v>191.37787399999999</v>
      </c>
      <c r="G67" s="90">
        <v>18.277348508950411</v>
      </c>
      <c r="I67" s="104"/>
    </row>
    <row r="68" spans="1:9" ht="12.75" customHeight="1" x14ac:dyDescent="0.2">
      <c r="A68" s="60" t="s">
        <v>92</v>
      </c>
      <c r="B68" s="89">
        <v>17.763425000000002</v>
      </c>
      <c r="C68" s="89">
        <v>22.885428999999998</v>
      </c>
      <c r="D68" s="89">
        <v>18.331906</v>
      </c>
      <c r="E68" s="89">
        <v>250.92939000000001</v>
      </c>
      <c r="F68" s="89">
        <v>251.57413399999999</v>
      </c>
      <c r="G68" s="90">
        <v>-0.25628389920244388</v>
      </c>
      <c r="I68" s="104"/>
    </row>
    <row r="69" spans="1:9" ht="12.75" customHeight="1" x14ac:dyDescent="0.2">
      <c r="A69" s="62" t="s">
        <v>133</v>
      </c>
      <c r="B69" s="89">
        <v>6.6124700000000001</v>
      </c>
      <c r="C69" s="89">
        <v>10.050465000000001</v>
      </c>
      <c r="D69" s="89">
        <v>8.2091159999999999</v>
      </c>
      <c r="E69" s="89">
        <v>94.763796999999997</v>
      </c>
      <c r="F69" s="89">
        <v>92.719354999999993</v>
      </c>
      <c r="G69" s="90">
        <v>2.2049786692325455</v>
      </c>
      <c r="I69" s="104"/>
    </row>
    <row r="70" spans="1:9" ht="12.75" customHeight="1" x14ac:dyDescent="0.2">
      <c r="A70" s="63" t="s">
        <v>93</v>
      </c>
      <c r="B70" s="89">
        <v>13.940512</v>
      </c>
      <c r="C70" s="89">
        <v>18.212161999999999</v>
      </c>
      <c r="D70" s="89">
        <v>12.91793</v>
      </c>
      <c r="E70" s="89">
        <v>176.97390799999999</v>
      </c>
      <c r="F70" s="89">
        <v>165.17850999999999</v>
      </c>
      <c r="G70" s="90">
        <v>7.1410003637882511</v>
      </c>
      <c r="I70" s="104"/>
    </row>
    <row r="71" spans="1:9" ht="12.75" customHeight="1" x14ac:dyDescent="0.2">
      <c r="A71" s="64" t="s">
        <v>32</v>
      </c>
      <c r="B71" s="9"/>
      <c r="C71" s="9"/>
      <c r="D71" s="9"/>
      <c r="E71" s="9"/>
      <c r="F71" s="9"/>
      <c r="G71" s="9"/>
      <c r="I71" s="104"/>
    </row>
    <row r="72" spans="1:9" ht="12.75" customHeight="1" x14ac:dyDescent="0.2">
      <c r="A72" s="64" t="s">
        <v>114</v>
      </c>
      <c r="B72" s="89">
        <v>10.108665</v>
      </c>
      <c r="C72" s="89">
        <v>14.799861999999999</v>
      </c>
      <c r="D72" s="89">
        <v>9.3915590000000009</v>
      </c>
      <c r="E72" s="89">
        <v>144.045987</v>
      </c>
      <c r="F72" s="89">
        <v>119.807739</v>
      </c>
      <c r="G72" s="90">
        <v>20.23095352796868</v>
      </c>
      <c r="I72" s="104"/>
    </row>
    <row r="73" spans="1:9" ht="24" x14ac:dyDescent="0.2">
      <c r="A73" s="65" t="s">
        <v>109</v>
      </c>
      <c r="B73" s="89">
        <v>6.8204099999999999</v>
      </c>
      <c r="C73" s="89">
        <v>4.955101</v>
      </c>
      <c r="D73" s="89">
        <v>4.0517950000000003</v>
      </c>
      <c r="E73" s="89">
        <v>56.542532999999999</v>
      </c>
      <c r="F73" s="89">
        <v>23.415324999999999</v>
      </c>
      <c r="G73" s="90">
        <v>141.47660986981819</v>
      </c>
      <c r="I73" s="104"/>
    </row>
    <row r="74" spans="1:9" x14ac:dyDescent="0.2">
      <c r="A74" s="66" t="s">
        <v>44</v>
      </c>
      <c r="B74" s="96">
        <v>2348.168216</v>
      </c>
      <c r="C74" s="92">
        <v>2411.8783199999998</v>
      </c>
      <c r="D74" s="92">
        <v>2133.4066170000001</v>
      </c>
      <c r="E74" s="92">
        <v>28304.829072</v>
      </c>
      <c r="F74" s="92">
        <v>22979.693715000001</v>
      </c>
      <c r="G74" s="93">
        <v>23.173221641000438</v>
      </c>
      <c r="I74" s="104"/>
    </row>
    <row r="76" spans="1:9" x14ac:dyDescent="0.2">
      <c r="A76" s="36" t="s">
        <v>155</v>
      </c>
    </row>
    <row r="77" spans="1:9" x14ac:dyDescent="0.2">
      <c r="A77" s="36" t="s">
        <v>165</v>
      </c>
    </row>
    <row r="78" spans="1:9" x14ac:dyDescent="0.2">
      <c r="A78" s="35" t="s">
        <v>116</v>
      </c>
      <c r="B78" s="35"/>
      <c r="C78" s="35"/>
      <c r="D78" s="35"/>
      <c r="E78" s="35"/>
      <c r="F78" s="35"/>
      <c r="G78" s="35"/>
    </row>
    <row r="79" spans="1:9" x14ac:dyDescent="0.2">
      <c r="A79" s="115" t="s">
        <v>117</v>
      </c>
      <c r="B79" s="115"/>
      <c r="C79" s="115"/>
      <c r="D79" s="115"/>
      <c r="E79" s="115"/>
      <c r="F79" s="115"/>
      <c r="G79" s="115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23 A25:G74">
    <cfRule type="expression" dxfId="3" priority="7">
      <formula>MOD(ROW(),2)=1</formula>
    </cfRule>
  </conditionalFormatting>
  <conditionalFormatting sqref="A24">
    <cfRule type="expression" dxfId="2" priority="5">
      <formula>MOD(ROW(),2)=1</formula>
    </cfRule>
  </conditionalFormatting>
  <conditionalFormatting sqref="B24:G24">
    <cfRule type="expression" dxfId="1" priority="4">
      <formula>MOD(ROW(),2)=1</formula>
    </cfRule>
  </conditionalFormatting>
  <conditionalFormatting sqref="B6:G6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6" t="s">
        <v>160</v>
      </c>
      <c r="B1" s="116"/>
      <c r="C1" s="116"/>
      <c r="D1" s="116"/>
      <c r="E1" s="116"/>
      <c r="F1" s="116"/>
      <c r="G1" s="116"/>
    </row>
    <row r="2" spans="1:7" x14ac:dyDescent="0.2">
      <c r="A2" s="116" t="s">
        <v>174</v>
      </c>
      <c r="B2" s="116"/>
      <c r="C2" s="116"/>
      <c r="D2" s="116"/>
      <c r="E2" s="116"/>
      <c r="F2" s="116"/>
      <c r="G2" s="116"/>
    </row>
    <row r="27" spans="1:7" x14ac:dyDescent="0.2">
      <c r="A27" s="133" t="s">
        <v>175</v>
      </c>
      <c r="B27" s="133"/>
      <c r="C27" s="133"/>
      <c r="D27" s="133"/>
      <c r="E27" s="133"/>
      <c r="F27" s="133"/>
      <c r="G27" s="133"/>
    </row>
  </sheetData>
  <mergeCells count="3"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workbookViewId="0">
      <selection activeCell="F17" sqref="F17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4" t="s">
        <v>94</v>
      </c>
      <c r="B3" s="137" t="s">
        <v>95</v>
      </c>
      <c r="C3" s="138"/>
      <c r="D3" s="139"/>
      <c r="E3" s="139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5"/>
      <c r="B4" s="140" t="s">
        <v>176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5"/>
      <c r="B5" s="137"/>
      <c r="C5" s="143"/>
      <c r="D5" s="139"/>
      <c r="E5" s="13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6"/>
      <c r="B6" s="144"/>
      <c r="C6" s="139"/>
      <c r="D6" s="139"/>
      <c r="E6" s="13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7">
        <v>28304.829072</v>
      </c>
      <c r="C9" s="98"/>
      <c r="D9" s="97">
        <v>22979.693715000001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2022</v>
      </c>
      <c r="C10" s="20">
        <v>2022</v>
      </c>
      <c r="D10" s="12">
        <v>2021</v>
      </c>
      <c r="E10" s="12">
        <v>2021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80">
        <v>2822.1645570000001</v>
      </c>
      <c r="C11" s="81">
        <f t="shared" ref="C11:C25" si="0">IF(B$9&gt;0,B11/B$9*100,0)</f>
        <v>9.9706115511991253</v>
      </c>
      <c r="D11" s="82">
        <v>1873.9370570000001</v>
      </c>
      <c r="E11" s="81">
        <f t="shared" ref="E11:E25" si="1">IF(D$9&gt;0,D11/D$9*100,0)</f>
        <v>8.154752105232749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53</v>
      </c>
      <c r="B12" s="80">
        <v>2749.5608579999998</v>
      </c>
      <c r="C12" s="83">
        <f t="shared" si="0"/>
        <v>9.7141051479443465</v>
      </c>
      <c r="D12" s="82">
        <v>2142.1453620000002</v>
      </c>
      <c r="E12" s="81">
        <f t="shared" si="1"/>
        <v>9.3219056292369729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50</v>
      </c>
      <c r="B13" s="80">
        <v>2470.433055</v>
      </c>
      <c r="C13" s="83">
        <f t="shared" si="0"/>
        <v>8.7279560979360493</v>
      </c>
      <c r="D13" s="82">
        <v>1135.7924559999999</v>
      </c>
      <c r="E13" s="81">
        <f t="shared" si="1"/>
        <v>4.942591794679192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0">
        <v>2300.5239230000002</v>
      </c>
      <c r="C14" s="83">
        <f t="shared" si="0"/>
        <v>8.127672903970117</v>
      </c>
      <c r="D14" s="82">
        <v>1747.532404</v>
      </c>
      <c r="E14" s="81">
        <f t="shared" si="1"/>
        <v>7.6046810095614887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65</v>
      </c>
      <c r="B15" s="80">
        <v>2146.4250740000002</v>
      </c>
      <c r="C15" s="83">
        <f t="shared" si="0"/>
        <v>7.5832469029933458</v>
      </c>
      <c r="D15" s="82">
        <v>1732.9196939999999</v>
      </c>
      <c r="E15" s="81">
        <f t="shared" si="1"/>
        <v>7.5410913456554738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178</v>
      </c>
      <c r="B16" s="80">
        <v>1767.0179330000001</v>
      </c>
      <c r="C16" s="83">
        <f t="shared" si="0"/>
        <v>6.2428143568900332</v>
      </c>
      <c r="D16" s="82">
        <v>1302.857487</v>
      </c>
      <c r="E16" s="81">
        <f t="shared" si="1"/>
        <v>5.6696033600724602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80">
        <v>1403.1068909999999</v>
      </c>
      <c r="C17" s="83">
        <f t="shared" si="0"/>
        <v>4.957129002372235</v>
      </c>
      <c r="D17" s="82">
        <v>1281.0900449999999</v>
      </c>
      <c r="E17" s="81">
        <f t="shared" si="1"/>
        <v>5.5748786771851879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80">
        <v>1196.516619</v>
      </c>
      <c r="C18" s="83">
        <f t="shared" si="0"/>
        <v>4.2272525863215007</v>
      </c>
      <c r="D18" s="82">
        <v>1078.389727</v>
      </c>
      <c r="E18" s="81">
        <f t="shared" si="1"/>
        <v>4.6927941702551106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0">
        <v>1076.5562319999999</v>
      </c>
      <c r="C19" s="83">
        <f t="shared" si="0"/>
        <v>3.8034366123940391</v>
      </c>
      <c r="D19" s="82">
        <v>807.44893500000001</v>
      </c>
      <c r="E19" s="81">
        <f t="shared" si="1"/>
        <v>3.5137497697497051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80">
        <v>783.63955399999998</v>
      </c>
      <c r="C20" s="83">
        <f t="shared" si="0"/>
        <v>2.7685719352221776</v>
      </c>
      <c r="D20" s="82">
        <v>638.66866900000002</v>
      </c>
      <c r="E20" s="81">
        <f t="shared" si="1"/>
        <v>2.7792740709294521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57</v>
      </c>
      <c r="B21" s="80">
        <v>710.95806100000004</v>
      </c>
      <c r="C21" s="83">
        <f t="shared" si="0"/>
        <v>2.5117906884069523</v>
      </c>
      <c r="D21" s="82">
        <v>553.25329099999999</v>
      </c>
      <c r="E21" s="81">
        <f t="shared" si="1"/>
        <v>2.4075746955620376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0">
        <v>662.42876200000001</v>
      </c>
      <c r="C22" s="83">
        <f t="shared" si="0"/>
        <v>2.3403383228881416</v>
      </c>
      <c r="D22" s="82">
        <v>633.983476</v>
      </c>
      <c r="E22" s="81">
        <f t="shared" si="1"/>
        <v>2.7588856660268153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76</v>
      </c>
      <c r="B23" s="80">
        <v>657.77529200000004</v>
      </c>
      <c r="C23" s="83">
        <f t="shared" si="0"/>
        <v>2.3238977713901527</v>
      </c>
      <c r="D23" s="82">
        <v>366.753176</v>
      </c>
      <c r="E23" s="81">
        <f t="shared" si="1"/>
        <v>1.5959880951790135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80">
        <v>583.74924599999997</v>
      </c>
      <c r="C24" s="83">
        <f t="shared" si="0"/>
        <v>2.0623662644812168</v>
      </c>
      <c r="D24" s="82">
        <v>516.41274399999998</v>
      </c>
      <c r="E24" s="81">
        <f t="shared" si="1"/>
        <v>2.2472568625356022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181</v>
      </c>
      <c r="B25" s="80">
        <v>444.67893900000001</v>
      </c>
      <c r="C25" s="83">
        <f t="shared" si="0"/>
        <v>1.5710355920852035</v>
      </c>
      <c r="D25" s="82">
        <v>379.11302799999999</v>
      </c>
      <c r="E25" s="81">
        <f t="shared" si="1"/>
        <v>1.64977406880116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80">
        <f>B9-(SUM(B11:B25))</f>
        <v>6529.2940759999983</v>
      </c>
      <c r="C27" s="81">
        <f>IF(B$9&gt;0,B27/B$9*100,0)</f>
        <v>23.06777426350536</v>
      </c>
      <c r="D27" s="82">
        <f>D9-(SUM(D11:D25))</f>
        <v>6789.3961639999998</v>
      </c>
      <c r="E27" s="81">
        <f>IF(D$9&gt;0,D27/D$9*100,0)</f>
        <v>29.545198679337574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2022</v>
      </c>
      <c r="C36" s="6">
        <v>2021</v>
      </c>
      <c r="D36" s="6">
        <v>2020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9">
        <v>1737.760176</v>
      </c>
      <c r="C37" s="99">
        <v>1606.334145</v>
      </c>
      <c r="D37" s="99">
        <v>1698.94497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9">
        <v>2349.0621839999999</v>
      </c>
      <c r="C38" s="99">
        <v>1732.3561070000001</v>
      </c>
      <c r="D38" s="99">
        <v>2025.595963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9">
        <v>2853.3628939999999</v>
      </c>
      <c r="C39" s="99">
        <v>2038.2222119999999</v>
      </c>
      <c r="D39" s="99">
        <v>1971.0228830000001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9">
        <v>1938.400071</v>
      </c>
      <c r="C40" s="99">
        <v>1642.6274289999999</v>
      </c>
      <c r="D40" s="99">
        <v>1751.1106870000001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9">
        <v>2614.2540819999999</v>
      </c>
      <c r="C41" s="99">
        <v>1849.3127750000001</v>
      </c>
      <c r="D41" s="99">
        <v>1585.509143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9">
        <v>2555.1842660000002</v>
      </c>
      <c r="C42" s="99">
        <v>1802.5724230000001</v>
      </c>
      <c r="D42" s="99">
        <v>1552.422656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9">
        <v>2388.6494939999998</v>
      </c>
      <c r="C43" s="99">
        <v>2258.2937360000001</v>
      </c>
      <c r="D43" s="99">
        <v>2387.2656010000001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9">
        <v>2317.4111330000001</v>
      </c>
      <c r="C44" s="99">
        <v>1816.6995240000001</v>
      </c>
      <c r="D44" s="99">
        <v>1438.8167510000001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9">
        <v>2657.2916190000001</v>
      </c>
      <c r="C45" s="99">
        <v>1942.5783140000001</v>
      </c>
      <c r="D45" s="99">
        <v>1903.7065050000001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9">
        <v>2348.168216</v>
      </c>
      <c r="C46" s="99">
        <v>2121.9134349999999</v>
      </c>
      <c r="D46" s="99">
        <v>1827.8709080000001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9">
        <v>2411.8783199999998</v>
      </c>
      <c r="C47" s="99">
        <v>2255.7757729999998</v>
      </c>
      <c r="D47" s="99">
        <v>1716.501268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9">
        <v>2133.4066170000001</v>
      </c>
      <c r="C48" s="99">
        <v>1913.007842</v>
      </c>
      <c r="D48" s="99">
        <v>1614.2566360000001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4" t="s">
        <v>163</v>
      </c>
      <c r="B49" s="85"/>
      <c r="C49" s="85"/>
      <c r="D49" s="86"/>
    </row>
    <row r="50" spans="1:4" x14ac:dyDescent="0.2">
      <c r="A50" s="6"/>
      <c r="B50" s="6">
        <v>2022</v>
      </c>
      <c r="C50" s="6">
        <v>2021</v>
      </c>
      <c r="D50" s="6">
        <v>2020</v>
      </c>
    </row>
    <row r="51" spans="1:4" x14ac:dyDescent="0.2">
      <c r="A51" s="6" t="s">
        <v>97</v>
      </c>
      <c r="B51" s="31">
        <f>IF(B37=0,#N/A,B37)</f>
        <v>1737.760176</v>
      </c>
      <c r="C51" s="31">
        <f t="shared" ref="C51:D51" si="2">IF(C37=0,#N/A,C37)</f>
        <v>1606.334145</v>
      </c>
      <c r="D51" s="31">
        <f t="shared" si="2"/>
        <v>1698.94497</v>
      </c>
    </row>
    <row r="52" spans="1:4" x14ac:dyDescent="0.2">
      <c r="A52" s="15" t="s">
        <v>98</v>
      </c>
      <c r="B52" s="31">
        <f t="shared" ref="B52:D62" si="3">IF(B38=0,#N/A,B38)</f>
        <v>2349.0621839999999</v>
      </c>
      <c r="C52" s="31">
        <f t="shared" si="3"/>
        <v>1732.3561070000001</v>
      </c>
      <c r="D52" s="31">
        <f t="shared" si="3"/>
        <v>2025.595963</v>
      </c>
    </row>
    <row r="53" spans="1:4" x14ac:dyDescent="0.2">
      <c r="A53" s="15" t="s">
        <v>99</v>
      </c>
      <c r="B53" s="31">
        <f t="shared" si="3"/>
        <v>2853.3628939999999</v>
      </c>
      <c r="C53" s="31">
        <f t="shared" si="3"/>
        <v>2038.2222119999999</v>
      </c>
      <c r="D53" s="31">
        <f t="shared" si="3"/>
        <v>1971.0228830000001</v>
      </c>
    </row>
    <row r="54" spans="1:4" x14ac:dyDescent="0.2">
      <c r="A54" s="6" t="s">
        <v>100</v>
      </c>
      <c r="B54" s="31">
        <f t="shared" si="3"/>
        <v>1938.400071</v>
      </c>
      <c r="C54" s="31">
        <f t="shared" si="3"/>
        <v>1642.6274289999999</v>
      </c>
      <c r="D54" s="31">
        <f t="shared" si="3"/>
        <v>1751.1106870000001</v>
      </c>
    </row>
    <row r="55" spans="1:4" x14ac:dyDescent="0.2">
      <c r="A55" s="15" t="s">
        <v>101</v>
      </c>
      <c r="B55" s="31">
        <f t="shared" si="3"/>
        <v>2614.2540819999999</v>
      </c>
      <c r="C55" s="31">
        <f t="shared" si="3"/>
        <v>1849.3127750000001</v>
      </c>
      <c r="D55" s="31">
        <f t="shared" si="3"/>
        <v>1585.509143</v>
      </c>
    </row>
    <row r="56" spans="1:4" x14ac:dyDescent="0.2">
      <c r="A56" s="15" t="s">
        <v>102</v>
      </c>
      <c r="B56" s="31">
        <f t="shared" si="3"/>
        <v>2555.1842660000002</v>
      </c>
      <c r="C56" s="31">
        <f t="shared" si="3"/>
        <v>1802.5724230000001</v>
      </c>
      <c r="D56" s="31">
        <f t="shared" si="3"/>
        <v>1552.422656</v>
      </c>
    </row>
    <row r="57" spans="1:4" x14ac:dyDescent="0.2">
      <c r="A57" s="6" t="s">
        <v>103</v>
      </c>
      <c r="B57" s="31">
        <f t="shared" si="3"/>
        <v>2388.6494939999998</v>
      </c>
      <c r="C57" s="31">
        <f t="shared" si="3"/>
        <v>2258.2937360000001</v>
      </c>
      <c r="D57" s="31">
        <f t="shared" si="3"/>
        <v>2387.2656010000001</v>
      </c>
    </row>
    <row r="58" spans="1:4" x14ac:dyDescent="0.2">
      <c r="A58" s="15" t="s">
        <v>104</v>
      </c>
      <c r="B58" s="31">
        <f t="shared" si="3"/>
        <v>2317.4111330000001</v>
      </c>
      <c r="C58" s="31">
        <f t="shared" si="3"/>
        <v>1816.6995240000001</v>
      </c>
      <c r="D58" s="31">
        <f t="shared" si="3"/>
        <v>1438.8167510000001</v>
      </c>
    </row>
    <row r="59" spans="1:4" x14ac:dyDescent="0.2">
      <c r="A59" s="15" t="s">
        <v>105</v>
      </c>
      <c r="B59" s="31">
        <f t="shared" si="3"/>
        <v>2657.2916190000001</v>
      </c>
      <c r="C59" s="31">
        <f t="shared" si="3"/>
        <v>1942.5783140000001</v>
      </c>
      <c r="D59" s="31">
        <f t="shared" si="3"/>
        <v>1903.7065050000001</v>
      </c>
    </row>
    <row r="60" spans="1:4" x14ac:dyDescent="0.2">
      <c r="A60" s="6" t="s">
        <v>106</v>
      </c>
      <c r="B60" s="31">
        <f t="shared" si="3"/>
        <v>2348.168216</v>
      </c>
      <c r="C60" s="31">
        <f t="shared" si="3"/>
        <v>2121.9134349999999</v>
      </c>
      <c r="D60" s="31">
        <f t="shared" si="3"/>
        <v>1827.8709080000001</v>
      </c>
    </row>
    <row r="61" spans="1:4" x14ac:dyDescent="0.2">
      <c r="A61" s="15" t="s">
        <v>107</v>
      </c>
      <c r="B61" s="31">
        <f t="shared" si="3"/>
        <v>2411.8783199999998</v>
      </c>
      <c r="C61" s="31">
        <f t="shared" si="3"/>
        <v>2255.7757729999998</v>
      </c>
      <c r="D61" s="31">
        <f t="shared" si="3"/>
        <v>1716.501268</v>
      </c>
    </row>
    <row r="62" spans="1:4" x14ac:dyDescent="0.2">
      <c r="A62" s="15" t="s">
        <v>108</v>
      </c>
      <c r="B62" s="31">
        <f t="shared" si="3"/>
        <v>2133.4066170000001</v>
      </c>
      <c r="C62" s="31">
        <f t="shared" si="3"/>
        <v>1913.007842</v>
      </c>
      <c r="D62" s="31">
        <f t="shared" si="3"/>
        <v>1614.2566360000001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2013-03-20T15:24:50Z</cp:lastPrinted>
  <dcterms:created xsi:type="dcterms:W3CDTF">2012-03-28T07:56:08Z</dcterms:created>
  <dcterms:modified xsi:type="dcterms:W3CDTF">2023-03-01T06:28:24Z</dcterms:modified>
  <cp:category>LIS-Bericht</cp:category>
</cp:coreProperties>
</file>