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HH\"/>
    </mc:Choice>
  </mc:AlternateContent>
  <xr:revisionPtr revIDLastSave="0" documentId="13_ncr:1_{A5761FD3-E404-4774-8189-422B4CCF213E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 l="1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<sst xmlns="http://schemas.openxmlformats.org/spreadsheetml/2006/main" count="239" uniqueCount="188">
  <si>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</si>
  <si>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</si>
  <si>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</si>
  <si>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</si>
  <si>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</si>
  <si>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</si>
  <si>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</si>
  <si>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</si>
  <si>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</si>
  <si>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</si>
  <si>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</si>
  <si>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</si>
  <si>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</si>
  <si>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</si>
  <si>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</si>
  <si>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</si>
  <si>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</si>
  <si>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</si>
  <si>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</si>
  <si>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</si>
  <si>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</si>
  <si>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</si>
  <si>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</si>
  <si>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</si>
  <si>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</si>
  <si>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</si>
  <si>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</si>
  <si>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</si>
  <si>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</si>
  <si>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</si>
  <si>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</si>
  <si>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</si>
  <si>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</si>
  <si>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</si>
  <si>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</si>
  <si>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</si>
  <si>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</si>
  <si>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</si>
  <si>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</si>
  <si>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</si>
  <si>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</si>
  <si>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</si>
  <si>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</si>
  <si>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</si>
  <si>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</si>
  <si>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</si>
  <si>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</si>
  <si>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</si>
  <si>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</si>
  <si>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</si>
  <si>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</si>
  <si>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</si>
  <si>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</si>
  <si>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</si>
  <si>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</si>
  <si>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</si>
  <si>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</si>
  <si>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</si>
  <si>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</si>
  <si>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</si>
  <si>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</si>
  <si>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</si>
  <si>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</si>
  <si>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</si>
  <si>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</si>
  <si>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</si>
  <si>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</si>
  <si>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</si>
  <si>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</si>
  <si>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</si>
  <si>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</si>
  <si>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</si>
  <si>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</si>
  <si>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</si>
  <si>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</si>
  <si>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</si>
  <si>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</si>
  <si>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</si>
  <si>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</si>
  <si>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</si>
  <si>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</si>
  <si>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</si>
  <si>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</si>
  <si>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</si>
  <si>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</si>
  <si>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</si>
  <si>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</si>
  <si>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</si>
  <si>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</si>
  <si>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</si>
  <si>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</si>
  <si>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</si>
  <si>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</si>
  <si>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</si>
  <si>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</si>
  <si>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</si>
  <si>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</si>
  <si>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</si>
  <si>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</si>
  <si>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</si>
  <si>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</si>
  <si>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</si>
  <si>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</si>
  <si>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</si>
  <si>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</si>
  <si>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</si>
  <si>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</si>
  <si>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</si>
  <si>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</si>
  <si>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</si>
  <si>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</si>
  <si>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</si>
  <si>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</si>
  <si>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</si>
  <si>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</si>
  <si>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</si>
  <si>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</si>
  <si>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</si>
  <si>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</si>
  <si>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</si>
  <si>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</si>
  <si>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</si>
  <si>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</si>
  <si>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</si>
  <si>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</si>
  <si>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</si>
  <si>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</si>
  <si>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</si>
  <si>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</si>
  <si>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</si>
  <si>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</si>
  <si>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</si>
  <si>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</si>
  <si>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</si>
  <si>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</si>
  <si>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</si>
  <si>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</si>
  <si>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</si>
  <si>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</si>
  <si>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</si>
  <si>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</si>
  <si>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</si>
  <si>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</si>
  <si>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</si>
  <si>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</si>
  <si>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</si>
  <si>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</si>
  <si>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</si>
  <si>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</si>
  <si>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</si>
  <si>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</si>
  <si>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</si>
  <si>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</si>
  <si>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</si>
  <si>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</si>
  <si>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</si>
  <si>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</si>
  <si>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</si>
  <si>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</si>
  <si>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</si>
  <si>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</si>
  <si>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</si>
  <si>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</si>
  <si>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</si>
  <si>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</si>
  <si>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</si>
  <si>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</si>
  <si>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</si>
  <si>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Kennziffer: G III 1 - vj 2/23 HH</t>
  </si>
  <si>
    <t>2. Quartal 2023</t>
  </si>
  <si>
    <t xml:space="preserve">© Statistisches Amt für Hamburg und Schleswig-Holstein, Hamburg 2023  
Auszugsweise Vervielfältigung und Verbreitung mit Quellenangabe gestattet.        </t>
  </si>
  <si>
    <t>Januar - Juni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</si>
  <si>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</si>
  <si>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</si>
  <si>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</si>
  <si>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</si>
  <si>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</si>
  <si>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Hamburg 2021 bis 2023 im Monatsvergleich</t>
  </si>
  <si>
    <t>Januar - Juni 2023</t>
  </si>
  <si>
    <t>Verein.Staaten (USA)</t>
  </si>
  <si>
    <t>Indien</t>
  </si>
  <si>
    <t>Frankreich</t>
  </si>
  <si>
    <t>Tschechische Republ.</t>
  </si>
  <si>
    <t>Vereinigt.Königreich</t>
  </si>
  <si>
    <t>Mexiko</t>
  </si>
  <si>
    <t xml:space="preserve">2. Ausfuhr des Landes Hamburg im monatlichen Jahresvergleich in 2021 bis 2023 </t>
  </si>
  <si>
    <t>Zuschätzungen, Rückwaren und Ersatzlieferungen</t>
  </si>
  <si>
    <t>Herausgegeben am: 22.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</si>
</sst>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28" fillId="0" borderId="0" applyNumberFormat="0" applyFill="0" applyBorder="0" applyAlignment="0" applyProtection="0"/>
    <xf numFmtId="0" fontId="2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6" fillId="3" borderId="8" xfId="0" quotePrefix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1" xfId="0" applyFont="1" applyBorder="1"/>
    <xf numFmtId="0" fontId="16" fillId="0" borderId="11" xfId="0" applyFont="1" applyBorder="1" applyAlignment="1">
      <alignment horizontal="left" indent="4"/>
    </xf>
    <xf numFmtId="0" fontId="16" fillId="0" borderId="11" xfId="0" applyFont="1" applyBorder="1" applyAlignment="1">
      <alignment horizontal="left" indent="2"/>
    </xf>
    <xf numFmtId="0" fontId="14" fillId="0" borderId="11" xfId="0" applyFont="1" applyBorder="1"/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3"/>
    </xf>
    <xf numFmtId="0" fontId="16" fillId="0" borderId="11" xfId="0" applyFont="1" applyBorder="1" applyAlignment="1">
      <alignment horizontal="left" indent="3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14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6" fillId="0" borderId="6" xfId="0" applyFont="1" applyBorder="1"/>
    <xf numFmtId="0" fontId="14" fillId="0" borderId="6" xfId="0" applyFont="1" applyBorder="1" applyAlignment="1">
      <alignment horizontal="left" wrapText="1"/>
    </xf>
    <xf numFmtId="0" fontId="27" fillId="0" borderId="7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3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0" fontId="29" fillId="0" borderId="0" xfId="2" applyFont="1" applyAlignment="1">
      <alignment horizontal="left"/>
    </xf>
    <xf numFmtId="0" fontId="6" fillId="0" borderId="0" xfId="0" applyFont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6" fillId="3" borderId="8" xfId="0" quotePrefix="1" applyFont="1" applyFill="1" applyBorder="1" applyAlignment="1">
      <alignment horizontal="centerContinuous" vertical="center" wrapText="1"/>
    </xf>
    <xf numFmtId="166" fontId="14" fillId="0" borderId="0" xfId="0" applyNumberFormat="1" applyFont="1"/>
    <xf numFmtId="167" fontId="14" fillId="0" borderId="0" xfId="0" applyNumberFormat="1" applyFont="1"/>
    <xf numFmtId="166" fontId="27" fillId="0" borderId="13" xfId="0" applyNumberFormat="1" applyFont="1" applyBorder="1"/>
    <xf numFmtId="166" fontId="27" fillId="0" borderId="14" xfId="0" applyNumberFormat="1" applyFont="1" applyBorder="1"/>
    <xf numFmtId="167" fontId="27" fillId="0" borderId="14" xfId="0" applyNumberFormat="1" applyFont="1" applyBorder="1"/>
    <xf numFmtId="0" fontId="14" fillId="3" borderId="8" xfId="0" quotePrefix="1" applyFont="1" applyFill="1" applyBorder="1" applyAlignment="1">
      <alignment horizontal="center" vertical="center"/>
    </xf>
    <xf numFmtId="0" fontId="14" fillId="3" borderId="8" xfId="0" quotePrefix="1" applyFont="1" applyFill="1" applyBorder="1" applyAlignment="1">
      <alignment horizontal="center" vertical="center" wrapText="1"/>
    </xf>
    <xf numFmtId="166" fontId="27" fillId="0" borderId="5" xfId="0" applyNumberFormat="1" applyFont="1" applyBorder="1"/>
    <xf numFmtId="166" fontId="27" fillId="0" borderId="4" xfId="0" applyNumberFormat="1" applyFont="1" applyBorder="1"/>
    <xf numFmtId="167" fontId="27" fillId="0" borderId="4" xfId="0" applyNumberFormat="1" applyFont="1" applyBorder="1"/>
    <xf numFmtId="168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2" fontId="14" fillId="0" borderId="0" xfId="0" applyNumberFormat="1" applyFont="1"/>
    <xf numFmtId="166" fontId="0" fillId="0" borderId="0" xfId="0" applyNumberFormat="1"/>
    <xf numFmtId="2" fontId="0" fillId="0" borderId="0" xfId="0" applyNumberForma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9" fillId="0" borderId="0" xfId="2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6" fillId="3" borderId="8" xfId="0" quotePrefix="1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6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8" xfId="0" quotePrefix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0" borderId="9" xfId="0" applyFont="1" applyBorder="1" applyAlignment="1"/>
    <xf numFmtId="0" fontId="14" fillId="3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11" xfId="0" applyFill="1" applyBorder="1" applyAlignment="1">
      <alignment horizontal="left" vertical="center" indent="1"/>
    </xf>
    <xf numFmtId="17" fontId="16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/>
  </cellXfs>
  <cellStyles count="4">
    <cellStyle name="Link" xfId="2" builtinId="8"/>
    <cellStyle name="Standard" xfId="0" builtinId="0"/>
    <cellStyle name="Standard 2" xfId="3" xr:uid="{00000000-0005-0000-0000-000002000000}"/>
    <cellStyle name="Standard 3 2" xfId="1" xr:uid="{00000000-0005-0000-0000-000003000000}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8823682430675"/>
          <c:y val="0.11897742290410418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Verein.Staaten (USA)</c:v>
                </c:pt>
                <c:pt idx="2">
                  <c:v>Indien</c:v>
                </c:pt>
                <c:pt idx="3">
                  <c:v>Frankreich</c:v>
                </c:pt>
                <c:pt idx="4">
                  <c:v>Türkei</c:v>
                </c:pt>
                <c:pt idx="5">
                  <c:v>Ungarn</c:v>
                </c:pt>
                <c:pt idx="6">
                  <c:v>Polen</c:v>
                </c:pt>
                <c:pt idx="7">
                  <c:v>Niederlande</c:v>
                </c:pt>
                <c:pt idx="8">
                  <c:v>Tschechische Republ.</c:v>
                </c:pt>
                <c:pt idx="9">
                  <c:v>Vereinigt.Königreich</c:v>
                </c:pt>
                <c:pt idx="10">
                  <c:v>Österreich</c:v>
                </c:pt>
                <c:pt idx="11">
                  <c:v>Belgien</c:v>
                </c:pt>
                <c:pt idx="12">
                  <c:v>Italien</c:v>
                </c:pt>
                <c:pt idx="13">
                  <c:v>Mexiko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2869.1563099999998</c:v>
                </c:pt>
                <c:pt idx="1">
                  <c:v>1915.4682</c:v>
                </c:pt>
                <c:pt idx="2">
                  <c:v>1893.315398</c:v>
                </c:pt>
                <c:pt idx="3">
                  <c:v>1577.58574</c:v>
                </c:pt>
                <c:pt idx="4">
                  <c:v>1401.3354099999999</c:v>
                </c:pt>
                <c:pt idx="5">
                  <c:v>1272.6552360000001</c:v>
                </c:pt>
                <c:pt idx="6">
                  <c:v>1116.976866</c:v>
                </c:pt>
                <c:pt idx="7">
                  <c:v>1019.924796</c:v>
                </c:pt>
                <c:pt idx="8">
                  <c:v>951.64347599999996</c:v>
                </c:pt>
                <c:pt idx="9">
                  <c:v>920.96623299999999</c:v>
                </c:pt>
                <c:pt idx="10">
                  <c:v>896.64426200000003</c:v>
                </c:pt>
                <c:pt idx="11">
                  <c:v>719.29151999999999</c:v>
                </c:pt>
                <c:pt idx="12">
                  <c:v>641.24980700000003</c:v>
                </c:pt>
                <c:pt idx="13">
                  <c:v>592.65292399999998</c:v>
                </c:pt>
                <c:pt idx="14">
                  <c:v>590.61317399999996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CA7-8354-7E14DBDC1223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</c:v>
                </c:pt>
                <c:pt idx="1">
                  <c:v>Verein.Staaten (USA)</c:v>
                </c:pt>
                <c:pt idx="2">
                  <c:v>Indien</c:v>
                </c:pt>
                <c:pt idx="3">
                  <c:v>Frankreich</c:v>
                </c:pt>
                <c:pt idx="4">
                  <c:v>Türkei</c:v>
                </c:pt>
                <c:pt idx="5">
                  <c:v>Ungarn</c:v>
                </c:pt>
                <c:pt idx="6">
                  <c:v>Polen</c:v>
                </c:pt>
                <c:pt idx="7">
                  <c:v>Niederlande</c:v>
                </c:pt>
                <c:pt idx="8">
                  <c:v>Tschechische Republ.</c:v>
                </c:pt>
                <c:pt idx="9">
                  <c:v>Vereinigt.Königreich</c:v>
                </c:pt>
                <c:pt idx="10">
                  <c:v>Österreich</c:v>
                </c:pt>
                <c:pt idx="11">
                  <c:v>Belgien</c:v>
                </c:pt>
                <c:pt idx="12">
                  <c:v>Italien</c:v>
                </c:pt>
                <c:pt idx="13">
                  <c:v>Mexiko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2280.0915599999998</c:v>
                </c:pt>
                <c:pt idx="1">
                  <c:v>1012.289879</c:v>
                </c:pt>
                <c:pt idx="2">
                  <c:v>1042.0116860000001</c:v>
                </c:pt>
                <c:pt idx="3">
                  <c:v>1645.791213</c:v>
                </c:pt>
                <c:pt idx="4">
                  <c:v>931.17800499999998</c:v>
                </c:pt>
                <c:pt idx="5">
                  <c:v>703.11434499999996</c:v>
                </c:pt>
                <c:pt idx="6">
                  <c:v>1248.324218</c:v>
                </c:pt>
                <c:pt idx="7">
                  <c:v>1214.4344470000001</c:v>
                </c:pt>
                <c:pt idx="8">
                  <c:v>802.94954800000005</c:v>
                </c:pt>
                <c:pt idx="9">
                  <c:v>965.87844600000005</c:v>
                </c:pt>
                <c:pt idx="10">
                  <c:v>1089.1627490000001</c:v>
                </c:pt>
                <c:pt idx="11">
                  <c:v>592.93220099999996</c:v>
                </c:pt>
                <c:pt idx="12">
                  <c:v>751.36066600000004</c:v>
                </c:pt>
                <c:pt idx="13">
                  <c:v>715.07495700000004</c:v>
                </c:pt>
                <c:pt idx="14">
                  <c:v>409.76189399999998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F-4CA7-8354-7E14DBDC1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82571146142239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3332.0161400000002</c:v>
                </c:pt>
                <c:pt idx="1">
                  <c:v>4382.5171819999996</c:v>
                </c:pt>
                <c:pt idx="2">
                  <c:v>5088.5236160000004</c:v>
                </c:pt>
                <c:pt idx="3">
                  <c:v>4003.6862110000002</c:v>
                </c:pt>
                <c:pt idx="4">
                  <c:v>5005.1249349999998</c:v>
                </c:pt>
                <c:pt idx="5">
                  <c:v>4855.1142460000001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A-4BAA-A9BA-2ACEE1E2F547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2814.559514</c:v>
                </c:pt>
                <c:pt idx="1">
                  <c:v>3816.3689060000002</c:v>
                </c:pt>
                <c:pt idx="2">
                  <c:v>4124.8653910000003</c:v>
                </c:pt>
                <c:pt idx="3">
                  <c:v>3972.2684250000002</c:v>
                </c:pt>
                <c:pt idx="4">
                  <c:v>4123.8317489999999</c:v>
                </c:pt>
                <c:pt idx="5">
                  <c:v>4869.045102</c:v>
                </c:pt>
                <c:pt idx="6">
                  <c:v>4231.9792610000004</c:v>
                </c:pt>
                <c:pt idx="7">
                  <c:v>3576.73054</c:v>
                </c:pt>
                <c:pt idx="8">
                  <c:v>4564.3442580000001</c:v>
                </c:pt>
                <c:pt idx="9">
                  <c:v>5351.1920769999997</c:v>
                </c:pt>
                <c:pt idx="10">
                  <c:v>4570.5254340000001</c:v>
                </c:pt>
                <c:pt idx="11">
                  <c:v>5790.2360779999999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4BAA-A9BA-2ACEE1E2F547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A-4BAA-A9BA-2ACEE1E2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0</xdr:rowOff>
    </xdr:from>
    <xdr:to>
      <xdr:col>6</xdr:col>
      <xdr:colOff>575175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29</xdr:row>
      <xdr:rowOff>4761</xdr:rowOff>
    </xdr:from>
    <xdr:to>
      <xdr:col>6</xdr:col>
      <xdr:colOff>565650</xdr:colOff>
      <xdr:row>48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0.0116</cdr:x>
      <cdr:y>0.02107</cdr:y>
    </cdr:from>
    <cdr:to>
      <cdr:x>0.19534</cdr:x>
      <cdr:y>0.09133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6895" y="85694"/>
          <a:ext cx="105950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0.00829</cdr:x>
      <cdr:y>5.50276E-6</cdr:y>
    </cdr:from>
    <cdr:to>
      <cdr:x>0.17163</cdr:x>
      <cdr:y>0.08277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47787" y="19"/>
          <a:ext cx="941868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 t="s">
        <v>126</v>
      </c>
    </row>
    <row r="4" spans="1:7" ht="20.25" x14ac:dyDescent="0.3">
      <c r="A4" s="30" t="s">
        <v>127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149</v>
      </c>
    </row>
    <row r="16" spans="1:7" ht="15" x14ac:dyDescent="0.2">
      <c r="G16" s="54" t="s">
        <v>168</v>
      </c>
    </row>
    <row r="17" spans="1:7" x14ac:dyDescent="0.2">
      <c r="G17" s="56"/>
    </row>
    <row r="18" spans="1:7" ht="37.5" x14ac:dyDescent="0.5">
      <c r="G18" s="31" t="s">
        <v>128</v>
      </c>
    </row>
    <row r="19" spans="1:7" ht="37.5" x14ac:dyDescent="0.5">
      <c r="G19" s="76" t="s">
        <v>169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1" t="s">
        <v>187</v>
      </c>
    </row>
    <row r="22" spans="1:7" ht="20.25" customHeight="1" x14ac:dyDescent="0.25">
      <c r="A22" s="101"/>
      <c r="B22" s="101"/>
      <c r="C22" s="101"/>
      <c r="D22" s="101"/>
      <c r="E22" s="101"/>
      <c r="F22" s="101"/>
      <c r="G22" s="101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E784-D046-4A09-9E66-6F88F9B66E54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43" customFormat="1" ht="15.75" x14ac:dyDescent="0.25">
      <c r="A2" s="100"/>
      <c r="B2" s="100"/>
      <c r="C2" s="100"/>
      <c r="D2" s="100"/>
      <c r="E2" s="100"/>
      <c r="F2" s="100"/>
      <c r="G2" s="100"/>
    </row>
    <row r="3" spans="1:7" s="43" customFormat="1" x14ac:dyDescent="0.2"/>
    <row r="4" spans="1:7" s="43" customFormat="1" ht="15.75" x14ac:dyDescent="0.25">
      <c r="A4" s="102" t="s">
        <v>1</v>
      </c>
      <c r="B4" s="103"/>
      <c r="C4" s="103"/>
      <c r="D4" s="103"/>
      <c r="E4" s="103"/>
      <c r="F4" s="103"/>
      <c r="G4" s="103"/>
    </row>
    <row r="5" spans="1:7" s="43" customFormat="1" x14ac:dyDescent="0.2">
      <c r="A5" s="104"/>
      <c r="B5" s="104"/>
      <c r="C5" s="104"/>
      <c r="D5" s="104"/>
      <c r="E5" s="104"/>
      <c r="F5" s="104"/>
      <c r="G5" s="104"/>
    </row>
    <row r="6" spans="1:7" s="43" customFormat="1" x14ac:dyDescent="0.2">
      <c r="A6" s="98" t="s">
        <v>143</v>
      </c>
      <c r="B6" s="141"/>
      <c r="C6" s="141"/>
      <c r="D6" s="141"/>
      <c r="E6" s="141"/>
      <c r="F6" s="141"/>
      <c r="G6" s="141"/>
    </row>
    <row r="7" spans="1:7" s="43" customFormat="1" ht="5.85" customHeight="1" x14ac:dyDescent="0.2">
      <c r="A7" s="98"/>
      <c r="B7" s="141"/>
      <c r="C7" s="141"/>
      <c r="D7" s="141"/>
      <c r="E7" s="141"/>
      <c r="F7" s="141"/>
      <c r="G7" s="141"/>
    </row>
    <row r="8" spans="1:7" s="43" customFormat="1" x14ac:dyDescent="0.2">
      <c r="A8" s="105" t="s">
        <v>130</v>
      </c>
      <c r="B8" s="142"/>
      <c r="C8" s="142"/>
      <c r="D8" s="142"/>
      <c r="E8" s="142"/>
      <c r="F8" s="142"/>
      <c r="G8" s="142"/>
    </row>
    <row r="9" spans="1:7" s="43" customFormat="1" x14ac:dyDescent="0.2">
      <c r="A9" s="142" t="s">
        <v>4</v>
      </c>
      <c r="B9" s="142"/>
      <c r="C9" s="142"/>
      <c r="D9" s="142"/>
      <c r="E9" s="142"/>
      <c r="F9" s="142"/>
      <c r="G9" s="142"/>
    </row>
    <row r="10" spans="1:7" s="43" customFormat="1" ht="5.85" customHeight="1" x14ac:dyDescent="0.2">
      <c r="A10" s="141"/>
      <c r="B10" s="141"/>
      <c r="C10" s="141"/>
      <c r="D10" s="141"/>
      <c r="E10" s="141"/>
      <c r="F10" s="141"/>
      <c r="G10" s="141"/>
    </row>
    <row r="11" spans="1:7" s="43" customFormat="1" x14ac:dyDescent="0.2">
      <c r="A11" s="143" t="s">
        <v>2</v>
      </c>
      <c r="B11" s="143"/>
      <c r="C11" s="143"/>
      <c r="D11" s="143"/>
      <c r="E11" s="143"/>
      <c r="F11" s="143"/>
      <c r="G11" s="143"/>
    </row>
    <row r="12" spans="1:7" s="43" customFormat="1" x14ac:dyDescent="0.2">
      <c r="A12" s="142" t="s">
        <v>3</v>
      </c>
      <c r="B12" s="142"/>
      <c r="C12" s="142"/>
      <c r="D12" s="142"/>
      <c r="E12" s="142"/>
      <c r="F12" s="142"/>
      <c r="G12" s="142"/>
    </row>
    <row r="13" spans="1:7" s="43" customFormat="1" x14ac:dyDescent="0.2">
      <c r="A13" s="141"/>
      <c r="B13" s="141"/>
      <c r="C13" s="141"/>
      <c r="D13" s="141"/>
      <c r="E13" s="141"/>
      <c r="F13" s="141"/>
      <c r="G13" s="141"/>
    </row>
    <row r="14" spans="1:7" s="43" customFormat="1" x14ac:dyDescent="0.2">
      <c r="A14" s="141"/>
      <c r="B14" s="141"/>
      <c r="C14" s="141"/>
      <c r="D14" s="141"/>
      <c r="E14" s="141"/>
      <c r="F14" s="141"/>
      <c r="G14" s="141"/>
    </row>
    <row r="15" spans="1:7" s="43" customFormat="1" ht="12.75" customHeight="1" x14ac:dyDescent="0.2">
      <c r="A15" s="105" t="s">
        <v>132</v>
      </c>
      <c r="B15" s="142"/>
      <c r="C15" s="142"/>
      <c r="D15" s="99"/>
      <c r="E15" s="99"/>
      <c r="F15" s="99"/>
      <c r="G15" s="99"/>
    </row>
    <row r="16" spans="1:7" s="43" customFormat="1" ht="5.85" customHeight="1" x14ac:dyDescent="0.2">
      <c r="A16" s="99"/>
      <c r="B16" s="144"/>
      <c r="C16" s="144"/>
      <c r="D16" s="99"/>
      <c r="E16" s="99"/>
      <c r="F16" s="99"/>
      <c r="G16" s="99"/>
    </row>
    <row r="17" spans="1:7" s="43" customFormat="1" ht="12.75" customHeight="1" x14ac:dyDescent="0.2">
      <c r="A17" s="142" t="s">
        <v>162</v>
      </c>
      <c r="B17" s="142"/>
      <c r="C17" s="142"/>
      <c r="D17" s="144"/>
      <c r="E17" s="144"/>
      <c r="F17" s="144"/>
      <c r="G17" s="144"/>
    </row>
    <row r="18" spans="1:7" s="43" customFormat="1" ht="12.75" customHeight="1" x14ac:dyDescent="0.2">
      <c r="A18" s="144" t="s">
        <v>136</v>
      </c>
      <c r="B18" s="142" t="s">
        <v>163</v>
      </c>
      <c r="C18" s="142"/>
      <c r="D18" s="144"/>
      <c r="E18" s="144"/>
      <c r="F18" s="144"/>
      <c r="G18" s="144"/>
    </row>
    <row r="19" spans="1:7" s="43" customFormat="1" ht="12.75" customHeight="1" x14ac:dyDescent="0.2">
      <c r="A19" s="144" t="s">
        <v>137</v>
      </c>
      <c r="B19" s="106" t="s">
        <v>164</v>
      </c>
      <c r="C19" s="106"/>
      <c r="D19" s="106"/>
      <c r="E19" s="144"/>
      <c r="F19" s="144"/>
      <c r="G19" s="144"/>
    </row>
    <row r="20" spans="1:7" s="43" customFormat="1" x14ac:dyDescent="0.2">
      <c r="A20" s="144"/>
      <c r="B20" s="144"/>
      <c r="C20" s="144"/>
      <c r="D20" s="144"/>
      <c r="E20" s="144"/>
      <c r="F20" s="144"/>
      <c r="G20" s="144"/>
    </row>
    <row r="21" spans="1:7" s="43" customFormat="1" ht="12.75" customHeight="1" x14ac:dyDescent="0.2">
      <c r="A21" s="105" t="s">
        <v>144</v>
      </c>
      <c r="B21" s="142"/>
      <c r="C21" s="99"/>
      <c r="D21" s="99"/>
      <c r="E21" s="99"/>
      <c r="F21" s="99"/>
      <c r="G21" s="99"/>
    </row>
    <row r="22" spans="1:7" s="43" customFormat="1" ht="5.85" customHeight="1" x14ac:dyDescent="0.2">
      <c r="A22" s="99"/>
      <c r="B22" s="144"/>
      <c r="C22" s="99"/>
      <c r="D22" s="99"/>
      <c r="E22" s="99"/>
      <c r="F22" s="99"/>
      <c r="G22" s="99"/>
    </row>
    <row r="23" spans="1:7" s="43" customFormat="1" ht="12.75" customHeight="1" x14ac:dyDescent="0.2">
      <c r="A23" s="144" t="s">
        <v>138</v>
      </c>
      <c r="B23" s="142" t="s">
        <v>139</v>
      </c>
      <c r="C23" s="142"/>
      <c r="D23" s="144"/>
      <c r="E23" s="144"/>
      <c r="F23" s="144"/>
      <c r="G23" s="144"/>
    </row>
    <row r="24" spans="1:7" s="43" customFormat="1" ht="12.75" customHeight="1" x14ac:dyDescent="0.2">
      <c r="A24" s="144" t="s">
        <v>140</v>
      </c>
      <c r="B24" s="142" t="s">
        <v>141</v>
      </c>
      <c r="C24" s="142"/>
      <c r="D24" s="144"/>
      <c r="E24" s="144"/>
      <c r="F24" s="144"/>
      <c r="G24" s="144"/>
    </row>
    <row r="25" spans="1:7" s="43" customFormat="1" ht="12.75" customHeight="1" x14ac:dyDescent="0.2">
      <c r="A25" s="144"/>
      <c r="B25" s="142"/>
      <c r="C25" s="142"/>
      <c r="D25" s="144"/>
      <c r="E25" s="144"/>
      <c r="F25" s="144"/>
      <c r="G25" s="144"/>
    </row>
    <row r="26" spans="1:7" s="43" customFormat="1" x14ac:dyDescent="0.2">
      <c r="A26" s="141"/>
      <c r="B26" s="141"/>
      <c r="C26" s="141"/>
      <c r="D26" s="141"/>
      <c r="E26" s="141"/>
      <c r="F26" s="141"/>
      <c r="G26" s="141"/>
    </row>
    <row r="27" spans="1:7" s="43" customFormat="1" x14ac:dyDescent="0.2">
      <c r="A27" s="141" t="s">
        <v>145</v>
      </c>
      <c r="B27" s="70" t="s">
        <v>146</v>
      </c>
      <c r="C27" s="141"/>
      <c r="D27" s="141"/>
      <c r="E27" s="141"/>
      <c r="F27" s="141"/>
      <c r="G27" s="141"/>
    </row>
    <row r="28" spans="1:7" s="43" customFormat="1" x14ac:dyDescent="0.2">
      <c r="A28" s="141"/>
      <c r="B28" s="141"/>
      <c r="C28" s="141"/>
      <c r="D28" s="141"/>
      <c r="E28" s="141"/>
      <c r="F28" s="141"/>
      <c r="G28" s="141"/>
    </row>
    <row r="29" spans="1:7" s="43" customFormat="1" ht="27.75" customHeight="1" x14ac:dyDescent="0.2">
      <c r="A29" s="142" t="s">
        <v>170</v>
      </c>
      <c r="B29" s="142"/>
      <c r="C29" s="142"/>
      <c r="D29" s="142"/>
      <c r="E29" s="142"/>
      <c r="F29" s="142"/>
      <c r="G29" s="142"/>
    </row>
    <row r="30" spans="1:7" s="43" customFormat="1" ht="41.85" customHeight="1" x14ac:dyDescent="0.2">
      <c r="A30" s="142" t="s">
        <v>151</v>
      </c>
      <c r="B30" s="142"/>
      <c r="C30" s="142"/>
      <c r="D30" s="142"/>
      <c r="E30" s="142"/>
      <c r="F30" s="142"/>
      <c r="G30" s="142"/>
    </row>
    <row r="31" spans="1:7" s="43" customFormat="1" x14ac:dyDescent="0.2">
      <c r="A31" s="141"/>
      <c r="B31" s="141"/>
      <c r="C31" s="141"/>
      <c r="D31" s="141"/>
      <c r="E31" s="141"/>
      <c r="F31" s="141"/>
      <c r="G31" s="141"/>
    </row>
    <row r="32" spans="1:7" s="43" customFormat="1" x14ac:dyDescent="0.2">
      <c r="A32" s="141"/>
      <c r="B32" s="141"/>
      <c r="C32" s="141"/>
      <c r="D32" s="141"/>
      <c r="E32" s="141"/>
      <c r="F32" s="141"/>
      <c r="G32" s="141"/>
    </row>
    <row r="33" spans="1:7" s="43" customFormat="1" x14ac:dyDescent="0.2">
      <c r="A33" s="141"/>
      <c r="B33" s="141"/>
      <c r="C33" s="141"/>
      <c r="D33" s="141"/>
      <c r="E33" s="141"/>
      <c r="F33" s="141"/>
      <c r="G33" s="141"/>
    </row>
    <row r="34" spans="1:7" s="43" customFormat="1" x14ac:dyDescent="0.2">
      <c r="A34" s="141"/>
      <c r="B34" s="141"/>
      <c r="C34" s="141"/>
      <c r="D34" s="141"/>
      <c r="E34" s="141"/>
      <c r="F34" s="141"/>
      <c r="G34" s="141"/>
    </row>
    <row r="35" spans="1:7" s="43" customFormat="1" x14ac:dyDescent="0.2">
      <c r="A35" s="141"/>
      <c r="B35" s="141"/>
      <c r="C35" s="141"/>
      <c r="D35" s="141"/>
      <c r="E35" s="141"/>
      <c r="F35" s="141"/>
      <c r="G35" s="141"/>
    </row>
    <row r="36" spans="1:7" s="43" customFormat="1" x14ac:dyDescent="0.2">
      <c r="A36" s="141"/>
      <c r="B36" s="141"/>
      <c r="C36" s="141"/>
      <c r="D36" s="141"/>
      <c r="E36" s="141"/>
      <c r="F36" s="141"/>
      <c r="G36" s="141"/>
    </row>
    <row r="37" spans="1:7" s="43" customFormat="1" x14ac:dyDescent="0.2">
      <c r="A37" s="141"/>
      <c r="B37" s="141"/>
      <c r="C37" s="141"/>
      <c r="D37" s="141"/>
      <c r="E37" s="141"/>
      <c r="F37" s="141"/>
      <c r="G37" s="141"/>
    </row>
    <row r="38" spans="1:7" s="43" customFormat="1" x14ac:dyDescent="0.2">
      <c r="A38" s="141"/>
      <c r="B38" s="141"/>
      <c r="C38" s="141"/>
      <c r="D38" s="141"/>
      <c r="E38" s="141"/>
      <c r="F38" s="141"/>
      <c r="G38" s="141"/>
    </row>
    <row r="39" spans="1:7" s="43" customFormat="1" x14ac:dyDescent="0.2">
      <c r="A39" s="141"/>
      <c r="B39" s="141"/>
      <c r="C39" s="141"/>
      <c r="D39" s="141"/>
      <c r="E39" s="141"/>
      <c r="F39" s="141"/>
      <c r="G39" s="141"/>
    </row>
    <row r="40" spans="1:7" s="43" customFormat="1" x14ac:dyDescent="0.2">
      <c r="A40" s="104" t="s">
        <v>147</v>
      </c>
      <c r="B40" s="104"/>
      <c r="C40" s="141"/>
      <c r="D40" s="141"/>
      <c r="E40" s="141"/>
      <c r="F40" s="141"/>
      <c r="G40" s="141"/>
    </row>
    <row r="41" spans="1:7" s="43" customFormat="1" x14ac:dyDescent="0.2">
      <c r="A41" s="141"/>
      <c r="B41" s="141"/>
      <c r="C41" s="141"/>
      <c r="D41" s="141"/>
      <c r="E41" s="141"/>
      <c r="F41" s="141"/>
      <c r="G41" s="141"/>
    </row>
    <row r="42" spans="1:7" s="43" customFormat="1" x14ac:dyDescent="0.2">
      <c r="A42" s="7">
        <v>0</v>
      </c>
      <c r="B42" s="8" t="s">
        <v>5</v>
      </c>
      <c r="C42" s="141"/>
      <c r="D42" s="141"/>
      <c r="E42" s="141"/>
      <c r="F42" s="141"/>
      <c r="G42" s="141"/>
    </row>
    <row r="43" spans="1:7" s="43" customFormat="1" x14ac:dyDescent="0.2">
      <c r="A43" s="8" t="s">
        <v>19</v>
      </c>
      <c r="B43" s="8" t="s">
        <v>6</v>
      </c>
      <c r="C43" s="141"/>
      <c r="D43" s="141"/>
      <c r="E43" s="141"/>
      <c r="F43" s="141"/>
      <c r="G43" s="141"/>
    </row>
    <row r="44" spans="1:7" s="43" customFormat="1" x14ac:dyDescent="0.2">
      <c r="A44" s="8" t="s">
        <v>20</v>
      </c>
      <c r="B44" s="8" t="s">
        <v>7</v>
      </c>
      <c r="C44" s="141"/>
      <c r="D44" s="141"/>
      <c r="E44" s="141"/>
      <c r="F44" s="141"/>
      <c r="G44" s="141"/>
    </row>
    <row r="45" spans="1:7" s="43" customFormat="1" x14ac:dyDescent="0.2">
      <c r="A45" s="8" t="s">
        <v>21</v>
      </c>
      <c r="B45" s="8" t="s">
        <v>8</v>
      </c>
      <c r="C45" s="141"/>
      <c r="D45" s="141"/>
      <c r="E45" s="141"/>
      <c r="F45" s="141"/>
      <c r="G45" s="141"/>
    </row>
    <row r="46" spans="1:7" s="43" customFormat="1" x14ac:dyDescent="0.2">
      <c r="A46" s="8" t="s">
        <v>15</v>
      </c>
      <c r="B46" s="8" t="s">
        <v>9</v>
      </c>
      <c r="C46" s="141"/>
      <c r="D46" s="141"/>
      <c r="E46" s="141"/>
      <c r="F46" s="141"/>
      <c r="G46" s="141"/>
    </row>
    <row r="47" spans="1:7" s="43" customFormat="1" x14ac:dyDescent="0.2">
      <c r="A47" s="8" t="s">
        <v>16</v>
      </c>
      <c r="B47" s="8" t="s">
        <v>10</v>
      </c>
      <c r="C47" s="141"/>
      <c r="D47" s="141"/>
      <c r="E47" s="141"/>
      <c r="F47" s="141"/>
      <c r="G47" s="141"/>
    </row>
    <row r="48" spans="1:7" s="43" customFormat="1" x14ac:dyDescent="0.2">
      <c r="A48" s="8" t="s">
        <v>17</v>
      </c>
      <c r="B48" s="8" t="s">
        <v>11</v>
      </c>
      <c r="C48" s="141"/>
      <c r="D48" s="141"/>
      <c r="E48" s="141"/>
      <c r="F48" s="141"/>
      <c r="G48" s="141"/>
    </row>
    <row r="49" spans="1:7" s="43" customFormat="1" x14ac:dyDescent="0.2">
      <c r="A49" s="8" t="s">
        <v>18</v>
      </c>
      <c r="B49" s="8" t="s">
        <v>12</v>
      </c>
      <c r="C49" s="141"/>
      <c r="D49" s="141"/>
      <c r="E49" s="141"/>
      <c r="F49" s="141"/>
      <c r="G49" s="141"/>
    </row>
    <row r="50" spans="1:7" s="43" customFormat="1" x14ac:dyDescent="0.2">
      <c r="A50" s="8" t="s">
        <v>148</v>
      </c>
      <c r="B50" s="8" t="s">
        <v>13</v>
      </c>
      <c r="C50" s="141"/>
      <c r="D50" s="141"/>
      <c r="E50" s="141"/>
      <c r="F50" s="141"/>
      <c r="G50" s="141"/>
    </row>
    <row r="51" spans="1:7" s="43" customFormat="1" x14ac:dyDescent="0.2">
      <c r="A51" s="8" t="s">
        <v>142</v>
      </c>
      <c r="B51" s="8" t="s">
        <v>14</v>
      </c>
      <c r="C51" s="141"/>
      <c r="D51" s="141"/>
      <c r="E51" s="141"/>
      <c r="F51" s="141"/>
      <c r="G51" s="141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B23:C23"/>
    <mergeCell ref="B24:C24"/>
    <mergeCell ref="B25:C25"/>
    <mergeCell ref="A29:G29"/>
    <mergeCell ref="A30:G30"/>
    <mergeCell ref="A40:B40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 xr:uid="{83DDE77A-9877-4A63-8105-2FDB275592CC}"/>
    <hyperlink ref="B26" r:id="rId2" display="www.statistik-nord.de" xr:uid="{E65DC0EF-4CA7-405E-888C-A6F360D50C10}"/>
    <hyperlink ref="B27" r:id="rId3" xr:uid="{1BF3BF37-0D60-494D-9818-F384B73899F1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8.625" customWidth="1"/>
  </cols>
  <sheetData>
    <row r="1" spans="1:9" x14ac:dyDescent="0.2">
      <c r="A1" s="108" t="s">
        <v>154</v>
      </c>
      <c r="B1" s="108"/>
      <c r="C1" s="108"/>
      <c r="D1" s="108"/>
      <c r="E1" s="108"/>
      <c r="F1" s="108"/>
      <c r="G1" s="108"/>
    </row>
    <row r="3" spans="1:9" s="9" customFormat="1" ht="26.25" customHeight="1" x14ac:dyDescent="0.2">
      <c r="A3" s="116" t="s">
        <v>135</v>
      </c>
      <c r="B3" s="77" t="s">
        <v>116</v>
      </c>
      <c r="C3" s="77" t="s">
        <v>117</v>
      </c>
      <c r="D3" s="77" t="s">
        <v>118</v>
      </c>
      <c r="E3" s="111" t="s">
        <v>171</v>
      </c>
      <c r="F3" s="112"/>
      <c r="G3" s="113"/>
    </row>
    <row r="4" spans="1:9" s="9" customFormat="1" ht="18" customHeight="1" x14ac:dyDescent="0.2">
      <c r="A4" s="117"/>
      <c r="B4" s="109" t="s">
        <v>172</v>
      </c>
      <c r="C4" s="110"/>
      <c r="D4" s="110"/>
      <c r="E4" s="34" t="s">
        <v>172</v>
      </c>
      <c r="F4" s="34" t="s">
        <v>173</v>
      </c>
      <c r="G4" s="114" t="s">
        <v>155</v>
      </c>
    </row>
    <row r="5" spans="1:9" s="9" customFormat="1" ht="17.25" customHeight="1" x14ac:dyDescent="0.2">
      <c r="A5" s="118"/>
      <c r="B5" s="109" t="s">
        <v>129</v>
      </c>
      <c r="C5" s="110"/>
      <c r="D5" s="110"/>
      <c r="E5" s="110"/>
      <c r="F5" s="110"/>
      <c r="G5" s="115"/>
    </row>
    <row r="6" spans="1:9" s="149" customFormat="1" ht="12.75" customHeight="1" x14ac:dyDescent="0.2">
      <c r="A6" s="145"/>
      <c r="B6" s="146"/>
      <c r="C6" s="147"/>
      <c r="D6" s="147"/>
      <c r="E6" s="147"/>
      <c r="F6" s="147"/>
      <c r="G6" s="148"/>
    </row>
    <row r="7" spans="1:9" s="9" customFormat="1" ht="12.75" customHeight="1" x14ac:dyDescent="0.2">
      <c r="A7" s="36" t="s">
        <v>22</v>
      </c>
      <c r="B7" s="78">
        <v>264.066642</v>
      </c>
      <c r="C7" s="78">
        <v>220.729929</v>
      </c>
      <c r="D7" s="78">
        <v>244.216139</v>
      </c>
      <c r="E7" s="78">
        <v>1406.789217</v>
      </c>
      <c r="F7" s="78">
        <v>1321.634045</v>
      </c>
      <c r="G7" s="79">
        <v>6.4431733067227412</v>
      </c>
      <c r="I7" s="95"/>
    </row>
    <row r="8" spans="1:9" s="9" customFormat="1" ht="12.75" customHeight="1" x14ac:dyDescent="0.2">
      <c r="A8" s="45" t="s">
        <v>23</v>
      </c>
      <c r="I8" s="95"/>
    </row>
    <row r="9" spans="1:9" s="9" customFormat="1" ht="12.75" customHeight="1" x14ac:dyDescent="0.2">
      <c r="A9" s="46" t="s">
        <v>24</v>
      </c>
      <c r="B9" s="78">
        <v>0.18795000000000001</v>
      </c>
      <c r="C9" s="78">
        <v>0.42201</v>
      </c>
      <c r="D9" s="78">
        <v>6.8900000000000003E-2</v>
      </c>
      <c r="E9" s="78">
        <v>1.04786</v>
      </c>
      <c r="F9" s="78">
        <v>0.70920399999999995</v>
      </c>
      <c r="G9" s="79">
        <v>47.75156372496491</v>
      </c>
      <c r="I9" s="95"/>
    </row>
    <row r="10" spans="1:9" s="9" customFormat="1" ht="12.75" customHeight="1" x14ac:dyDescent="0.2">
      <c r="A10" s="46" t="s">
        <v>25</v>
      </c>
      <c r="B10" s="78">
        <v>17.465726</v>
      </c>
      <c r="C10" s="78">
        <v>20.605485999999999</v>
      </c>
      <c r="D10" s="78">
        <v>22.879557999999999</v>
      </c>
      <c r="E10" s="78">
        <v>128.08269999999999</v>
      </c>
      <c r="F10" s="78">
        <v>133.287364</v>
      </c>
      <c r="G10" s="79">
        <v>-3.9048442731600517</v>
      </c>
      <c r="I10" s="95"/>
    </row>
    <row r="11" spans="1:9" s="9" customFormat="1" ht="12.75" customHeight="1" x14ac:dyDescent="0.2">
      <c r="A11" s="46" t="s">
        <v>26</v>
      </c>
      <c r="B11" s="78">
        <v>209.40414999999999</v>
      </c>
      <c r="C11" s="78">
        <v>179.95485400000001</v>
      </c>
      <c r="D11" s="78">
        <v>191.36936</v>
      </c>
      <c r="E11" s="78">
        <v>1138.9261200000001</v>
      </c>
      <c r="F11" s="78">
        <v>1057.7838650000001</v>
      </c>
      <c r="G11" s="79">
        <v>7.6709673577787072</v>
      </c>
      <c r="I11" s="95"/>
    </row>
    <row r="12" spans="1:9" s="9" customFormat="1" ht="12.75" customHeight="1" x14ac:dyDescent="0.2">
      <c r="A12" s="38" t="s">
        <v>29</v>
      </c>
      <c r="I12" s="95"/>
    </row>
    <row r="13" spans="1:9" s="9" customFormat="1" ht="12.75" customHeight="1" x14ac:dyDescent="0.2">
      <c r="A13" s="38" t="s">
        <v>30</v>
      </c>
      <c r="B13" s="78">
        <v>32.918601000000002</v>
      </c>
      <c r="C13" s="78">
        <v>33.768993999999999</v>
      </c>
      <c r="D13" s="78">
        <v>18.802226999999998</v>
      </c>
      <c r="E13" s="78">
        <v>237.371613</v>
      </c>
      <c r="F13" s="78">
        <v>297.79988800000001</v>
      </c>
      <c r="G13" s="79">
        <v>-20.291570761101156</v>
      </c>
      <c r="I13" s="95"/>
    </row>
    <row r="14" spans="1:9" s="9" customFormat="1" ht="12.75" customHeight="1" x14ac:dyDescent="0.2">
      <c r="A14" s="47" t="s">
        <v>28</v>
      </c>
      <c r="B14" s="78">
        <v>98.093355000000003</v>
      </c>
      <c r="C14" s="78">
        <v>56.869343999999998</v>
      </c>
      <c r="D14" s="78">
        <v>72.278999999999996</v>
      </c>
      <c r="E14" s="78">
        <v>342.02435400000002</v>
      </c>
      <c r="F14" s="78">
        <v>227.91262499999999</v>
      </c>
      <c r="G14" s="79">
        <v>50.068191264086408</v>
      </c>
      <c r="I14" s="95"/>
    </row>
    <row r="15" spans="1:9" s="9" customFormat="1" ht="12.75" customHeight="1" x14ac:dyDescent="0.2">
      <c r="A15" s="48" t="s">
        <v>27</v>
      </c>
      <c r="B15" s="78">
        <v>37.008816000000003</v>
      </c>
      <c r="C15" s="78">
        <v>19.747579000000002</v>
      </c>
      <c r="D15" s="78">
        <v>29.898320999999999</v>
      </c>
      <c r="E15" s="78">
        <v>138.73253700000001</v>
      </c>
      <c r="F15" s="78">
        <v>129.853612</v>
      </c>
      <c r="G15" s="79">
        <v>6.8376419132646049</v>
      </c>
      <c r="I15" s="95"/>
    </row>
    <row r="16" spans="1:9" s="9" customFormat="1" ht="12.75" customHeight="1" x14ac:dyDescent="0.2">
      <c r="A16" s="39"/>
      <c r="I16" s="95"/>
    </row>
    <row r="17" spans="1:9" s="9" customFormat="1" ht="12.75" customHeight="1" x14ac:dyDescent="0.2">
      <c r="A17" s="36" t="s">
        <v>31</v>
      </c>
      <c r="B17" s="78">
        <v>3669.0468030000002</v>
      </c>
      <c r="C17" s="78">
        <v>4685.687868</v>
      </c>
      <c r="D17" s="78">
        <v>4514.4138199999998</v>
      </c>
      <c r="E17" s="78">
        <v>24836.476511000001</v>
      </c>
      <c r="F17" s="78">
        <v>22126.571567999999</v>
      </c>
      <c r="G17" s="79">
        <v>12.247287993405777</v>
      </c>
      <c r="I17" s="95"/>
    </row>
    <row r="18" spans="1:9" s="9" customFormat="1" ht="12.75" customHeight="1" x14ac:dyDescent="0.2">
      <c r="A18" s="49" t="s">
        <v>23</v>
      </c>
      <c r="I18" s="95"/>
    </row>
    <row r="19" spans="1:9" s="9" customFormat="1" ht="12.75" customHeight="1" x14ac:dyDescent="0.2">
      <c r="A19" s="48" t="s">
        <v>32</v>
      </c>
      <c r="B19" s="78">
        <v>25.880628000000002</v>
      </c>
      <c r="C19" s="78">
        <v>43.063792999999997</v>
      </c>
      <c r="D19" s="78">
        <v>35.775982999999997</v>
      </c>
      <c r="E19" s="78">
        <v>242.32656299999999</v>
      </c>
      <c r="F19" s="78">
        <v>90.384386000000006</v>
      </c>
      <c r="G19" s="79">
        <v>168.1066650162341</v>
      </c>
      <c r="I19" s="95"/>
    </row>
    <row r="20" spans="1:9" s="9" customFormat="1" ht="12.75" customHeight="1" x14ac:dyDescent="0.2">
      <c r="A20" s="48" t="s">
        <v>33</v>
      </c>
      <c r="B20" s="78">
        <v>632.94843000000003</v>
      </c>
      <c r="C20" s="78">
        <v>654.81260599999996</v>
      </c>
      <c r="D20" s="78">
        <v>746.69044199999996</v>
      </c>
      <c r="E20" s="78">
        <v>4617.7847549999997</v>
      </c>
      <c r="F20" s="78">
        <v>5496.6038490000001</v>
      </c>
      <c r="G20" s="79">
        <v>-15.988401531972954</v>
      </c>
      <c r="I20" s="95"/>
    </row>
    <row r="21" spans="1:9" s="9" customFormat="1" ht="12.75" customHeight="1" x14ac:dyDescent="0.2">
      <c r="A21" s="38" t="s">
        <v>34</v>
      </c>
      <c r="I21" s="95"/>
    </row>
    <row r="22" spans="1:9" s="9" customFormat="1" ht="12.75" customHeight="1" x14ac:dyDescent="0.2">
      <c r="A22" s="38" t="s">
        <v>35</v>
      </c>
      <c r="B22" s="78">
        <v>7.7331620000000001</v>
      </c>
      <c r="C22" s="78">
        <v>4.4663680000000001</v>
      </c>
      <c r="D22" s="78">
        <v>6.1020789999999998</v>
      </c>
      <c r="E22" s="78">
        <v>32.792276999999999</v>
      </c>
      <c r="F22" s="78">
        <v>38.180160000000001</v>
      </c>
      <c r="G22" s="79">
        <v>-14.111734995348371</v>
      </c>
      <c r="I22" s="95"/>
    </row>
    <row r="23" spans="1:9" s="9" customFormat="1" ht="12.75" customHeight="1" x14ac:dyDescent="0.2">
      <c r="A23" s="38" t="s">
        <v>36</v>
      </c>
      <c r="B23" s="78">
        <v>68.200265000000002</v>
      </c>
      <c r="C23" s="78">
        <v>47.076832000000003</v>
      </c>
      <c r="D23" s="78">
        <v>47.832433000000002</v>
      </c>
      <c r="E23" s="78">
        <v>294.742391</v>
      </c>
      <c r="F23" s="78">
        <v>411.98325299999999</v>
      </c>
      <c r="G23" s="79">
        <v>-28.457676652210907</v>
      </c>
      <c r="I23" s="95"/>
    </row>
    <row r="24" spans="1:9" s="9" customFormat="1" ht="12.75" customHeight="1" x14ac:dyDescent="0.2">
      <c r="A24" s="38" t="s">
        <v>38</v>
      </c>
      <c r="B24" s="78">
        <v>18.830655</v>
      </c>
      <c r="C24" s="78">
        <v>22.367815</v>
      </c>
      <c r="D24" s="78">
        <v>23.122064999999999</v>
      </c>
      <c r="E24" s="78">
        <v>133.682908</v>
      </c>
      <c r="F24" s="78">
        <v>160.583575</v>
      </c>
      <c r="G24" s="79">
        <v>-16.751817239091864</v>
      </c>
      <c r="I24" s="95"/>
    </row>
    <row r="25" spans="1:9" s="9" customFormat="1" ht="12.75" customHeight="1" x14ac:dyDescent="0.2">
      <c r="A25" s="38" t="s">
        <v>37</v>
      </c>
      <c r="B25" s="78">
        <v>317.51317999999998</v>
      </c>
      <c r="C25" s="78">
        <v>321.44923899999998</v>
      </c>
      <c r="D25" s="78">
        <v>321.26359000000002</v>
      </c>
      <c r="E25" s="78">
        <v>2076.9921639999998</v>
      </c>
      <c r="F25" s="78">
        <v>2586.0665690000001</v>
      </c>
      <c r="G25" s="79">
        <v>-19.685278449612881</v>
      </c>
      <c r="I25" s="95"/>
    </row>
    <row r="26" spans="1:9" s="9" customFormat="1" ht="12.75" customHeight="1" x14ac:dyDescent="0.2">
      <c r="A26" s="49" t="s">
        <v>39</v>
      </c>
      <c r="B26" s="78">
        <v>3010.2177449999999</v>
      </c>
      <c r="C26" s="78">
        <v>3987.8114690000002</v>
      </c>
      <c r="D26" s="78">
        <v>3731.9473950000001</v>
      </c>
      <c r="E26" s="78">
        <v>19976.365193000001</v>
      </c>
      <c r="F26" s="78">
        <v>16539.583332999999</v>
      </c>
      <c r="G26" s="79">
        <v>20.779132042237663</v>
      </c>
      <c r="I26" s="95"/>
    </row>
    <row r="27" spans="1:9" s="9" customFormat="1" ht="12.75" customHeight="1" x14ac:dyDescent="0.2">
      <c r="A27" s="40" t="s">
        <v>23</v>
      </c>
      <c r="I27" s="95"/>
    </row>
    <row r="28" spans="1:9" s="9" customFormat="1" ht="12.75" customHeight="1" x14ac:dyDescent="0.2">
      <c r="A28" s="38" t="s">
        <v>40</v>
      </c>
      <c r="B28" s="78">
        <v>292.27362199999999</v>
      </c>
      <c r="C28" s="78">
        <v>307.25094999999999</v>
      </c>
      <c r="D28" s="78">
        <v>312.69234399999999</v>
      </c>
      <c r="E28" s="78">
        <v>1937.44778</v>
      </c>
      <c r="F28" s="78">
        <v>2106.286161</v>
      </c>
      <c r="G28" s="79">
        <v>-8.0159279458894019</v>
      </c>
      <c r="I28" s="95"/>
    </row>
    <row r="29" spans="1:9" s="9" customFormat="1" ht="12.75" customHeight="1" x14ac:dyDescent="0.2">
      <c r="A29" s="50" t="s">
        <v>34</v>
      </c>
      <c r="I29" s="95"/>
    </row>
    <row r="30" spans="1:9" s="9" customFormat="1" ht="12.75" customHeight="1" x14ac:dyDescent="0.2">
      <c r="A30" s="51" t="s">
        <v>41</v>
      </c>
      <c r="B30" s="78">
        <v>24.277767000000001</v>
      </c>
      <c r="C30" s="78">
        <v>24.119206999999999</v>
      </c>
      <c r="D30" s="78">
        <v>25.891544</v>
      </c>
      <c r="E30" s="78">
        <v>156.35908800000001</v>
      </c>
      <c r="F30" s="78">
        <v>194.67129800000001</v>
      </c>
      <c r="G30" s="79">
        <v>-19.680461574772053</v>
      </c>
      <c r="I30" s="95"/>
    </row>
    <row r="31" spans="1:9" s="9" customFormat="1" ht="12.75" customHeight="1" x14ac:dyDescent="0.2">
      <c r="A31" s="51" t="s">
        <v>43</v>
      </c>
      <c r="B31" s="78">
        <v>51.658090000000001</v>
      </c>
      <c r="C31" s="78">
        <v>49.06823</v>
      </c>
      <c r="D31" s="78">
        <v>53.237675000000003</v>
      </c>
      <c r="E31" s="78">
        <v>307.76430699999997</v>
      </c>
      <c r="F31" s="78">
        <v>295.11217799999997</v>
      </c>
      <c r="G31" s="79">
        <v>4.2872270083005475</v>
      </c>
      <c r="I31" s="95"/>
    </row>
    <row r="32" spans="1:9" s="9" customFormat="1" ht="12.75" customHeight="1" x14ac:dyDescent="0.2">
      <c r="A32" s="51" t="s">
        <v>42</v>
      </c>
      <c r="B32" s="78">
        <v>92.788365999999996</v>
      </c>
      <c r="C32" s="78">
        <v>105.36300300000001</v>
      </c>
      <c r="D32" s="78">
        <v>104.46255600000001</v>
      </c>
      <c r="E32" s="78">
        <v>622.44351600000005</v>
      </c>
      <c r="F32" s="78">
        <v>633.33535099999995</v>
      </c>
      <c r="G32" s="79">
        <v>-1.7197579422658578</v>
      </c>
      <c r="I32" s="95"/>
    </row>
    <row r="33" spans="1:9" s="9" customFormat="1" ht="12.75" customHeight="1" x14ac:dyDescent="0.2">
      <c r="A33" s="40" t="s">
        <v>44</v>
      </c>
      <c r="B33" s="78">
        <v>2717.9441230000002</v>
      </c>
      <c r="C33" s="78">
        <v>3680.5605190000001</v>
      </c>
      <c r="D33" s="78">
        <v>3419.2550510000001</v>
      </c>
      <c r="E33" s="78">
        <v>18038.917412999999</v>
      </c>
      <c r="F33" s="78">
        <v>14433.297172000001</v>
      </c>
      <c r="G33" s="79">
        <v>24.981265181699101</v>
      </c>
      <c r="I33" s="95"/>
    </row>
    <row r="34" spans="1:9" s="9" customFormat="1" ht="12.75" customHeight="1" x14ac:dyDescent="0.2">
      <c r="A34" s="50" t="s">
        <v>34</v>
      </c>
      <c r="I34" s="95"/>
    </row>
    <row r="35" spans="1:9" s="9" customFormat="1" ht="12.75" customHeight="1" x14ac:dyDescent="0.2">
      <c r="A35" s="51" t="s">
        <v>160</v>
      </c>
      <c r="B35" s="78">
        <v>3.696895</v>
      </c>
      <c r="C35" s="78">
        <v>4.9758310000000003</v>
      </c>
      <c r="D35" s="78">
        <v>3.905821</v>
      </c>
      <c r="E35" s="78">
        <v>25.618217999999999</v>
      </c>
      <c r="F35" s="78">
        <v>26.858371000000002</v>
      </c>
      <c r="G35" s="79">
        <v>-4.6173798105626105</v>
      </c>
      <c r="I35" s="95"/>
    </row>
    <row r="36" spans="1:9" s="9" customFormat="1" ht="12.75" customHeight="1" x14ac:dyDescent="0.2">
      <c r="A36" s="51" t="s">
        <v>45</v>
      </c>
      <c r="B36" s="78">
        <v>10.677740999999999</v>
      </c>
      <c r="C36" s="78">
        <v>12.413722</v>
      </c>
      <c r="D36" s="78">
        <v>13.616512999999999</v>
      </c>
      <c r="E36" s="78">
        <v>74.938006000000001</v>
      </c>
      <c r="F36" s="78">
        <v>73.202850999999995</v>
      </c>
      <c r="G36" s="79">
        <v>2.3703380077369047</v>
      </c>
      <c r="I36" s="95"/>
    </row>
    <row r="37" spans="1:9" s="9" customFormat="1" ht="12.75" customHeight="1" x14ac:dyDescent="0.2">
      <c r="A37" s="51" t="s">
        <v>161</v>
      </c>
      <c r="B37" s="78">
        <v>20.212949999999999</v>
      </c>
      <c r="C37" s="78">
        <v>23.715494</v>
      </c>
      <c r="D37" s="78">
        <v>27.825810000000001</v>
      </c>
      <c r="E37" s="78">
        <v>135.55559700000001</v>
      </c>
      <c r="F37" s="78">
        <v>93.875973000000002</v>
      </c>
      <c r="G37" s="79">
        <v>44.398606659448433</v>
      </c>
      <c r="I37" s="95"/>
    </row>
    <row r="38" spans="1:9" s="9" customFormat="1" ht="12.75" customHeight="1" x14ac:dyDescent="0.2">
      <c r="A38" s="51" t="s">
        <v>46</v>
      </c>
      <c r="B38" s="78">
        <v>191.44764699999999</v>
      </c>
      <c r="C38" s="78">
        <v>233.02881199999999</v>
      </c>
      <c r="D38" s="78">
        <v>250.201303</v>
      </c>
      <c r="E38" s="78">
        <v>1313.9022620000001</v>
      </c>
      <c r="F38" s="78">
        <v>1020.918953</v>
      </c>
      <c r="G38" s="79">
        <v>28.697998811664746</v>
      </c>
      <c r="I38" s="95"/>
    </row>
    <row r="39" spans="1:9" s="9" customFormat="1" ht="12.75" customHeight="1" x14ac:dyDescent="0.2">
      <c r="A39" s="51" t="s">
        <v>47</v>
      </c>
      <c r="B39" s="78">
        <v>66.964796000000007</v>
      </c>
      <c r="C39" s="78">
        <v>79.380718000000002</v>
      </c>
      <c r="D39" s="78">
        <v>75.235355999999996</v>
      </c>
      <c r="E39" s="78">
        <v>446.97052200000002</v>
      </c>
      <c r="F39" s="78">
        <v>355.670796</v>
      </c>
      <c r="G39" s="79">
        <v>25.66972802568813</v>
      </c>
      <c r="I39" s="95"/>
    </row>
    <row r="40" spans="1:9" s="9" customFormat="1" ht="12.75" customHeight="1" x14ac:dyDescent="0.2">
      <c r="A40" s="51" t="s">
        <v>48</v>
      </c>
      <c r="I40" s="95"/>
    </row>
    <row r="41" spans="1:9" s="9" customFormat="1" ht="12.75" customHeight="1" x14ac:dyDescent="0.2">
      <c r="A41" s="51" t="s">
        <v>49</v>
      </c>
      <c r="B41" s="78">
        <v>21.777974</v>
      </c>
      <c r="C41" s="78">
        <v>23.186838000000002</v>
      </c>
      <c r="D41" s="78">
        <v>29.034119</v>
      </c>
      <c r="E41" s="78">
        <v>148.222454</v>
      </c>
      <c r="F41" s="78">
        <v>152.48155700000001</v>
      </c>
      <c r="G41" s="79">
        <v>-2.7931922284870296</v>
      </c>
      <c r="I41" s="95"/>
    </row>
    <row r="42" spans="1:9" s="9" customFormat="1" ht="12.75" customHeight="1" x14ac:dyDescent="0.2">
      <c r="A42" s="51" t="s">
        <v>50</v>
      </c>
      <c r="B42" s="78">
        <v>31.077818000000001</v>
      </c>
      <c r="C42" s="78">
        <v>38.204810999999999</v>
      </c>
      <c r="D42" s="78">
        <v>42.852606000000002</v>
      </c>
      <c r="E42" s="78">
        <v>229.11727200000001</v>
      </c>
      <c r="F42" s="78">
        <v>217.72162900000001</v>
      </c>
      <c r="G42" s="79">
        <v>5.2340426866822725</v>
      </c>
      <c r="I42" s="95"/>
    </row>
    <row r="43" spans="1:9" s="9" customFormat="1" ht="12.75" customHeight="1" x14ac:dyDescent="0.2">
      <c r="A43" s="51" t="s">
        <v>51</v>
      </c>
      <c r="B43" s="78">
        <v>36.540981000000002</v>
      </c>
      <c r="C43" s="78">
        <v>33.275998000000001</v>
      </c>
      <c r="D43" s="78">
        <v>35.400782999999997</v>
      </c>
      <c r="E43" s="78">
        <v>229.292136</v>
      </c>
      <c r="F43" s="78">
        <v>226.953024</v>
      </c>
      <c r="G43" s="79">
        <v>1.030659102387645</v>
      </c>
      <c r="I43" s="95"/>
    </row>
    <row r="44" spans="1:9" s="9" customFormat="1" ht="12.75" customHeight="1" x14ac:dyDescent="0.2">
      <c r="A44" s="51" t="s">
        <v>52</v>
      </c>
      <c r="B44" s="78">
        <v>74.709672999999995</v>
      </c>
      <c r="C44" s="78">
        <v>134.62908100000001</v>
      </c>
      <c r="D44" s="78">
        <v>18.681833999999998</v>
      </c>
      <c r="E44" s="78">
        <v>658.60663299999999</v>
      </c>
      <c r="F44" s="78">
        <v>445.17968400000001</v>
      </c>
      <c r="G44" s="79">
        <v>47.941754008702702</v>
      </c>
      <c r="I44" s="95"/>
    </row>
    <row r="45" spans="1:9" s="9" customFormat="1" ht="12.75" customHeight="1" x14ac:dyDescent="0.2">
      <c r="A45" s="51" t="s">
        <v>53</v>
      </c>
      <c r="B45" s="78">
        <v>1760.2562929999999</v>
      </c>
      <c r="C45" s="78">
        <v>2580.8805649999999</v>
      </c>
      <c r="D45" s="78">
        <v>2322.1365430000001</v>
      </c>
      <c r="E45" s="78">
        <v>11608.128011999999</v>
      </c>
      <c r="F45" s="78">
        <v>8886.5650960000003</v>
      </c>
      <c r="G45" s="79">
        <v>30.625589151707487</v>
      </c>
      <c r="I45" s="95"/>
    </row>
    <row r="46" spans="1:9" s="9" customFormat="1" ht="12.75" customHeight="1" x14ac:dyDescent="0.2">
      <c r="A46" s="51" t="s">
        <v>54</v>
      </c>
      <c r="B46" s="78">
        <v>107.814999</v>
      </c>
      <c r="C46" s="78">
        <v>116.710831</v>
      </c>
      <c r="D46" s="78">
        <v>135.692937</v>
      </c>
      <c r="E46" s="78">
        <v>729.31129299999998</v>
      </c>
      <c r="F46" s="78">
        <v>790.43619899999999</v>
      </c>
      <c r="G46" s="79">
        <v>-7.7330600594115708</v>
      </c>
      <c r="I46" s="95"/>
    </row>
    <row r="47" spans="1:9" s="9" customFormat="1" ht="12.75" customHeight="1" x14ac:dyDescent="0.2">
      <c r="A47" s="37"/>
      <c r="I47" s="95"/>
    </row>
    <row r="48" spans="1:9" s="9" customFormat="1" ht="24" customHeight="1" x14ac:dyDescent="0.2">
      <c r="A48" s="41" t="s">
        <v>186</v>
      </c>
      <c r="B48" s="78">
        <v>70.572766000000001</v>
      </c>
      <c r="C48" s="78">
        <v>98.707138</v>
      </c>
      <c r="D48" s="78">
        <v>96.484286999999995</v>
      </c>
      <c r="E48" s="78">
        <v>423.71660200000002</v>
      </c>
      <c r="F48" s="78">
        <v>272.733474</v>
      </c>
      <c r="G48" s="79">
        <v>55.359221508688023</v>
      </c>
      <c r="I48" s="95"/>
    </row>
    <row r="49" spans="1:9" ht="12.75" customHeight="1" x14ac:dyDescent="0.2">
      <c r="A49" s="39"/>
      <c r="B49" s="9"/>
      <c r="C49" s="9"/>
      <c r="D49" s="9"/>
      <c r="E49" s="9"/>
      <c r="F49" s="9"/>
      <c r="G49" s="9"/>
      <c r="I49" s="95"/>
    </row>
    <row r="50" spans="1:9" ht="12.75" customHeight="1" x14ac:dyDescent="0.2">
      <c r="A50" s="42" t="s">
        <v>55</v>
      </c>
      <c r="B50" s="80">
        <v>4003.6862110000002</v>
      </c>
      <c r="C50" s="81">
        <v>5005.1249349999998</v>
      </c>
      <c r="D50" s="81">
        <v>4855.1142460000001</v>
      </c>
      <c r="E50" s="81">
        <v>26666.982329999999</v>
      </c>
      <c r="F50" s="81">
        <v>23720.939086999999</v>
      </c>
      <c r="G50" s="82">
        <v>12.419589427699123</v>
      </c>
      <c r="I50" s="95"/>
    </row>
    <row r="51" spans="1:9" ht="12" customHeight="1" x14ac:dyDescent="0.2"/>
    <row r="52" spans="1:9" x14ac:dyDescent="0.2">
      <c r="A52" s="33" t="s">
        <v>153</v>
      </c>
    </row>
    <row r="53" spans="1:9" x14ac:dyDescent="0.2">
      <c r="A53" s="32" t="s">
        <v>133</v>
      </c>
      <c r="B53" s="32"/>
      <c r="C53" s="32"/>
      <c r="D53" s="32"/>
      <c r="E53" s="32"/>
      <c r="F53" s="32"/>
      <c r="G53" s="32"/>
    </row>
    <row r="54" spans="1:9" x14ac:dyDescent="0.2">
      <c r="A54" s="107" t="s">
        <v>134</v>
      </c>
      <c r="B54" s="107"/>
      <c r="C54" s="107"/>
      <c r="D54" s="107"/>
      <c r="E54" s="107"/>
      <c r="F54" s="107"/>
      <c r="G54" s="107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M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1" customWidth="1"/>
  </cols>
  <sheetData>
    <row r="1" spans="1:13" x14ac:dyDescent="0.2">
      <c r="A1" s="119" t="s">
        <v>156</v>
      </c>
      <c r="B1" s="120"/>
      <c r="C1" s="120"/>
      <c r="D1" s="120"/>
      <c r="E1" s="120"/>
      <c r="F1" s="120"/>
      <c r="G1" s="120"/>
    </row>
    <row r="2" spans="1:13" ht="14.25" customHeight="1" x14ac:dyDescent="0.2">
      <c r="A2" s="52"/>
      <c r="B2" s="53"/>
      <c r="C2" s="53"/>
      <c r="D2" s="53"/>
      <c r="E2" s="53"/>
      <c r="F2" s="53"/>
      <c r="G2" s="53"/>
    </row>
    <row r="3" spans="1:13" x14ac:dyDescent="0.2">
      <c r="A3" s="122" t="s">
        <v>56</v>
      </c>
      <c r="B3" s="83" t="s">
        <v>116</v>
      </c>
      <c r="C3" s="83" t="s">
        <v>117</v>
      </c>
      <c r="D3" s="83" t="s">
        <v>118</v>
      </c>
      <c r="E3" s="126" t="s">
        <v>171</v>
      </c>
      <c r="F3" s="126"/>
      <c r="G3" s="127"/>
    </row>
    <row r="4" spans="1:13" ht="24" customHeight="1" x14ac:dyDescent="0.2">
      <c r="A4" s="123"/>
      <c r="B4" s="121" t="s">
        <v>174</v>
      </c>
      <c r="C4" s="110"/>
      <c r="D4" s="110"/>
      <c r="E4" s="84" t="s">
        <v>174</v>
      </c>
      <c r="F4" s="84" t="s">
        <v>175</v>
      </c>
      <c r="G4" s="128" t="s">
        <v>152</v>
      </c>
    </row>
    <row r="5" spans="1:13" ht="17.25" customHeight="1" x14ac:dyDescent="0.2">
      <c r="A5" s="124"/>
      <c r="B5" s="110" t="s">
        <v>129</v>
      </c>
      <c r="C5" s="125"/>
      <c r="D5" s="125"/>
      <c r="E5" s="125"/>
      <c r="F5" s="125"/>
      <c r="G5" s="129"/>
    </row>
    <row r="6" spans="1:13" x14ac:dyDescent="0.2">
      <c r="A6" s="35"/>
      <c r="B6" s="9"/>
      <c r="C6" s="9"/>
      <c r="D6" s="9"/>
      <c r="E6" s="9"/>
      <c r="F6" s="9"/>
      <c r="G6" s="9"/>
    </row>
    <row r="7" spans="1:13" ht="12.75" customHeight="1" x14ac:dyDescent="0.2">
      <c r="A7" s="60" t="s">
        <v>57</v>
      </c>
      <c r="B7" s="78">
        <v>1982.9324590000001</v>
      </c>
      <c r="C7" s="78">
        <v>2488.3434550000002</v>
      </c>
      <c r="D7" s="78">
        <v>2543.3077619999999</v>
      </c>
      <c r="E7" s="78">
        <v>14081.238739</v>
      </c>
      <c r="F7" s="78">
        <v>13666.111682999999</v>
      </c>
      <c r="G7" s="79">
        <v>3.0376383980265587</v>
      </c>
      <c r="H7" s="97"/>
      <c r="I7" s="96"/>
      <c r="J7" s="96"/>
      <c r="K7" s="96"/>
      <c r="L7" s="96"/>
      <c r="M7" s="96"/>
    </row>
    <row r="8" spans="1:13" ht="12.75" customHeight="1" x14ac:dyDescent="0.2">
      <c r="A8" s="64" t="s">
        <v>23</v>
      </c>
      <c r="B8" s="9"/>
      <c r="C8" s="9"/>
      <c r="D8" s="9"/>
      <c r="E8" s="9"/>
      <c r="F8" s="9"/>
      <c r="G8" s="9"/>
      <c r="H8" s="97"/>
    </row>
    <row r="9" spans="1:13" ht="12.75" customHeight="1" x14ac:dyDescent="0.2">
      <c r="A9" s="64" t="s">
        <v>58</v>
      </c>
      <c r="B9" s="78">
        <v>1629.7010439999999</v>
      </c>
      <c r="C9" s="78">
        <v>1822.1780269999999</v>
      </c>
      <c r="D9" s="78">
        <v>2058.7127110000001</v>
      </c>
      <c r="E9" s="78">
        <v>10831.827611999999</v>
      </c>
      <c r="F9" s="78">
        <v>10945.523977999999</v>
      </c>
      <c r="G9" s="79">
        <v>-1.0387475851181307</v>
      </c>
      <c r="H9" s="97"/>
      <c r="I9" s="96"/>
      <c r="J9" s="96"/>
      <c r="K9" s="96"/>
      <c r="L9" s="96"/>
      <c r="M9" s="96"/>
    </row>
    <row r="10" spans="1:13" ht="12.75" customHeight="1" x14ac:dyDescent="0.2">
      <c r="A10" s="57" t="s">
        <v>23</v>
      </c>
      <c r="B10" s="9"/>
      <c r="C10" s="9"/>
      <c r="D10" s="9"/>
      <c r="E10" s="9"/>
      <c r="F10" s="9"/>
      <c r="G10" s="9"/>
      <c r="H10" s="97"/>
    </row>
    <row r="11" spans="1:13" ht="12.75" customHeight="1" x14ac:dyDescent="0.2">
      <c r="A11" s="57" t="s">
        <v>59</v>
      </c>
      <c r="B11" s="78">
        <v>882.45094199999983</v>
      </c>
      <c r="C11" s="78">
        <v>1139.3094209999999</v>
      </c>
      <c r="D11" s="78">
        <v>1196.663935</v>
      </c>
      <c r="E11" s="78">
        <v>6501.5030799999995</v>
      </c>
      <c r="F11" s="78">
        <v>7025.5592920000017</v>
      </c>
      <c r="G11" s="79">
        <v>-7.4592810368385045</v>
      </c>
      <c r="H11" s="97"/>
      <c r="I11" s="96"/>
      <c r="J11" s="96"/>
      <c r="K11" s="96"/>
      <c r="L11" s="96"/>
      <c r="M11" s="96"/>
    </row>
    <row r="12" spans="1:13" ht="12.75" customHeight="1" x14ac:dyDescent="0.2">
      <c r="A12" s="65" t="s">
        <v>23</v>
      </c>
      <c r="B12" s="9"/>
      <c r="C12" s="9"/>
      <c r="D12" s="9"/>
      <c r="E12" s="9"/>
      <c r="F12" s="9"/>
      <c r="G12" s="9"/>
      <c r="H12" s="97"/>
    </row>
    <row r="13" spans="1:13" ht="12.75" customHeight="1" x14ac:dyDescent="0.2">
      <c r="A13" s="66" t="s">
        <v>60</v>
      </c>
      <c r="B13" s="78">
        <v>170.724636</v>
      </c>
      <c r="C13" s="78">
        <v>375.35313600000001</v>
      </c>
      <c r="D13" s="78">
        <v>295.90318300000001</v>
      </c>
      <c r="E13" s="78">
        <v>1577.58574</v>
      </c>
      <c r="F13" s="78">
        <v>1645.791213</v>
      </c>
      <c r="G13" s="79">
        <v>-4.1442360647723291</v>
      </c>
      <c r="H13" s="97"/>
    </row>
    <row r="14" spans="1:13" ht="12.75" customHeight="1" x14ac:dyDescent="0.2">
      <c r="A14" s="66" t="s">
        <v>61</v>
      </c>
      <c r="B14" s="78">
        <v>124.565102</v>
      </c>
      <c r="C14" s="78">
        <v>142.519701</v>
      </c>
      <c r="D14" s="78">
        <v>127.447754</v>
      </c>
      <c r="E14" s="78">
        <v>719.29151999999999</v>
      </c>
      <c r="F14" s="78">
        <v>592.93220099999996</v>
      </c>
      <c r="G14" s="79">
        <v>21.310922022263384</v>
      </c>
      <c r="H14" s="97"/>
    </row>
    <row r="15" spans="1:13" ht="12.75" customHeight="1" x14ac:dyDescent="0.2">
      <c r="A15" s="66" t="s">
        <v>62</v>
      </c>
      <c r="B15" s="78">
        <v>13.459884000000001</v>
      </c>
      <c r="C15" s="78">
        <v>8.5452159999999999</v>
      </c>
      <c r="D15" s="78">
        <v>8.6698760000000004</v>
      </c>
      <c r="E15" s="78">
        <v>63.432403000000001</v>
      </c>
      <c r="F15" s="78">
        <v>49.077885999999999</v>
      </c>
      <c r="G15" s="79">
        <v>29.248441956118484</v>
      </c>
      <c r="H15" s="97"/>
    </row>
    <row r="16" spans="1:13" ht="12.75" customHeight="1" x14ac:dyDescent="0.2">
      <c r="A16" s="66" t="s">
        <v>63</v>
      </c>
      <c r="B16" s="78">
        <v>178.55526599999999</v>
      </c>
      <c r="C16" s="78">
        <v>164.037035</v>
      </c>
      <c r="D16" s="78">
        <v>171.507915</v>
      </c>
      <c r="E16" s="78">
        <v>1019.924796</v>
      </c>
      <c r="F16" s="78">
        <v>1214.4344470000001</v>
      </c>
      <c r="G16" s="79">
        <v>-16.01648005625124</v>
      </c>
      <c r="H16" s="97"/>
    </row>
    <row r="17" spans="1:13" ht="12.75" customHeight="1" x14ac:dyDescent="0.2">
      <c r="A17" s="66" t="s">
        <v>64</v>
      </c>
      <c r="B17" s="78">
        <v>111.261987</v>
      </c>
      <c r="C17" s="78">
        <v>114.067218</v>
      </c>
      <c r="D17" s="78">
        <v>108.144543</v>
      </c>
      <c r="E17" s="78">
        <v>641.24980700000003</v>
      </c>
      <c r="F17" s="78">
        <v>751.36066600000004</v>
      </c>
      <c r="G17" s="79">
        <v>-14.654860705737292</v>
      </c>
      <c r="H17" s="97"/>
    </row>
    <row r="18" spans="1:13" ht="12.75" customHeight="1" x14ac:dyDescent="0.2">
      <c r="A18" s="66" t="s">
        <v>65</v>
      </c>
      <c r="B18" s="78">
        <v>19.869683999999999</v>
      </c>
      <c r="C18" s="78">
        <v>12.726467</v>
      </c>
      <c r="D18" s="78">
        <v>11.601278000000001</v>
      </c>
      <c r="E18" s="78">
        <v>106.862638</v>
      </c>
      <c r="F18" s="78">
        <v>95.813692000000003</v>
      </c>
      <c r="G18" s="79">
        <v>11.531698413207991</v>
      </c>
      <c r="H18" s="97"/>
    </row>
    <row r="19" spans="1:13" ht="12.75" customHeight="1" x14ac:dyDescent="0.2">
      <c r="A19" s="66" t="s">
        <v>66</v>
      </c>
      <c r="B19" s="78">
        <v>15.440160000000001</v>
      </c>
      <c r="C19" s="78">
        <v>16.287777999999999</v>
      </c>
      <c r="D19" s="78">
        <v>13.984574</v>
      </c>
      <c r="E19" s="78">
        <v>175.719098</v>
      </c>
      <c r="F19" s="78">
        <v>247.503694</v>
      </c>
      <c r="G19" s="79">
        <v>-29.003444287987065</v>
      </c>
      <c r="H19" s="97"/>
    </row>
    <row r="20" spans="1:13" ht="12.75" customHeight="1" x14ac:dyDescent="0.2">
      <c r="A20" s="66" t="s">
        <v>67</v>
      </c>
      <c r="B20" s="78">
        <v>8.7800039999999999</v>
      </c>
      <c r="C20" s="78">
        <v>8.1269069999999992</v>
      </c>
      <c r="D20" s="78">
        <v>9.2158339999999992</v>
      </c>
      <c r="E20" s="78">
        <v>125.276016</v>
      </c>
      <c r="F20" s="78">
        <v>284.86478899999997</v>
      </c>
      <c r="G20" s="79">
        <v>-56.022639217793952</v>
      </c>
      <c r="H20" s="97"/>
    </row>
    <row r="21" spans="1:13" ht="12.75" customHeight="1" x14ac:dyDescent="0.2">
      <c r="A21" s="66" t="s">
        <v>68</v>
      </c>
      <c r="B21" s="78">
        <v>64.771365000000003</v>
      </c>
      <c r="C21" s="78">
        <v>53.708579</v>
      </c>
      <c r="D21" s="78">
        <v>141.86971199999999</v>
      </c>
      <c r="E21" s="78">
        <v>590.61317399999996</v>
      </c>
      <c r="F21" s="78">
        <v>409.76189399999998</v>
      </c>
      <c r="G21" s="79">
        <v>44.135699938950381</v>
      </c>
      <c r="H21" s="97"/>
    </row>
    <row r="22" spans="1:13" ht="12.75" customHeight="1" x14ac:dyDescent="0.2">
      <c r="A22" s="66" t="s">
        <v>69</v>
      </c>
      <c r="B22" s="78">
        <v>29.842534000000001</v>
      </c>
      <c r="C22" s="78">
        <v>23.370163000000002</v>
      </c>
      <c r="D22" s="78">
        <v>35.835774999999998</v>
      </c>
      <c r="E22" s="78">
        <v>178.97921199999999</v>
      </c>
      <c r="F22" s="78">
        <v>257.94977299999999</v>
      </c>
      <c r="G22" s="79">
        <v>-30.61470459212228</v>
      </c>
      <c r="H22" s="97"/>
    </row>
    <row r="23" spans="1:13" ht="12.75" customHeight="1" x14ac:dyDescent="0.2">
      <c r="A23" s="66" t="s">
        <v>70</v>
      </c>
      <c r="B23" s="78">
        <v>74.318454000000003</v>
      </c>
      <c r="C23" s="78">
        <v>151.22127800000001</v>
      </c>
      <c r="D23" s="78">
        <v>202.15038999999999</v>
      </c>
      <c r="E23" s="78">
        <v>896.64426200000003</v>
      </c>
      <c r="F23" s="78">
        <v>1089.1627490000001</v>
      </c>
      <c r="G23" s="79">
        <v>-17.675823670682675</v>
      </c>
      <c r="H23" s="97"/>
    </row>
    <row r="24" spans="1:13" ht="12.75" customHeight="1" x14ac:dyDescent="0.2">
      <c r="A24" s="66" t="s">
        <v>167</v>
      </c>
      <c r="B24" s="78">
        <v>7.3786170000000002</v>
      </c>
      <c r="C24" s="78">
        <v>8.5908300000000004</v>
      </c>
      <c r="D24" s="78">
        <v>8.0002370000000003</v>
      </c>
      <c r="E24" s="78">
        <v>50.660823999999998</v>
      </c>
      <c r="F24" s="78">
        <v>58.864615000000001</v>
      </c>
      <c r="G24" s="79">
        <v>-13.936710534843385</v>
      </c>
      <c r="H24" s="97"/>
    </row>
    <row r="25" spans="1:13" ht="12.75" customHeight="1" x14ac:dyDescent="0.2">
      <c r="A25" s="66" t="s">
        <v>71</v>
      </c>
      <c r="B25" s="78">
        <v>1.0257529999999999</v>
      </c>
      <c r="C25" s="78">
        <v>0.98443099999999994</v>
      </c>
      <c r="D25" s="78">
        <v>1.428599</v>
      </c>
      <c r="E25" s="78">
        <v>8.2209590000000006</v>
      </c>
      <c r="F25" s="78">
        <v>4.3506989999999996</v>
      </c>
      <c r="G25" s="79">
        <v>88.957199751120498</v>
      </c>
      <c r="H25" s="97"/>
    </row>
    <row r="26" spans="1:13" ht="12.75" customHeight="1" x14ac:dyDescent="0.2">
      <c r="A26" s="66" t="s">
        <v>72</v>
      </c>
      <c r="B26" s="78">
        <v>0.64386600000000005</v>
      </c>
      <c r="C26" s="78">
        <v>0.51073400000000002</v>
      </c>
      <c r="D26" s="78">
        <v>0.76822699999999999</v>
      </c>
      <c r="E26" s="78">
        <v>3.518364</v>
      </c>
      <c r="F26" s="78">
        <v>4.4995250000000002</v>
      </c>
      <c r="G26" s="79">
        <v>-21.805879509503782</v>
      </c>
      <c r="H26" s="97"/>
    </row>
    <row r="27" spans="1:13" ht="12.75" customHeight="1" x14ac:dyDescent="0.2">
      <c r="A27" s="66" t="s">
        <v>80</v>
      </c>
      <c r="B27" s="78">
        <v>2.0874890000000001</v>
      </c>
      <c r="C27" s="78">
        <v>2.0159229999999999</v>
      </c>
      <c r="D27" s="78">
        <v>2.373148</v>
      </c>
      <c r="E27" s="78">
        <v>14.690056999999999</v>
      </c>
      <c r="F27" s="78">
        <v>17.323193</v>
      </c>
      <c r="G27" s="79">
        <v>-15.200061559090187</v>
      </c>
      <c r="H27" s="97"/>
    </row>
    <row r="28" spans="1:13" ht="12.75" customHeight="1" x14ac:dyDescent="0.2">
      <c r="A28" s="66" t="s">
        <v>81</v>
      </c>
      <c r="B28" s="78">
        <v>5.969881</v>
      </c>
      <c r="C28" s="78">
        <v>5.1759199999999996</v>
      </c>
      <c r="D28" s="78">
        <v>5.4630660000000004</v>
      </c>
      <c r="E28" s="78">
        <v>36.168976000000001</v>
      </c>
      <c r="F28" s="78">
        <v>44.828423000000001</v>
      </c>
      <c r="G28" s="79">
        <v>-19.316867336600268</v>
      </c>
      <c r="H28" s="97"/>
    </row>
    <row r="29" spans="1:13" ht="12.75" customHeight="1" x14ac:dyDescent="0.2">
      <c r="A29" s="66" t="s">
        <v>73</v>
      </c>
      <c r="B29" s="78">
        <v>11.321546</v>
      </c>
      <c r="C29" s="78">
        <v>7.3105539999999998</v>
      </c>
      <c r="D29" s="78">
        <v>5.0442410000000004</v>
      </c>
      <c r="E29" s="78">
        <v>39.012737999999999</v>
      </c>
      <c r="F29" s="78">
        <v>32.165061999999999</v>
      </c>
      <c r="G29" s="79">
        <v>21.289173949050678</v>
      </c>
      <c r="H29" s="97"/>
    </row>
    <row r="30" spans="1:13" ht="12.75" customHeight="1" x14ac:dyDescent="0.2">
      <c r="A30" s="66" t="s">
        <v>74</v>
      </c>
      <c r="B30" s="78">
        <v>37.908785000000002</v>
      </c>
      <c r="C30" s="78">
        <v>40.728816000000002</v>
      </c>
      <c r="D30" s="78">
        <v>43.582877000000003</v>
      </c>
      <c r="E30" s="78">
        <v>215.81747100000001</v>
      </c>
      <c r="F30" s="78">
        <v>183.80422100000001</v>
      </c>
      <c r="G30" s="79">
        <v>17.417037446599224</v>
      </c>
      <c r="H30" s="97"/>
    </row>
    <row r="31" spans="1:13" ht="12.75" customHeight="1" x14ac:dyDescent="0.2">
      <c r="A31" s="66" t="s">
        <v>79</v>
      </c>
      <c r="B31" s="78">
        <v>4.5259289999999996</v>
      </c>
      <c r="C31" s="78">
        <v>4.0287350000000002</v>
      </c>
      <c r="D31" s="78">
        <v>3.6727059999999998</v>
      </c>
      <c r="E31" s="78">
        <v>37.835025000000002</v>
      </c>
      <c r="F31" s="78">
        <v>41.070549999999997</v>
      </c>
      <c r="G31" s="79">
        <v>-7.877968520022236</v>
      </c>
      <c r="H31" s="97"/>
    </row>
    <row r="32" spans="1:13" ht="12.75" customHeight="1" x14ac:dyDescent="0.2">
      <c r="A32" s="58" t="s">
        <v>75</v>
      </c>
      <c r="B32" s="78">
        <v>747.25010200000008</v>
      </c>
      <c r="C32" s="78">
        <v>682.868606</v>
      </c>
      <c r="D32" s="78">
        <v>862.04877600000009</v>
      </c>
      <c r="E32" s="78">
        <v>4330.3245319999996</v>
      </c>
      <c r="F32" s="78">
        <v>3919.9646859999975</v>
      </c>
      <c r="G32" s="79">
        <v>10.468457725284793</v>
      </c>
      <c r="H32" s="97"/>
      <c r="I32" s="96"/>
      <c r="J32" s="96"/>
      <c r="K32" s="96"/>
      <c r="L32" s="96"/>
      <c r="M32" s="96"/>
    </row>
    <row r="33" spans="1:8" ht="12.75" customHeight="1" x14ac:dyDescent="0.2">
      <c r="A33" s="65" t="s">
        <v>23</v>
      </c>
      <c r="B33" s="9"/>
      <c r="C33" s="9"/>
      <c r="D33" s="9"/>
      <c r="E33" s="9"/>
      <c r="F33" s="9"/>
      <c r="G33" s="9"/>
      <c r="H33" s="97"/>
    </row>
    <row r="34" spans="1:8" ht="12.75" customHeight="1" x14ac:dyDescent="0.2">
      <c r="A34" s="66" t="s">
        <v>76</v>
      </c>
      <c r="B34" s="78">
        <v>86.021361999999996</v>
      </c>
      <c r="C34" s="78">
        <v>66.616281999999998</v>
      </c>
      <c r="D34" s="78">
        <v>76.599314000000007</v>
      </c>
      <c r="E34" s="78">
        <v>429.41932300000002</v>
      </c>
      <c r="F34" s="78">
        <v>613.70578</v>
      </c>
      <c r="G34" s="79">
        <v>-30.028470157149243</v>
      </c>
      <c r="H34" s="97"/>
    </row>
    <row r="35" spans="1:8" ht="12.75" customHeight="1" x14ac:dyDescent="0.2">
      <c r="A35" s="66" t="s">
        <v>77</v>
      </c>
      <c r="B35" s="78">
        <v>168.58010300000001</v>
      </c>
      <c r="C35" s="78">
        <v>169.79095100000001</v>
      </c>
      <c r="D35" s="78">
        <v>224.435259</v>
      </c>
      <c r="E35" s="78">
        <v>1116.976866</v>
      </c>
      <c r="F35" s="78">
        <v>1248.324218</v>
      </c>
      <c r="G35" s="79">
        <v>-10.521894080564891</v>
      </c>
      <c r="H35" s="97"/>
    </row>
    <row r="36" spans="1:8" ht="12.75" customHeight="1" x14ac:dyDescent="0.2">
      <c r="A36" s="66" t="s">
        <v>78</v>
      </c>
      <c r="B36" s="78">
        <v>57.657667000000004</v>
      </c>
      <c r="C36" s="78">
        <v>48.726382000000001</v>
      </c>
      <c r="D36" s="78">
        <v>42.702466000000001</v>
      </c>
      <c r="E36" s="78">
        <v>314.61368900000002</v>
      </c>
      <c r="F36" s="78">
        <v>356.34103699999997</v>
      </c>
      <c r="G36" s="79">
        <v>-11.709947400753606</v>
      </c>
      <c r="H36" s="97"/>
    </row>
    <row r="37" spans="1:8" ht="12.75" customHeight="1" x14ac:dyDescent="0.2">
      <c r="A37" s="66" t="s">
        <v>82</v>
      </c>
      <c r="B37" s="78">
        <v>207.46775</v>
      </c>
      <c r="C37" s="78">
        <v>97.948768000000001</v>
      </c>
      <c r="D37" s="78">
        <v>140.94095300000001</v>
      </c>
      <c r="E37" s="78">
        <v>951.64347599999996</v>
      </c>
      <c r="F37" s="78">
        <v>802.94954800000005</v>
      </c>
      <c r="G37" s="79">
        <v>18.518464624629175</v>
      </c>
      <c r="H37" s="97"/>
    </row>
    <row r="38" spans="1:8" ht="12.75" customHeight="1" x14ac:dyDescent="0.2">
      <c r="A38" s="66" t="s">
        <v>83</v>
      </c>
      <c r="B38" s="78">
        <v>182.966849</v>
      </c>
      <c r="C38" s="78">
        <v>257.68628200000001</v>
      </c>
      <c r="D38" s="78">
        <v>345.41261900000001</v>
      </c>
      <c r="E38" s="78">
        <v>1272.6552360000001</v>
      </c>
      <c r="F38" s="78">
        <v>703.11434499999996</v>
      </c>
      <c r="G38" s="79">
        <v>81.002598659823974</v>
      </c>
      <c r="H38" s="97"/>
    </row>
    <row r="39" spans="1:8" ht="12.75" customHeight="1" x14ac:dyDescent="0.2">
      <c r="A39" s="66" t="s">
        <v>84</v>
      </c>
      <c r="B39" s="78">
        <v>35.828646999999997</v>
      </c>
      <c r="C39" s="78">
        <v>37.696829000000001</v>
      </c>
      <c r="D39" s="78">
        <v>27.883918999999999</v>
      </c>
      <c r="E39" s="78">
        <v>211.11972600000001</v>
      </c>
      <c r="F39" s="78">
        <v>171.11034599999999</v>
      </c>
      <c r="G39" s="79">
        <v>23.38220974668593</v>
      </c>
      <c r="H39" s="97"/>
    </row>
    <row r="40" spans="1:8" ht="12.75" customHeight="1" x14ac:dyDescent="0.2">
      <c r="A40" s="66" t="s">
        <v>85</v>
      </c>
      <c r="B40" s="78">
        <v>8.7277240000000003</v>
      </c>
      <c r="C40" s="78">
        <v>4.4031120000000001</v>
      </c>
      <c r="D40" s="78">
        <v>4.0742459999999996</v>
      </c>
      <c r="E40" s="78">
        <v>33.896216000000003</v>
      </c>
      <c r="F40" s="78">
        <v>24.419412000000001</v>
      </c>
      <c r="G40" s="79">
        <v>38.808485642488023</v>
      </c>
      <c r="H40" s="97"/>
    </row>
    <row r="41" spans="1:8" ht="12.75" customHeight="1" x14ac:dyDescent="0.2">
      <c r="A41" s="67" t="s">
        <v>86</v>
      </c>
      <c r="B41" s="78">
        <v>353.2314150000002</v>
      </c>
      <c r="C41" s="78">
        <v>666.16542800000025</v>
      </c>
      <c r="D41" s="78">
        <v>484.59505099999978</v>
      </c>
      <c r="E41" s="78">
        <v>3249.4111270000012</v>
      </c>
      <c r="F41" s="78">
        <v>2720.5877049999999</v>
      </c>
      <c r="G41" s="79">
        <v>19.437837678532091</v>
      </c>
      <c r="H41" s="97"/>
    </row>
    <row r="42" spans="1:8" ht="12.75" customHeight="1" x14ac:dyDescent="0.2">
      <c r="A42" s="58" t="s">
        <v>34</v>
      </c>
      <c r="B42" s="9"/>
      <c r="C42" s="9"/>
      <c r="D42" s="9"/>
      <c r="E42" s="9"/>
      <c r="F42" s="9"/>
      <c r="G42" s="9"/>
      <c r="H42" s="97"/>
    </row>
    <row r="43" spans="1:8" ht="12.75" customHeight="1" x14ac:dyDescent="0.2">
      <c r="A43" s="58" t="s">
        <v>87</v>
      </c>
      <c r="B43" s="78">
        <v>22.946615000000001</v>
      </c>
      <c r="C43" s="78">
        <v>10.986694</v>
      </c>
      <c r="D43" s="78">
        <v>16.945032999999999</v>
      </c>
      <c r="E43" s="78">
        <v>144.17294100000001</v>
      </c>
      <c r="F43" s="78">
        <v>117.797932</v>
      </c>
      <c r="G43" s="79">
        <v>22.390044164782125</v>
      </c>
      <c r="H43" s="97"/>
    </row>
    <row r="44" spans="1:8" ht="12.75" customHeight="1" x14ac:dyDescent="0.2">
      <c r="A44" s="58" t="s">
        <v>88</v>
      </c>
      <c r="B44" s="78">
        <v>4.5306290000000002</v>
      </c>
      <c r="C44" s="78">
        <v>4.0696440000000003</v>
      </c>
      <c r="D44" s="78">
        <v>5.3286959999999999</v>
      </c>
      <c r="E44" s="78">
        <v>33.520626</v>
      </c>
      <c r="F44" s="78">
        <v>298.66631799999999</v>
      </c>
      <c r="G44" s="79">
        <v>-88.776563013710842</v>
      </c>
      <c r="H44" s="97"/>
    </row>
    <row r="45" spans="1:8" ht="12.75" customHeight="1" x14ac:dyDescent="0.2">
      <c r="A45" s="58" t="s">
        <v>89</v>
      </c>
      <c r="B45" s="78">
        <v>23.456026000000001</v>
      </c>
      <c r="C45" s="78">
        <v>163.60984500000001</v>
      </c>
      <c r="D45" s="78">
        <v>43.194786999999998</v>
      </c>
      <c r="E45" s="78">
        <v>517.17159200000003</v>
      </c>
      <c r="F45" s="78">
        <v>253.91413</v>
      </c>
      <c r="G45" s="79">
        <v>103.6797211718781</v>
      </c>
      <c r="H45" s="97"/>
    </row>
    <row r="46" spans="1:8" ht="12.75" customHeight="1" x14ac:dyDescent="0.2">
      <c r="A46" s="58" t="s">
        <v>90</v>
      </c>
      <c r="B46" s="78">
        <v>188.58375599999999</v>
      </c>
      <c r="C46" s="78">
        <v>273.13157200000001</v>
      </c>
      <c r="D46" s="78">
        <v>183.52591899999999</v>
      </c>
      <c r="E46" s="78">
        <v>1401.3354099999999</v>
      </c>
      <c r="F46" s="78">
        <v>931.17800499999998</v>
      </c>
      <c r="G46" s="79">
        <v>50.490604640087042</v>
      </c>
      <c r="H46" s="97"/>
    </row>
    <row r="47" spans="1:8" ht="12.75" customHeight="1" x14ac:dyDescent="0.2">
      <c r="A47" s="58" t="s">
        <v>166</v>
      </c>
      <c r="B47" s="78">
        <v>93.173663000000005</v>
      </c>
      <c r="C47" s="78">
        <v>108.966583</v>
      </c>
      <c r="D47" s="78">
        <v>209.26007200000001</v>
      </c>
      <c r="E47" s="78">
        <v>920.96623299999999</v>
      </c>
      <c r="F47" s="78">
        <v>965.87844600000005</v>
      </c>
      <c r="G47" s="79">
        <v>-4.6498825174115126</v>
      </c>
      <c r="H47" s="97"/>
    </row>
    <row r="48" spans="1:8" ht="12.75" hidden="1" customHeight="1" x14ac:dyDescent="0.2">
      <c r="A48" s="58"/>
      <c r="B48" s="78"/>
      <c r="C48" s="78"/>
      <c r="D48" s="78"/>
      <c r="E48" s="78"/>
      <c r="F48" s="78"/>
      <c r="G48" s="79"/>
      <c r="H48" s="97"/>
    </row>
    <row r="49" spans="1:8" ht="12.75" customHeight="1" x14ac:dyDescent="0.2">
      <c r="A49" s="59" t="s">
        <v>91</v>
      </c>
      <c r="B49" s="78">
        <v>50.726632000000002</v>
      </c>
      <c r="C49" s="78">
        <v>132.94992500000001</v>
      </c>
      <c r="D49" s="78">
        <v>253.23141699999999</v>
      </c>
      <c r="E49" s="78">
        <v>869.246398</v>
      </c>
      <c r="F49" s="78">
        <v>405.617279</v>
      </c>
      <c r="G49" s="79">
        <v>114.30211260797893</v>
      </c>
      <c r="H49" s="97"/>
    </row>
    <row r="50" spans="1:8" ht="12.75" customHeight="1" x14ac:dyDescent="0.2">
      <c r="A50" s="67" t="s">
        <v>34</v>
      </c>
      <c r="B50" s="9"/>
      <c r="C50" s="9"/>
      <c r="D50" s="9"/>
      <c r="E50" s="9"/>
      <c r="F50" s="9"/>
      <c r="G50" s="9"/>
      <c r="H50" s="97"/>
    </row>
    <row r="51" spans="1:8" ht="12.75" customHeight="1" x14ac:dyDescent="0.2">
      <c r="A51" s="67" t="s">
        <v>92</v>
      </c>
      <c r="B51" s="78">
        <v>2.7709700000000002</v>
      </c>
      <c r="C51" s="78">
        <v>4.4178369999999996</v>
      </c>
      <c r="D51" s="78">
        <v>175.15876399999999</v>
      </c>
      <c r="E51" s="78">
        <v>364.561466</v>
      </c>
      <c r="F51" s="78">
        <v>29.560696</v>
      </c>
      <c r="G51" s="79">
        <v>1133.2641491255822</v>
      </c>
      <c r="H51" s="97"/>
    </row>
    <row r="52" spans="1:8" ht="12.75" customHeight="1" x14ac:dyDescent="0.2">
      <c r="A52" s="67" t="s">
        <v>93</v>
      </c>
      <c r="B52" s="78">
        <v>0.725024</v>
      </c>
      <c r="C52" s="78">
        <v>2.0713240000000002</v>
      </c>
      <c r="D52" s="78">
        <v>0.97807900000000003</v>
      </c>
      <c r="E52" s="78">
        <v>8.2144329999999997</v>
      </c>
      <c r="F52" s="78">
        <v>8.6368179999999999</v>
      </c>
      <c r="G52" s="79">
        <v>-4.8905163915692214</v>
      </c>
      <c r="H52" s="97"/>
    </row>
    <row r="53" spans="1:8" ht="12.75" customHeight="1" x14ac:dyDescent="0.2">
      <c r="A53" s="67" t="s">
        <v>94</v>
      </c>
      <c r="B53" s="78">
        <v>12.688677999999999</v>
      </c>
      <c r="C53" s="78">
        <v>18.606383000000001</v>
      </c>
      <c r="D53" s="78">
        <v>26.342462000000001</v>
      </c>
      <c r="E53" s="78">
        <v>97.108275000000006</v>
      </c>
      <c r="F53" s="78">
        <v>142.76976500000001</v>
      </c>
      <c r="G53" s="79">
        <v>-31.982605000435484</v>
      </c>
      <c r="H53" s="97"/>
    </row>
    <row r="54" spans="1:8" ht="12.75" customHeight="1" x14ac:dyDescent="0.2">
      <c r="A54" s="60" t="s">
        <v>95</v>
      </c>
      <c r="B54" s="78">
        <v>332.37678899999997</v>
      </c>
      <c r="C54" s="78">
        <v>628.68404299999997</v>
      </c>
      <c r="D54" s="78">
        <v>715.00410099999999</v>
      </c>
      <c r="E54" s="78">
        <v>3415.6844919999999</v>
      </c>
      <c r="F54" s="78">
        <v>2434.6867069999998</v>
      </c>
      <c r="G54" s="79">
        <v>40.292567506920733</v>
      </c>
      <c r="H54" s="97"/>
    </row>
    <row r="55" spans="1:8" ht="12.75" customHeight="1" x14ac:dyDescent="0.2">
      <c r="A55" s="64" t="s">
        <v>34</v>
      </c>
      <c r="B55" s="9"/>
      <c r="C55" s="9"/>
      <c r="D55" s="9"/>
      <c r="E55" s="9"/>
      <c r="F55" s="9"/>
      <c r="G55" s="9"/>
      <c r="H55" s="97"/>
    </row>
    <row r="56" spans="1:8" ht="12.75" customHeight="1" x14ac:dyDescent="0.2">
      <c r="A56" s="67" t="s">
        <v>96</v>
      </c>
      <c r="B56" s="78">
        <v>246.18789000000001</v>
      </c>
      <c r="C56" s="78">
        <v>557.77942800000005</v>
      </c>
      <c r="D56" s="78">
        <v>567.88969499999996</v>
      </c>
      <c r="E56" s="78">
        <v>2628.0554780000002</v>
      </c>
      <c r="F56" s="78">
        <v>1787.1916180000001</v>
      </c>
      <c r="G56" s="79">
        <v>47.049451862413576</v>
      </c>
      <c r="H56" s="97"/>
    </row>
    <row r="57" spans="1:8" ht="12.75" customHeight="1" x14ac:dyDescent="0.2">
      <c r="A57" s="57" t="s">
        <v>34</v>
      </c>
      <c r="B57" s="9"/>
      <c r="C57" s="9"/>
      <c r="D57" s="9"/>
      <c r="E57" s="9"/>
      <c r="F57" s="9"/>
      <c r="G57" s="9"/>
      <c r="H57" s="97"/>
    </row>
    <row r="58" spans="1:8" ht="12.75" customHeight="1" x14ac:dyDescent="0.2">
      <c r="A58" s="57" t="s">
        <v>97</v>
      </c>
      <c r="B58" s="78">
        <v>228.33009699999999</v>
      </c>
      <c r="C58" s="78">
        <v>386.10869200000002</v>
      </c>
      <c r="D58" s="78">
        <v>249.69888</v>
      </c>
      <c r="E58" s="78">
        <v>1915.4682</v>
      </c>
      <c r="F58" s="78">
        <v>1012.289879</v>
      </c>
      <c r="G58" s="79">
        <v>89.22131295950652</v>
      </c>
      <c r="H58" s="97"/>
    </row>
    <row r="59" spans="1:8" ht="12.75" customHeight="1" x14ac:dyDescent="0.2">
      <c r="A59" s="57" t="s">
        <v>98</v>
      </c>
      <c r="B59" s="78">
        <v>7.9001669999999997</v>
      </c>
      <c r="C59" s="78">
        <v>7.789479</v>
      </c>
      <c r="D59" s="78">
        <v>83.342585999999997</v>
      </c>
      <c r="E59" s="78">
        <v>119.934354</v>
      </c>
      <c r="F59" s="78">
        <v>59.826782000000001</v>
      </c>
      <c r="G59" s="79">
        <v>100.46933829735318</v>
      </c>
      <c r="H59" s="97"/>
    </row>
    <row r="60" spans="1:8" ht="12.75" customHeight="1" x14ac:dyDescent="0.2">
      <c r="A60" s="64" t="s">
        <v>150</v>
      </c>
      <c r="B60" s="78">
        <v>73.563091999999997</v>
      </c>
      <c r="C60" s="78">
        <v>53.066805000000002</v>
      </c>
      <c r="D60" s="78">
        <v>126.172752</v>
      </c>
      <c r="E60" s="78">
        <v>680.01946599999997</v>
      </c>
      <c r="F60" s="78">
        <v>608.83108100000004</v>
      </c>
      <c r="G60" s="79">
        <v>11.692633182109162</v>
      </c>
      <c r="H60" s="97"/>
    </row>
    <row r="61" spans="1:8" ht="12.75" customHeight="1" x14ac:dyDescent="0.2">
      <c r="A61" s="57" t="s">
        <v>34</v>
      </c>
      <c r="B61" s="9"/>
      <c r="C61" s="9"/>
      <c r="D61" s="9"/>
      <c r="E61" s="9"/>
      <c r="F61" s="9"/>
      <c r="G61" s="9"/>
      <c r="H61" s="97"/>
    </row>
    <row r="62" spans="1:8" ht="12.75" customHeight="1" x14ac:dyDescent="0.2">
      <c r="A62" s="57" t="s">
        <v>99</v>
      </c>
      <c r="B62" s="78">
        <v>61.513621999999998</v>
      </c>
      <c r="C62" s="78">
        <v>24.646453999999999</v>
      </c>
      <c r="D62" s="78">
        <v>42.004497000000001</v>
      </c>
      <c r="E62" s="78">
        <v>266.77895999999998</v>
      </c>
      <c r="F62" s="78">
        <v>478.621599</v>
      </c>
      <c r="G62" s="79">
        <v>-44.260986015384567</v>
      </c>
      <c r="H62" s="97"/>
    </row>
    <row r="63" spans="1:8" ht="12.75" customHeight="1" x14ac:dyDescent="0.2">
      <c r="A63" s="57"/>
      <c r="B63" s="9"/>
      <c r="C63" s="9"/>
      <c r="D63" s="9"/>
      <c r="E63" s="9"/>
      <c r="F63" s="9"/>
      <c r="G63" s="9"/>
      <c r="H63" s="97"/>
    </row>
    <row r="64" spans="1:8" ht="12.75" customHeight="1" x14ac:dyDescent="0.2">
      <c r="A64" s="60" t="s">
        <v>100</v>
      </c>
      <c r="B64" s="78">
        <v>1456.7918320000001</v>
      </c>
      <c r="C64" s="78">
        <v>1479.975475</v>
      </c>
      <c r="D64" s="78">
        <v>1083.6775540000001</v>
      </c>
      <c r="E64" s="78">
        <v>6658.1892280000002</v>
      </c>
      <c r="F64" s="78">
        <v>5814.7809120000002</v>
      </c>
      <c r="G64" s="79">
        <v>14.504558791879035</v>
      </c>
      <c r="H64" s="97"/>
    </row>
    <row r="65" spans="1:8" ht="12.75" customHeight="1" x14ac:dyDescent="0.2">
      <c r="A65" s="64" t="s">
        <v>34</v>
      </c>
      <c r="B65" s="9"/>
      <c r="C65" s="9"/>
      <c r="D65" s="9"/>
      <c r="E65" s="9"/>
      <c r="F65" s="9"/>
      <c r="G65" s="9"/>
      <c r="H65" s="97"/>
    </row>
    <row r="66" spans="1:8" ht="12.75" customHeight="1" x14ac:dyDescent="0.2">
      <c r="A66" s="67" t="s">
        <v>101</v>
      </c>
      <c r="B66" s="78">
        <v>33.947099000000001</v>
      </c>
      <c r="C66" s="78">
        <v>290.92012999999997</v>
      </c>
      <c r="D66" s="78">
        <v>46.455508000000002</v>
      </c>
      <c r="E66" s="78">
        <v>503.74474700000002</v>
      </c>
      <c r="F66" s="78">
        <v>506.48693800000001</v>
      </c>
      <c r="G66" s="79">
        <v>-0.54141396238732398</v>
      </c>
      <c r="H66" s="97"/>
    </row>
    <row r="67" spans="1:8" ht="12.75" customHeight="1" x14ac:dyDescent="0.2">
      <c r="A67" s="67" t="s">
        <v>102</v>
      </c>
      <c r="B67" s="78">
        <v>758.76261799999997</v>
      </c>
      <c r="C67" s="78">
        <v>521.33721200000002</v>
      </c>
      <c r="D67" s="78">
        <v>550.10123399999998</v>
      </c>
      <c r="E67" s="78">
        <v>2869.1563099999998</v>
      </c>
      <c r="F67" s="78">
        <v>2280.0915599999998</v>
      </c>
      <c r="G67" s="79">
        <v>25.83513576095163</v>
      </c>
      <c r="H67" s="97"/>
    </row>
    <row r="68" spans="1:8" ht="12.75" customHeight="1" x14ac:dyDescent="0.2">
      <c r="A68" s="67" t="s">
        <v>103</v>
      </c>
      <c r="B68" s="78">
        <v>179.70653899999999</v>
      </c>
      <c r="C68" s="78">
        <v>21.218592000000001</v>
      </c>
      <c r="D68" s="78">
        <v>96.606153000000006</v>
      </c>
      <c r="E68" s="78">
        <v>431.68235900000002</v>
      </c>
      <c r="F68" s="78">
        <v>249.26642799999999</v>
      </c>
      <c r="G68" s="79">
        <v>73.18110684363802</v>
      </c>
      <c r="H68" s="97"/>
    </row>
    <row r="69" spans="1:8" ht="12.75" customHeight="1" x14ac:dyDescent="0.2">
      <c r="A69" s="67" t="s">
        <v>104</v>
      </c>
      <c r="B69" s="78">
        <v>84.828871000000007</v>
      </c>
      <c r="C69" s="78">
        <v>14.044544999999999</v>
      </c>
      <c r="D69" s="78">
        <v>17.360092999999999</v>
      </c>
      <c r="E69" s="78">
        <v>237.06527199999999</v>
      </c>
      <c r="F69" s="78">
        <v>367.42667599999999</v>
      </c>
      <c r="G69" s="79">
        <v>-35.479569806738809</v>
      </c>
      <c r="H69" s="97"/>
    </row>
    <row r="70" spans="1:8" ht="12.75" customHeight="1" x14ac:dyDescent="0.2">
      <c r="A70" s="68" t="s">
        <v>105</v>
      </c>
      <c r="B70" s="78">
        <v>5.7153150000000004</v>
      </c>
      <c r="C70" s="78">
        <v>12.625665</v>
      </c>
      <c r="D70" s="78">
        <v>7.446091</v>
      </c>
      <c r="E70" s="78">
        <v>50.160614000000002</v>
      </c>
      <c r="F70" s="78">
        <v>637.66342499999996</v>
      </c>
      <c r="G70" s="79">
        <v>-92.133684945157398</v>
      </c>
      <c r="H70" s="97"/>
    </row>
    <row r="71" spans="1:8" ht="12.75" customHeight="1" x14ac:dyDescent="0.2">
      <c r="A71" s="61" t="s">
        <v>106</v>
      </c>
      <c r="B71" s="78">
        <v>7.9969029999999997</v>
      </c>
      <c r="C71" s="78">
        <v>99.014436000000003</v>
      </c>
      <c r="D71" s="78">
        <v>92.839044000000001</v>
      </c>
      <c r="E71" s="78">
        <v>576.47651699999994</v>
      </c>
      <c r="F71" s="78">
        <v>100.58211799999999</v>
      </c>
      <c r="G71" s="79">
        <v>473.14016493468557</v>
      </c>
      <c r="H71" s="97"/>
    </row>
    <row r="72" spans="1:8" ht="12.75" customHeight="1" x14ac:dyDescent="0.2">
      <c r="A72" s="69" t="s">
        <v>34</v>
      </c>
      <c r="B72" s="9"/>
      <c r="C72" s="9"/>
      <c r="D72" s="9"/>
      <c r="E72" s="9"/>
      <c r="F72" s="9"/>
      <c r="G72" s="9"/>
      <c r="H72" s="97"/>
    </row>
    <row r="73" spans="1:8" ht="12.75" customHeight="1" x14ac:dyDescent="0.2">
      <c r="A73" s="69" t="s">
        <v>131</v>
      </c>
      <c r="B73" s="78">
        <v>6.475606</v>
      </c>
      <c r="C73" s="78">
        <v>86.551333999999997</v>
      </c>
      <c r="D73" s="78">
        <v>89.541219999999996</v>
      </c>
      <c r="E73" s="78">
        <v>369.44734899999997</v>
      </c>
      <c r="F73" s="78">
        <v>55.185853999999999</v>
      </c>
      <c r="G73" s="79">
        <v>569.46023703828155</v>
      </c>
      <c r="H73" s="97"/>
    </row>
    <row r="74" spans="1:8" ht="24" x14ac:dyDescent="0.2">
      <c r="A74" s="62" t="s">
        <v>125</v>
      </c>
      <c r="B74" s="78">
        <v>172.86159599999999</v>
      </c>
      <c r="C74" s="78">
        <v>176.157601</v>
      </c>
      <c r="D74" s="78">
        <v>167.05436800000001</v>
      </c>
      <c r="E74" s="78">
        <v>1066.146956</v>
      </c>
      <c r="F74" s="78">
        <v>1299.160388</v>
      </c>
      <c r="G74" s="79">
        <v>-17.935694018404746</v>
      </c>
      <c r="H74" s="97"/>
    </row>
    <row r="75" spans="1:8" x14ac:dyDescent="0.2">
      <c r="A75" s="63" t="s">
        <v>55</v>
      </c>
      <c r="B75" s="85">
        <v>4003.6862110000002</v>
      </c>
      <c r="C75" s="86">
        <v>5005.1249349999998</v>
      </c>
      <c r="D75" s="86">
        <v>4855.1142460000001</v>
      </c>
      <c r="E75" s="86">
        <v>26666.982329999999</v>
      </c>
      <c r="F75" s="86">
        <v>23720.939086999999</v>
      </c>
      <c r="G75" s="87">
        <v>12.419589427699123</v>
      </c>
      <c r="H75" s="97"/>
    </row>
    <row r="76" spans="1:8" ht="12" customHeight="1" x14ac:dyDescent="0.2"/>
    <row r="77" spans="1:8" x14ac:dyDescent="0.2">
      <c r="A77" s="33" t="s">
        <v>153</v>
      </c>
    </row>
    <row r="78" spans="1:8" x14ac:dyDescent="0.2">
      <c r="A78" s="33" t="s">
        <v>165</v>
      </c>
    </row>
    <row r="79" spans="1:8" x14ac:dyDescent="0.2">
      <c r="A79" s="32" t="s">
        <v>133</v>
      </c>
      <c r="B79" s="32"/>
      <c r="C79" s="32"/>
      <c r="D79" s="32"/>
      <c r="E79" s="32"/>
      <c r="F79" s="32"/>
      <c r="G79" s="32"/>
    </row>
    <row r="80" spans="1:8" x14ac:dyDescent="0.2">
      <c r="A80" s="107" t="s">
        <v>134</v>
      </c>
      <c r="B80" s="107"/>
      <c r="C80" s="107"/>
      <c r="D80" s="107"/>
      <c r="E80" s="107"/>
      <c r="F80" s="107"/>
      <c r="G80" s="107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08" t="s">
        <v>157</v>
      </c>
      <c r="B1" s="108"/>
      <c r="C1" s="108"/>
      <c r="D1" s="108"/>
      <c r="E1" s="108"/>
      <c r="F1" s="108"/>
      <c r="G1" s="108"/>
    </row>
    <row r="2" spans="1:7" x14ac:dyDescent="0.2">
      <c r="A2" s="108" t="s">
        <v>176</v>
      </c>
      <c r="B2" s="108"/>
      <c r="C2" s="108"/>
      <c r="D2" s="108"/>
      <c r="E2" s="108"/>
      <c r="F2" s="108"/>
      <c r="G2" s="108"/>
    </row>
    <row r="28" spans="1:7" x14ac:dyDescent="0.2">
      <c r="A28" s="130" t="s">
        <v>177</v>
      </c>
      <c r="B28" s="130"/>
      <c r="C28" s="130"/>
      <c r="D28" s="130"/>
      <c r="E28" s="130"/>
      <c r="F28" s="130"/>
      <c r="G28" s="130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zoomScaleNormal="100" workbookViewId="0">
      <selection activeCell="E33" sqref="E33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2" t="s">
        <v>158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109</v>
      </c>
      <c r="B3" s="134" t="s">
        <v>110</v>
      </c>
      <c r="C3" s="135"/>
      <c r="D3" s="136"/>
      <c r="E3" s="13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7" t="s">
        <v>178</v>
      </c>
      <c r="C4" s="135"/>
      <c r="D4" s="136"/>
      <c r="E4" s="13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8"/>
      <c r="D5" s="136"/>
      <c r="E5" s="13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9"/>
      <c r="C6" s="136"/>
      <c r="D6" s="136"/>
      <c r="E6" s="13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0">
        <v>26666.982329999999</v>
      </c>
      <c r="C8" s="91"/>
      <c r="D8" s="90">
        <v>23720.939086999999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2023</v>
      </c>
      <c r="C9" s="21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102</v>
      </c>
      <c r="B10" s="88">
        <v>2869.1563099999998</v>
      </c>
      <c r="C10" s="92">
        <f t="shared" ref="C10:C24" si="0">IF(B$8&gt;0,B10/B$8*100,0)</f>
        <v>10.759208801710711</v>
      </c>
      <c r="D10" s="88">
        <v>2280.0915599999998</v>
      </c>
      <c r="E10" s="92">
        <f t="shared" ref="E10:E24" si="1">IF(D$8&gt;0,D10/D$8*100,0)</f>
        <v>9.6121471061387247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179</v>
      </c>
      <c r="B11" s="89">
        <v>1915.4682</v>
      </c>
      <c r="C11" s="93">
        <f t="shared" si="0"/>
        <v>7.1829207230738064</v>
      </c>
      <c r="D11" s="88">
        <v>1012.289879</v>
      </c>
      <c r="E11" s="92">
        <f t="shared" si="1"/>
        <v>4.267494955774219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180</v>
      </c>
      <c r="B12" s="89">
        <v>1893.315398</v>
      </c>
      <c r="C12" s="93">
        <f t="shared" si="0"/>
        <v>7.0998486989285068</v>
      </c>
      <c r="D12" s="88">
        <v>1042.0116860000001</v>
      </c>
      <c r="E12" s="92">
        <f t="shared" si="1"/>
        <v>4.3927927228271626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181</v>
      </c>
      <c r="B13" s="89">
        <v>1577.58574</v>
      </c>
      <c r="C13" s="93">
        <f t="shared" si="0"/>
        <v>5.9158764965514568</v>
      </c>
      <c r="D13" s="88">
        <v>1645.791213</v>
      </c>
      <c r="E13" s="92">
        <f t="shared" si="1"/>
        <v>6.9381368375165122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90</v>
      </c>
      <c r="B14" s="89">
        <v>1401.3354099999999</v>
      </c>
      <c r="C14" s="93">
        <f t="shared" si="0"/>
        <v>5.2549455827385323</v>
      </c>
      <c r="D14" s="88">
        <v>931.17800499999998</v>
      </c>
      <c r="E14" s="92">
        <f t="shared" si="1"/>
        <v>3.9255528694912503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83</v>
      </c>
      <c r="B15" s="89">
        <v>1272.6552360000001</v>
      </c>
      <c r="C15" s="93">
        <f t="shared" si="0"/>
        <v>4.7724006423039471</v>
      </c>
      <c r="D15" s="88">
        <v>703.11434499999996</v>
      </c>
      <c r="E15" s="92">
        <f t="shared" si="1"/>
        <v>2.9641083871984395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77</v>
      </c>
      <c r="B16" s="89">
        <v>1116.976866</v>
      </c>
      <c r="C16" s="93">
        <f t="shared" si="0"/>
        <v>4.1886136653093136</v>
      </c>
      <c r="D16" s="88">
        <v>1248.324218</v>
      </c>
      <c r="E16" s="92">
        <f t="shared" si="1"/>
        <v>5.2625413075830982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63</v>
      </c>
      <c r="B17" s="89">
        <v>1019.924796</v>
      </c>
      <c r="C17" s="93">
        <f t="shared" si="0"/>
        <v>3.8246727109148693</v>
      </c>
      <c r="D17" s="88">
        <v>1214.4344470000001</v>
      </c>
      <c r="E17" s="92">
        <f t="shared" si="1"/>
        <v>5.1196727184614614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182</v>
      </c>
      <c r="B18" s="89">
        <v>951.64347599999996</v>
      </c>
      <c r="C18" s="93">
        <f t="shared" si="0"/>
        <v>3.5686207918974535</v>
      </c>
      <c r="D18" s="88">
        <v>802.94954800000005</v>
      </c>
      <c r="E18" s="92">
        <f t="shared" si="1"/>
        <v>3.3849821250965895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183</v>
      </c>
      <c r="B19" s="89">
        <v>920.96623299999999</v>
      </c>
      <c r="C19" s="93">
        <f t="shared" si="0"/>
        <v>3.4535824923989442</v>
      </c>
      <c r="D19" s="88">
        <v>965.87844600000005</v>
      </c>
      <c r="E19" s="92">
        <f t="shared" si="1"/>
        <v>4.0718389877293646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89">
        <v>896.64426200000003</v>
      </c>
      <c r="C20" s="93">
        <f t="shared" si="0"/>
        <v>3.362376180792257</v>
      </c>
      <c r="D20" s="88">
        <v>1089.1627490000001</v>
      </c>
      <c r="E20" s="92">
        <f t="shared" si="1"/>
        <v>4.5915667377473417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61</v>
      </c>
      <c r="B21" s="89">
        <v>719.29151999999999</v>
      </c>
      <c r="C21" s="93">
        <f t="shared" si="0"/>
        <v>2.6973112709149945</v>
      </c>
      <c r="D21" s="88">
        <v>592.93220099999996</v>
      </c>
      <c r="E21" s="92">
        <f t="shared" si="1"/>
        <v>2.4996152084254963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64</v>
      </c>
      <c r="B22" s="89">
        <v>641.24980700000003</v>
      </c>
      <c r="C22" s="93">
        <f t="shared" si="0"/>
        <v>2.4046583114078213</v>
      </c>
      <c r="D22" s="88">
        <v>751.36066600000004</v>
      </c>
      <c r="E22" s="92">
        <f t="shared" si="1"/>
        <v>3.1674996645127553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184</v>
      </c>
      <c r="B23" s="89">
        <v>592.65292399999998</v>
      </c>
      <c r="C23" s="93">
        <f t="shared" si="0"/>
        <v>2.2224221573555152</v>
      </c>
      <c r="D23" s="88">
        <v>715.07495700000004</v>
      </c>
      <c r="E23" s="92">
        <f t="shared" si="1"/>
        <v>3.0145305562202176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68</v>
      </c>
      <c r="B24" s="89">
        <v>590.61317399999996</v>
      </c>
      <c r="C24" s="93">
        <f t="shared" si="0"/>
        <v>2.2147731853992645</v>
      </c>
      <c r="D24" s="88">
        <v>409.76189399999998</v>
      </c>
      <c r="E24" s="92">
        <f t="shared" si="1"/>
        <v>1.7274269475468007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8287.5029780000041</v>
      </c>
      <c r="C26" s="93">
        <f>IF(B$8&gt;0,B26/B$8*100,0)</f>
        <v>31.077768288302625</v>
      </c>
      <c r="D26" s="88">
        <f>D8-(SUM(D10:D24))</f>
        <v>8316.5832730000002</v>
      </c>
      <c r="E26" s="92">
        <f>IF(D$8&gt;0,D26/D$8*100,0)</f>
        <v>35.060092867730575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2" t="s">
        <v>185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2023</v>
      </c>
      <c r="C30" s="6">
        <v>2022</v>
      </c>
      <c r="D30" s="6">
        <v>2021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113</v>
      </c>
      <c r="B31" s="94">
        <v>3332.0161400000002</v>
      </c>
      <c r="C31" s="94">
        <v>2814.559514</v>
      </c>
      <c r="D31" s="94">
        <v>2573.9671050000002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114</v>
      </c>
      <c r="B32" s="94">
        <v>4382.5171819999996</v>
      </c>
      <c r="C32" s="94">
        <v>3816.3689060000002</v>
      </c>
      <c r="D32" s="94">
        <v>3007.2780440000001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115</v>
      </c>
      <c r="B33" s="94">
        <v>5088.5236160000004</v>
      </c>
      <c r="C33" s="94">
        <v>4124.8653910000003</v>
      </c>
      <c r="D33" s="94">
        <v>3974.6926600000002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116</v>
      </c>
      <c r="B34" s="94">
        <v>4003.6862110000002</v>
      </c>
      <c r="C34" s="94">
        <v>3972.2684250000002</v>
      </c>
      <c r="D34" s="94">
        <v>3145.0936240000001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117</v>
      </c>
      <c r="B35" s="94">
        <v>5005.1249349999998</v>
      </c>
      <c r="C35" s="94">
        <v>4123.8317489999999</v>
      </c>
      <c r="D35" s="94">
        <v>3458.148119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118</v>
      </c>
      <c r="B36" s="94">
        <v>4855.1142460000001</v>
      </c>
      <c r="C36" s="94">
        <v>4869.045102</v>
      </c>
      <c r="D36" s="94">
        <v>4024.8474419999998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119</v>
      </c>
      <c r="B37" s="94">
        <v>0</v>
      </c>
      <c r="C37" s="94">
        <v>4231.9792610000004</v>
      </c>
      <c r="D37" s="94">
        <v>3313.8961829999998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120</v>
      </c>
      <c r="B38" s="94">
        <v>0</v>
      </c>
      <c r="C38" s="94">
        <v>3576.73054</v>
      </c>
      <c r="D38" s="94">
        <v>3194.5127189999998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121</v>
      </c>
      <c r="B39" s="94">
        <v>0</v>
      </c>
      <c r="C39" s="94">
        <v>4564.3442580000001</v>
      </c>
      <c r="D39" s="94">
        <v>3379.00722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122</v>
      </c>
      <c r="B40" s="94">
        <v>0</v>
      </c>
      <c r="C40" s="94">
        <v>5351.1920769999997</v>
      </c>
      <c r="D40" s="94">
        <v>3852.57143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123</v>
      </c>
      <c r="B41" s="94">
        <v>0</v>
      </c>
      <c r="C41" s="94">
        <v>4570.5254340000001</v>
      </c>
      <c r="D41" s="94">
        <v>4012.4159890000001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124</v>
      </c>
      <c r="B42" s="94">
        <v>0</v>
      </c>
      <c r="C42" s="94">
        <v>5790.2360779999999</v>
      </c>
      <c r="D42" s="94">
        <v>4923.2900929999996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3" t="s">
        <v>159</v>
      </c>
      <c r="B43" s="74"/>
      <c r="C43" s="74"/>
      <c r="D43" s="75"/>
    </row>
    <row r="44" spans="1:26" x14ac:dyDescent="0.2">
      <c r="A44" s="6"/>
      <c r="B44" s="6" t="s">
        <v>107</v>
      </c>
      <c r="C44" s="6" t="s">
        <v>108</v>
      </c>
      <c r="D44" s="6" t="s">
        <v>112</v>
      </c>
    </row>
    <row r="45" spans="1:26" x14ac:dyDescent="0.2">
      <c r="A45" s="6" t="s">
        <v>113</v>
      </c>
      <c r="B45" s="28">
        <f>IF(B31=0,#N/A,B31)</f>
        <v>3332.0161400000002</v>
      </c>
      <c r="C45" s="28">
        <f t="shared" ref="C45:D45" si="2">IF(C31=0,#N/A,C31)</f>
        <v>2814.559514</v>
      </c>
      <c r="D45" s="28">
        <f t="shared" si="2"/>
        <v>2573.9671050000002</v>
      </c>
    </row>
    <row r="46" spans="1:26" x14ac:dyDescent="0.2">
      <c r="A46" s="15" t="s">
        <v>114</v>
      </c>
      <c r="B46" s="28">
        <f t="shared" ref="B46:D56" si="3">IF(B32=0,#N/A,B32)</f>
        <v>4382.5171819999996</v>
      </c>
      <c r="C46" s="28">
        <f t="shared" si="3"/>
        <v>3816.3689060000002</v>
      </c>
      <c r="D46" s="28">
        <f t="shared" si="3"/>
        <v>3007.2780440000001</v>
      </c>
    </row>
    <row r="47" spans="1:26" x14ac:dyDescent="0.2">
      <c r="A47" s="15" t="s">
        <v>115</v>
      </c>
      <c r="B47" s="28">
        <f t="shared" si="3"/>
        <v>5088.5236160000004</v>
      </c>
      <c r="C47" s="28">
        <f t="shared" si="3"/>
        <v>4124.8653910000003</v>
      </c>
      <c r="D47" s="28">
        <f t="shared" si="3"/>
        <v>3974.6926600000002</v>
      </c>
    </row>
    <row r="48" spans="1:26" x14ac:dyDescent="0.2">
      <c r="A48" s="6" t="s">
        <v>116</v>
      </c>
      <c r="B48" s="28">
        <f t="shared" si="3"/>
        <v>4003.6862110000002</v>
      </c>
      <c r="C48" s="28">
        <f t="shared" si="3"/>
        <v>3972.2684250000002</v>
      </c>
      <c r="D48" s="28">
        <f t="shared" si="3"/>
        <v>3145.0936240000001</v>
      </c>
    </row>
    <row r="49" spans="1:4" x14ac:dyDescent="0.2">
      <c r="A49" s="15" t="s">
        <v>117</v>
      </c>
      <c r="B49" s="28">
        <f t="shared" si="3"/>
        <v>5005.1249349999998</v>
      </c>
      <c r="C49" s="28">
        <f t="shared" si="3"/>
        <v>4123.8317489999999</v>
      </c>
      <c r="D49" s="28">
        <f t="shared" si="3"/>
        <v>3458.148119</v>
      </c>
    </row>
    <row r="50" spans="1:4" x14ac:dyDescent="0.2">
      <c r="A50" s="15" t="s">
        <v>118</v>
      </c>
      <c r="B50" s="28">
        <f t="shared" si="3"/>
        <v>4855.1142460000001</v>
      </c>
      <c r="C50" s="28">
        <f t="shared" si="3"/>
        <v>4869.045102</v>
      </c>
      <c r="D50" s="28">
        <f t="shared" si="3"/>
        <v>4024.8474419999998</v>
      </c>
    </row>
    <row r="51" spans="1:4" x14ac:dyDescent="0.2">
      <c r="A51" s="6" t="s">
        <v>119</v>
      </c>
      <c r="B51" s="28" t="e">
        <f t="shared" si="3"/>
        <v>#N/A</v>
      </c>
      <c r="C51" s="28">
        <f t="shared" si="3"/>
        <v>4231.9792610000004</v>
      </c>
      <c r="D51" s="28">
        <f t="shared" si="3"/>
        <v>3313.8961829999998</v>
      </c>
    </row>
    <row r="52" spans="1:4" x14ac:dyDescent="0.2">
      <c r="A52" s="15" t="s">
        <v>120</v>
      </c>
      <c r="B52" s="28" t="e">
        <f t="shared" si="3"/>
        <v>#N/A</v>
      </c>
      <c r="C52" s="28">
        <f t="shared" si="3"/>
        <v>3576.73054</v>
      </c>
      <c r="D52" s="28">
        <f t="shared" si="3"/>
        <v>3194.5127189999998</v>
      </c>
    </row>
    <row r="53" spans="1:4" x14ac:dyDescent="0.2">
      <c r="A53" s="15" t="s">
        <v>121</v>
      </c>
      <c r="B53" s="28" t="e">
        <f t="shared" si="3"/>
        <v>#N/A</v>
      </c>
      <c r="C53" s="28">
        <f t="shared" si="3"/>
        <v>4564.3442580000001</v>
      </c>
      <c r="D53" s="28">
        <f t="shared" si="3"/>
        <v>3379.00722</v>
      </c>
    </row>
    <row r="54" spans="1:4" x14ac:dyDescent="0.2">
      <c r="A54" s="6" t="s">
        <v>122</v>
      </c>
      <c r="B54" s="28" t="e">
        <f t="shared" si="3"/>
        <v>#N/A</v>
      </c>
      <c r="C54" s="28">
        <f t="shared" si="3"/>
        <v>5351.1920769999997</v>
      </c>
      <c r="D54" s="28">
        <f t="shared" si="3"/>
        <v>3852.57143</v>
      </c>
    </row>
    <row r="55" spans="1:4" x14ac:dyDescent="0.2">
      <c r="A55" s="15" t="s">
        <v>123</v>
      </c>
      <c r="B55" s="28" t="e">
        <f t="shared" si="3"/>
        <v>#N/A</v>
      </c>
      <c r="C55" s="28">
        <f t="shared" si="3"/>
        <v>4570.5254340000001</v>
      </c>
      <c r="D55" s="28">
        <f t="shared" si="3"/>
        <v>4012.4159890000001</v>
      </c>
    </row>
    <row r="56" spans="1:4" x14ac:dyDescent="0.2">
      <c r="A56" s="15" t="s">
        <v>124</v>
      </c>
      <c r="B56" s="28" t="e">
        <f t="shared" si="3"/>
        <v>#N/A</v>
      </c>
      <c r="C56" s="28">
        <f t="shared" si="3"/>
        <v>5790.2360779999999</v>
      </c>
      <c r="D56" s="28">
        <f t="shared" si="3"/>
        <v>4923.2900929999996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2023-08-18T05:14:55Z</cp:lastPrinted>
  <dcterms:created xsi:type="dcterms:W3CDTF">2012-03-28T07:56:08Z</dcterms:created>
  <dcterms:modified xsi:type="dcterms:W3CDTF">2023-08-18T05:22:57Z</dcterms:modified>
  <cp:category>LIS-Bericht</cp:category>
</cp:coreProperties>
</file>