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SH\"/>
    </mc:Choice>
  </mc:AlternateContent>
  <xr:revisionPtr revIDLastSave="0" documentId="13_ncr:1_{24C17D75-D112-410B-9713-318C84E781B4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91029"/>
</workbook>
</file>

<file path=xl/calcChain.xml><?xml version="1.0" encoding="utf-8"?>
<calcChain xmlns="http://schemas.openxmlformats.org/spreadsheetml/2006/main">
  <c r="B27" i="9" l="1"/>
  <c r="C27" i="9" s="1"/>
  <c r="D27" i="9" l="1"/>
  <c r="E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<sst xmlns="http://schemas.openxmlformats.org/spreadsheetml/2006/main" count="242" uniqueCount="188">
  <si>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</si>
  <si>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</si>
  <si>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</si>
  <si>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</si>
  <si>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</si>
  <si>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</si>
  <si>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</si>
  <si>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</si>
  <si>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</si>
  <si>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</si>
  <si>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</si>
  <si>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</si>
  <si>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</si>
  <si>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</si>
  <si>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</si>
  <si>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</si>
  <si>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</si>
  <si>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</si>
  <si>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</si>
  <si>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</si>
  <si>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</si>
  <si>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</si>
  <si>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</si>
  <si>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</si>
  <si>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</si>
  <si>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</si>
  <si>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</si>
  <si>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</si>
  <si>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</si>
  <si>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</si>
  <si>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</si>
  <si>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</si>
  <si>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</si>
  <si>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</si>
  <si>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</si>
  <si>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</si>
  <si>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</si>
  <si>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</si>
  <si>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</si>
  <si>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</si>
  <si>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</si>
  <si>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</si>
  <si>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</si>
  <si>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</si>
  <si>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</si>
  <si>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</si>
  <si>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</si>
  <si>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</si>
  <si>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</si>
  <si>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</si>
  <si>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</si>
  <si>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</si>
  <si>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</si>
  <si>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</si>
  <si>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</si>
  <si>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</si>
  <si>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</si>
  <si>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</si>
  <si>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</si>
  <si>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</si>
  <si>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</si>
  <si>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</si>
  <si>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</si>
  <si>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</si>
  <si>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</si>
  <si>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</si>
  <si>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</si>
  <si>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</si>
  <si>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</si>
  <si>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</si>
  <si>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</si>
  <si>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</si>
  <si>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</si>
  <si>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</si>
  <si>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</si>
  <si>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</si>
  <si>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</si>
  <si>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</si>
  <si>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</si>
  <si>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</si>
  <si>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</si>
  <si>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</si>
  <si>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</si>
  <si>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</si>
  <si>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</si>
  <si>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</si>
  <si>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</si>
  <si>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</si>
  <si>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</si>
  <si>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</si>
  <si>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</si>
  <si>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</si>
  <si>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</si>
  <si>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</si>
  <si>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</si>
  <si>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</si>
  <si>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</si>
  <si>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</si>
  <si>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</si>
  <si>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</si>
  <si>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</si>
  <si>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</si>
  <si>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</si>
  <si>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</si>
  <si>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</si>
  <si>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</si>
  <si>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</si>
  <si>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</si>
  <si>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</si>
  <si>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</si>
  <si>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</si>
  <si>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</si>
  <si>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</si>
  <si>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</si>
  <si>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</si>
  <si>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</si>
  <si>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</si>
  <si>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</si>
  <si>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</si>
  <si>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</si>
  <si>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</si>
  <si>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</si>
  <si>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</si>
  <si>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</si>
  <si>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</si>
  <si>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</si>
  <si>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</si>
  <si>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</si>
  <si>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</si>
  <si>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</si>
  <si>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</si>
  <si>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</si>
  <si>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</si>
  <si>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</si>
  <si>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</si>
  <si>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</si>
  <si>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</si>
  <si>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</si>
  <si>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</si>
  <si>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</si>
  <si>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</si>
  <si>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</si>
  <si>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</si>
  <si>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</si>
  <si>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</si>
  <si>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</si>
  <si>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</si>
  <si>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</si>
  <si>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</si>
  <si>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</si>
  <si>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</si>
  <si>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</si>
  <si>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</si>
  <si>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</si>
  <si>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</si>
  <si>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</si>
  <si>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</si>
  <si>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</si>
  <si>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</si>
  <si>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</si>
  <si>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</si>
  <si>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</si>
  <si>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</si>
  <si>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</si>
  <si>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</si>
  <si>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</si>
  <si>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</si>
  <si>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</si>
  <si>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</si>
  <si>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</si>
  <si>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Zuschätzungen, Rückwaren und Ersatzlieferungen</t>
  </si>
  <si>
    <t>Kennziffer: G III 1 - vj 3/23 SH</t>
  </si>
  <si>
    <t>3. Quartal 2023</t>
  </si>
  <si>
    <t xml:space="preserve">© Statistisches Amt für Hamburg und Schleswig-Holstein, Hamburg 2023  
Auszugsweise Vervielfältigung und Verbreitung mit Quellenangabe gestattet.        </t>
  </si>
  <si>
    <t>Januar - September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</si>
  <si>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</si>
  <si>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</si>
  <si>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</si>
  <si>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2021 bis 2023 im Monatsvergleich</t>
  </si>
  <si>
    <t>Januar - September 2023</t>
  </si>
  <si>
    <t>Verein.Staaten (USA)</t>
  </si>
  <si>
    <t>Frankreich</t>
  </si>
  <si>
    <t>Singapur</t>
  </si>
  <si>
    <t>Vereinigt.Königreich</t>
  </si>
  <si>
    <t>Tschechische Republ.</t>
  </si>
  <si>
    <t>2. Ausfuhr des Landes Schleswig-Holstein in den Jahren 2021 bis 2023</t>
  </si>
  <si>
    <r>
      <t>2022</t>
    </r>
    <r>
      <rPr>
        <vertAlign val="superscript"/>
        <sz val="9"/>
        <rFont val="Arial"/>
        <family val="2"/>
      </rPr>
      <t>b</t>
    </r>
  </si>
  <si>
    <t>Herausgegeben am: 22.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</si>
</sst>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19" fillId="0" borderId="0"/>
    <xf numFmtId="166" fontId="8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3" borderId="7" xfId="0" quotePrefix="1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indent="1"/>
    </xf>
    <xf numFmtId="0" fontId="13" fillId="0" borderId="13" xfId="0" applyFont="1" applyBorder="1"/>
    <xf numFmtId="0" fontId="13" fillId="0" borderId="13" xfId="0" applyFont="1" applyBorder="1" applyAlignment="1">
      <alignment horizontal="left" indent="1"/>
    </xf>
    <xf numFmtId="0" fontId="13" fillId="0" borderId="13" xfId="0" applyFont="1" applyBorder="1" applyAlignment="1">
      <alignment horizontal="left" indent="2"/>
    </xf>
    <xf numFmtId="0" fontId="13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4"/>
    </xf>
    <xf numFmtId="0" fontId="13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 indent="2"/>
    </xf>
    <xf numFmtId="0" fontId="13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indent="1"/>
    </xf>
    <xf numFmtId="0" fontId="14" fillId="0" borderId="6" xfId="0" applyFont="1" applyBorder="1"/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2"/>
    </xf>
    <xf numFmtId="0" fontId="2" fillId="4" borderId="4" xfId="0" applyFont="1" applyFill="1" applyBorder="1" applyAlignment="1">
      <alignment horizontal="center" vertical="center"/>
    </xf>
    <xf numFmtId="0" fontId="27" fillId="0" borderId="0" xfId="4" applyFont="1" applyAlignment="1">
      <alignment horizontal="left"/>
    </xf>
    <xf numFmtId="167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0" fontId="14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18" fillId="0" borderId="0" xfId="0" quotePrefix="1" applyFont="1" applyAlignment="1">
      <alignment horizontal="right"/>
    </xf>
    <xf numFmtId="0" fontId="14" fillId="3" borderId="7" xfId="0" quotePrefix="1" applyFont="1" applyFill="1" applyBorder="1" applyAlignment="1">
      <alignment horizontal="centerContinuous" vertical="center" wrapText="1"/>
    </xf>
    <xf numFmtId="169" fontId="13" fillId="0" borderId="0" xfId="0" applyNumberFormat="1" applyFont="1"/>
    <xf numFmtId="170" fontId="13" fillId="0" borderId="0" xfId="0" applyNumberFormat="1" applyFont="1"/>
    <xf numFmtId="169" fontId="22" fillId="0" borderId="15" xfId="0" applyNumberFormat="1" applyFont="1" applyBorder="1"/>
    <xf numFmtId="169" fontId="22" fillId="0" borderId="16" xfId="0" applyNumberFormat="1" applyFont="1" applyBorder="1"/>
    <xf numFmtId="170" fontId="22" fillId="0" borderId="16" xfId="0" applyNumberFormat="1" applyFont="1" applyBorder="1"/>
    <xf numFmtId="0" fontId="13" fillId="3" borderId="17" xfId="0" quotePrefix="1" applyFont="1" applyFill="1" applyBorder="1" applyAlignment="1">
      <alignment horizontal="center" vertical="center"/>
    </xf>
    <xf numFmtId="0" fontId="13" fillId="3" borderId="17" xfId="0" quotePrefix="1" applyFont="1" applyFill="1" applyBorder="1" applyAlignment="1">
      <alignment horizontal="center" vertical="center" wrapText="1"/>
    </xf>
    <xf numFmtId="169" fontId="14" fillId="0" borderId="0" xfId="0" applyNumberFormat="1" applyFont="1"/>
    <xf numFmtId="169" fontId="22" fillId="0" borderId="20" xfId="0" applyNumberFormat="1" applyFont="1" applyBorder="1"/>
    <xf numFmtId="168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/>
    <xf numFmtId="0" fontId="13" fillId="0" borderId="0" xfId="0" applyFont="1" applyFill="1"/>
    <xf numFmtId="0" fontId="0" fillId="0" borderId="0" xfId="0" applyFill="1"/>
    <xf numFmtId="167" fontId="2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/>
    <xf numFmtId="165" fontId="13" fillId="0" borderId="0" xfId="0" applyNumberFormat="1" applyFont="1"/>
    <xf numFmtId="169" fontId="0" fillId="0" borderId="0" xfId="0" applyNumberFormat="1"/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" fontId="14" fillId="3" borderId="7" xfId="0" quotePrefix="1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8" xfId="0" applyFont="1" applyFill="1" applyBorder="1" applyAlignment="1">
      <alignment horizontal="left" vertical="center" indent="1"/>
    </xf>
    <xf numFmtId="0" fontId="13" fillId="3" borderId="11" xfId="0" applyFont="1" applyFill="1" applyBorder="1" applyAlignment="1">
      <alignment horizontal="left" vertical="center" indent="1"/>
    </xf>
    <xf numFmtId="0" fontId="13" fillId="3" borderId="17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/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7" fillId="0" borderId="0" xfId="4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6">
    <cellStyle name="Euro" xfId="2" xr:uid="{00000000-0005-0000-0000-000000000000}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2259.382141</c:v>
                </c:pt>
                <c:pt idx="1">
                  <c:v>2316.5257630000001</c:v>
                </c:pt>
                <c:pt idx="2">
                  <c:v>2254.7637169999998</c:v>
                </c:pt>
                <c:pt idx="3">
                  <c:v>2568.5586929999999</c:v>
                </c:pt>
                <c:pt idx="4">
                  <c:v>2032.457216</c:v>
                </c:pt>
                <c:pt idx="5">
                  <c:v>2964.3231719999999</c:v>
                </c:pt>
                <c:pt idx="6">
                  <c:v>2555.585141</c:v>
                </c:pt>
                <c:pt idx="7">
                  <c:v>2144.6333100000002</c:v>
                </c:pt>
                <c:pt idx="8">
                  <c:v>2323.477089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2-420C-A2AF-0D09FAD9B7F6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1750.2160220000001</c:v>
                </c:pt>
                <c:pt idx="1">
                  <c:v>2381.4741039999999</c:v>
                </c:pt>
                <c:pt idx="2">
                  <c:v>2879.10383</c:v>
                </c:pt>
                <c:pt idx="3">
                  <c:v>1958.4862599999999</c:v>
                </c:pt>
                <c:pt idx="4">
                  <c:v>2629.2342979999999</c:v>
                </c:pt>
                <c:pt idx="5">
                  <c:v>2595.4334709999998</c:v>
                </c:pt>
                <c:pt idx="6">
                  <c:v>2431.5061529999998</c:v>
                </c:pt>
                <c:pt idx="7">
                  <c:v>2353.1667040000002</c:v>
                </c:pt>
                <c:pt idx="8">
                  <c:v>2669.2862479999999</c:v>
                </c:pt>
                <c:pt idx="9">
                  <c:v>2394.417007</c:v>
                </c:pt>
                <c:pt idx="10">
                  <c:v>2428.7830800000002</c:v>
                </c:pt>
                <c:pt idx="11">
                  <c:v>2187.2058000000002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2-420C-A2AF-0D09FAD9B7F6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2-420C-A2AF-0D09FA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Verein.Staaten (USA)</c:v>
                </c:pt>
                <c:pt idx="2">
                  <c:v>Belgien</c:v>
                </c:pt>
                <c:pt idx="3">
                  <c:v>Italien</c:v>
                </c:pt>
                <c:pt idx="4">
                  <c:v>Frankreich</c:v>
                </c:pt>
                <c:pt idx="5">
                  <c:v>Dänemark</c:v>
                </c:pt>
                <c:pt idx="6">
                  <c:v>China</c:v>
                </c:pt>
                <c:pt idx="7">
                  <c:v>Polen</c:v>
                </c:pt>
                <c:pt idx="8">
                  <c:v>Singapur</c:v>
                </c:pt>
                <c:pt idx="9">
                  <c:v>Vereinigt.Königreich</c:v>
                </c:pt>
                <c:pt idx="10">
                  <c:v>Spanien</c:v>
                </c:pt>
                <c:pt idx="11">
                  <c:v>Schweden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2422.8984850000002</c:v>
                </c:pt>
                <c:pt idx="1">
                  <c:v>1960.730325</c:v>
                </c:pt>
                <c:pt idx="2">
                  <c:v>1897.5105390000001</c:v>
                </c:pt>
                <c:pt idx="3">
                  <c:v>1416.172521</c:v>
                </c:pt>
                <c:pt idx="4">
                  <c:v>1280.130261</c:v>
                </c:pt>
                <c:pt idx="5">
                  <c:v>1237.1911270000001</c:v>
                </c:pt>
                <c:pt idx="6">
                  <c:v>976.25137199999995</c:v>
                </c:pt>
                <c:pt idx="7">
                  <c:v>898.15735400000005</c:v>
                </c:pt>
                <c:pt idx="8">
                  <c:v>796.84775000000002</c:v>
                </c:pt>
                <c:pt idx="9">
                  <c:v>747.16700700000001</c:v>
                </c:pt>
                <c:pt idx="10">
                  <c:v>531.09734900000001</c:v>
                </c:pt>
                <c:pt idx="11">
                  <c:v>530.81547</c:v>
                </c:pt>
                <c:pt idx="12">
                  <c:v>526.44030999999995</c:v>
                </c:pt>
                <c:pt idx="13">
                  <c:v>435.20299999999997</c:v>
                </c:pt>
                <c:pt idx="14">
                  <c:v>398.88520499999998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D-4B7D-8601-34307279E59A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Verein.Staaten (USA)</c:v>
                </c:pt>
                <c:pt idx="2">
                  <c:v>Belgien</c:v>
                </c:pt>
                <c:pt idx="3">
                  <c:v>Italien</c:v>
                </c:pt>
                <c:pt idx="4">
                  <c:v>Frankreich</c:v>
                </c:pt>
                <c:pt idx="5">
                  <c:v>Dänemark</c:v>
                </c:pt>
                <c:pt idx="6">
                  <c:v>China</c:v>
                </c:pt>
                <c:pt idx="7">
                  <c:v>Polen</c:v>
                </c:pt>
                <c:pt idx="8">
                  <c:v>Singapur</c:v>
                </c:pt>
                <c:pt idx="9">
                  <c:v>Vereinigt.Königreich</c:v>
                </c:pt>
                <c:pt idx="10">
                  <c:v>Spanien</c:v>
                </c:pt>
                <c:pt idx="11">
                  <c:v>Schweden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2084.4744270000001</c:v>
                </c:pt>
                <c:pt idx="1">
                  <c:v>1728.2839180000001</c:v>
                </c:pt>
                <c:pt idx="2">
                  <c:v>1783.361504</c:v>
                </c:pt>
                <c:pt idx="3">
                  <c:v>2359.20073</c:v>
                </c:pt>
                <c:pt idx="4">
                  <c:v>1455.7647400000001</c:v>
                </c:pt>
                <c:pt idx="5">
                  <c:v>1650.764627</c:v>
                </c:pt>
                <c:pt idx="6">
                  <c:v>1061.4356749999999</c:v>
                </c:pt>
                <c:pt idx="7">
                  <c:v>882.735997</c:v>
                </c:pt>
                <c:pt idx="8">
                  <c:v>265.817432</c:v>
                </c:pt>
                <c:pt idx="9">
                  <c:v>809.12107400000002</c:v>
                </c:pt>
                <c:pt idx="10">
                  <c:v>528.985184</c:v>
                </c:pt>
                <c:pt idx="11">
                  <c:v>573.96386600000005</c:v>
                </c:pt>
                <c:pt idx="12">
                  <c:v>504.45155299999999</c:v>
                </c:pt>
                <c:pt idx="13">
                  <c:v>450.64594499999998</c:v>
                </c:pt>
                <c:pt idx="14">
                  <c:v>327.11864400000002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D-4B7D-8601-34307279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29</xdr:row>
      <xdr:rowOff>14286</xdr:rowOff>
    </xdr:from>
    <xdr:to>
      <xdr:col>6</xdr:col>
      <xdr:colOff>561975</xdr:colOff>
      <xdr:row>48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0</xdr:rowOff>
    </xdr:from>
    <xdr:to>
      <xdr:col>6</xdr:col>
      <xdr:colOff>571500</xdr:colOff>
      <xdr:row>23</xdr:row>
      <xdr:rowOff>14288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3" t="s">
        <v>110</v>
      </c>
    </row>
    <row r="4" spans="1:7" ht="20.25" x14ac:dyDescent="0.3">
      <c r="A4" s="33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151</v>
      </c>
    </row>
    <row r="16" spans="1:7" ht="15" x14ac:dyDescent="0.2">
      <c r="G16" s="67" t="s">
        <v>171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4" t="s">
        <v>172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D22" s="142" t="s">
        <v>187</v>
      </c>
      <c r="E22" s="142"/>
      <c r="F22" s="142"/>
      <c r="G22" s="142"/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2">
    <mergeCell ref="A23:G23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A4A2-26AC-452C-BC1F-585387494615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43" t="s">
        <v>0</v>
      </c>
      <c r="B1" s="143"/>
      <c r="C1" s="143"/>
      <c r="D1" s="143"/>
      <c r="E1" s="143"/>
      <c r="F1" s="143"/>
      <c r="G1" s="143"/>
    </row>
    <row r="2" spans="1:7" s="53" customFormat="1" ht="15.75" x14ac:dyDescent="0.25">
      <c r="A2" s="101"/>
      <c r="B2" s="101"/>
      <c r="C2" s="101"/>
      <c r="D2" s="101"/>
      <c r="E2" s="101"/>
      <c r="F2" s="101"/>
      <c r="G2" s="101"/>
    </row>
    <row r="3" spans="1:7" s="53" customFormat="1" x14ac:dyDescent="0.2"/>
    <row r="4" spans="1:7" s="5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100" t="s">
        <v>145</v>
      </c>
      <c r="B6" s="144"/>
      <c r="C6" s="144"/>
      <c r="D6" s="144"/>
      <c r="E6" s="144"/>
      <c r="F6" s="144"/>
      <c r="G6" s="144"/>
    </row>
    <row r="7" spans="1:7" s="53" customFormat="1" ht="5.85" customHeight="1" x14ac:dyDescent="0.2">
      <c r="A7" s="100"/>
      <c r="B7" s="144"/>
      <c r="C7" s="144"/>
      <c r="D7" s="144"/>
      <c r="E7" s="144"/>
      <c r="F7" s="144"/>
      <c r="G7" s="144"/>
    </row>
    <row r="8" spans="1:7" s="53" customFormat="1" x14ac:dyDescent="0.2">
      <c r="A8" s="110" t="s">
        <v>113</v>
      </c>
      <c r="B8" s="145"/>
      <c r="C8" s="145"/>
      <c r="D8" s="145"/>
      <c r="E8" s="145"/>
      <c r="F8" s="145"/>
      <c r="G8" s="145"/>
    </row>
    <row r="9" spans="1:7" s="53" customFormat="1" x14ac:dyDescent="0.2">
      <c r="A9" s="145" t="s">
        <v>4</v>
      </c>
      <c r="B9" s="145"/>
      <c r="C9" s="145"/>
      <c r="D9" s="145"/>
      <c r="E9" s="145"/>
      <c r="F9" s="145"/>
      <c r="G9" s="145"/>
    </row>
    <row r="10" spans="1:7" s="53" customFormat="1" ht="5.85" customHeight="1" x14ac:dyDescent="0.2">
      <c r="A10" s="144"/>
      <c r="B10" s="144"/>
      <c r="C10" s="144"/>
      <c r="D10" s="144"/>
      <c r="E10" s="144"/>
      <c r="F10" s="144"/>
      <c r="G10" s="144"/>
    </row>
    <row r="11" spans="1:7" s="53" customForma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3" customFormat="1" x14ac:dyDescent="0.2">
      <c r="A12" s="145" t="s">
        <v>3</v>
      </c>
      <c r="B12" s="145"/>
      <c r="C12" s="145"/>
      <c r="D12" s="145"/>
      <c r="E12" s="145"/>
      <c r="F12" s="145"/>
      <c r="G12" s="145"/>
    </row>
    <row r="13" spans="1:7" s="53" customFormat="1" x14ac:dyDescent="0.2">
      <c r="A13" s="144"/>
      <c r="B13" s="144"/>
      <c r="C13" s="144"/>
      <c r="D13" s="144"/>
      <c r="E13" s="144"/>
      <c r="F13" s="144"/>
      <c r="G13" s="144"/>
    </row>
    <row r="14" spans="1:7" s="53" customFormat="1" x14ac:dyDescent="0.2">
      <c r="A14" s="144"/>
      <c r="B14" s="144"/>
      <c r="C14" s="144"/>
      <c r="D14" s="144"/>
      <c r="E14" s="144"/>
      <c r="F14" s="144"/>
      <c r="G14" s="144"/>
    </row>
    <row r="15" spans="1:7" s="53" customFormat="1" ht="12.75" customHeight="1" x14ac:dyDescent="0.2">
      <c r="A15" s="110" t="s">
        <v>115</v>
      </c>
      <c r="B15" s="145"/>
      <c r="C15" s="145"/>
      <c r="D15" s="102"/>
      <c r="E15" s="102"/>
      <c r="F15" s="102"/>
      <c r="G15" s="102"/>
    </row>
    <row r="16" spans="1:7" s="53" customFormat="1" ht="5.85" customHeight="1" x14ac:dyDescent="0.2">
      <c r="A16" s="102"/>
      <c r="B16" s="147"/>
      <c r="C16" s="147"/>
      <c r="D16" s="102"/>
      <c r="E16" s="102"/>
      <c r="F16" s="102"/>
      <c r="G16" s="102"/>
    </row>
    <row r="17" spans="1:7" s="53" customFormat="1" ht="12.75" customHeight="1" x14ac:dyDescent="0.2">
      <c r="A17" s="145" t="s">
        <v>164</v>
      </c>
      <c r="B17" s="145"/>
      <c r="C17" s="145"/>
      <c r="D17" s="147"/>
      <c r="E17" s="147"/>
      <c r="F17" s="147"/>
      <c r="G17" s="147"/>
    </row>
    <row r="18" spans="1:7" s="53" customFormat="1" ht="12.75" customHeight="1" x14ac:dyDescent="0.2">
      <c r="A18" s="147" t="s">
        <v>135</v>
      </c>
      <c r="B18" s="145" t="s">
        <v>165</v>
      </c>
      <c r="C18" s="145"/>
      <c r="D18" s="147"/>
      <c r="E18" s="147"/>
      <c r="F18" s="147"/>
      <c r="G18" s="147"/>
    </row>
    <row r="19" spans="1:7" s="53" customFormat="1" ht="12.75" customHeight="1" x14ac:dyDescent="0.2">
      <c r="A19" s="147" t="s">
        <v>136</v>
      </c>
      <c r="B19" s="148" t="s">
        <v>166</v>
      </c>
      <c r="C19" s="148"/>
      <c r="D19" s="148"/>
      <c r="E19" s="147"/>
      <c r="F19" s="147"/>
      <c r="G19" s="147"/>
    </row>
    <row r="20" spans="1:7" s="53" customFormat="1" x14ac:dyDescent="0.2">
      <c r="A20" s="147"/>
      <c r="B20" s="147"/>
      <c r="C20" s="147"/>
      <c r="D20" s="147"/>
      <c r="E20" s="147"/>
      <c r="F20" s="147"/>
      <c r="G20" s="147"/>
    </row>
    <row r="21" spans="1:7" s="53" customFormat="1" ht="12.75" customHeight="1" x14ac:dyDescent="0.2">
      <c r="A21" s="110" t="s">
        <v>146</v>
      </c>
      <c r="B21" s="145"/>
      <c r="C21" s="102"/>
      <c r="D21" s="102"/>
      <c r="E21" s="102"/>
      <c r="F21" s="102"/>
      <c r="G21" s="102"/>
    </row>
    <row r="22" spans="1:7" s="53" customFormat="1" ht="5.85" customHeight="1" x14ac:dyDescent="0.2">
      <c r="A22" s="102"/>
      <c r="B22" s="147"/>
      <c r="C22" s="102"/>
      <c r="D22" s="102"/>
      <c r="E22" s="102"/>
      <c r="F22" s="102"/>
      <c r="G22" s="102"/>
    </row>
    <row r="23" spans="1:7" s="53" customFormat="1" ht="12.75" customHeight="1" x14ac:dyDescent="0.2">
      <c r="A23" s="147" t="s">
        <v>137</v>
      </c>
      <c r="B23" s="145" t="s">
        <v>138</v>
      </c>
      <c r="C23" s="145"/>
      <c r="D23" s="147"/>
      <c r="E23" s="147"/>
      <c r="F23" s="147"/>
      <c r="G23" s="147"/>
    </row>
    <row r="24" spans="1:7" s="53" customFormat="1" ht="12.75" customHeight="1" x14ac:dyDescent="0.2">
      <c r="A24" s="147" t="s">
        <v>139</v>
      </c>
      <c r="B24" s="145" t="s">
        <v>140</v>
      </c>
      <c r="C24" s="145"/>
      <c r="D24" s="147"/>
      <c r="E24" s="147"/>
      <c r="F24" s="147"/>
      <c r="G24" s="147"/>
    </row>
    <row r="25" spans="1:7" s="53" customFormat="1" ht="12.75" customHeight="1" x14ac:dyDescent="0.2">
      <c r="A25" s="147"/>
      <c r="B25" s="145"/>
      <c r="C25" s="145"/>
      <c r="D25" s="147"/>
      <c r="E25" s="147"/>
      <c r="F25" s="147"/>
      <c r="G25" s="147"/>
    </row>
    <row r="26" spans="1:7" s="53" customFormat="1" x14ac:dyDescent="0.2">
      <c r="A26" s="144"/>
      <c r="B26" s="144"/>
      <c r="C26" s="144"/>
      <c r="D26" s="144"/>
      <c r="E26" s="144"/>
      <c r="F26" s="144"/>
      <c r="G26" s="144"/>
    </row>
    <row r="27" spans="1:7" s="53" customFormat="1" x14ac:dyDescent="0.2">
      <c r="A27" s="144" t="s">
        <v>147</v>
      </c>
      <c r="B27" s="76" t="s">
        <v>148</v>
      </c>
      <c r="C27" s="144"/>
      <c r="D27" s="144"/>
      <c r="E27" s="144"/>
      <c r="F27" s="144"/>
      <c r="G27" s="144"/>
    </row>
    <row r="28" spans="1:7" s="53" customFormat="1" x14ac:dyDescent="0.2">
      <c r="A28" s="144"/>
      <c r="B28" s="144"/>
      <c r="C28" s="144"/>
      <c r="D28" s="144"/>
      <c r="E28" s="144"/>
      <c r="F28" s="144"/>
      <c r="G28" s="144"/>
    </row>
    <row r="29" spans="1:7" s="53" customFormat="1" ht="27.75" customHeight="1" x14ac:dyDescent="0.2">
      <c r="A29" s="145" t="s">
        <v>173</v>
      </c>
      <c r="B29" s="145"/>
      <c r="C29" s="145"/>
      <c r="D29" s="145"/>
      <c r="E29" s="145"/>
      <c r="F29" s="145"/>
      <c r="G29" s="145"/>
    </row>
    <row r="30" spans="1:7" s="53" customFormat="1" ht="41.85" customHeight="1" x14ac:dyDescent="0.2">
      <c r="A30" s="145" t="s">
        <v>153</v>
      </c>
      <c r="B30" s="145"/>
      <c r="C30" s="145"/>
      <c r="D30" s="145"/>
      <c r="E30" s="145"/>
      <c r="F30" s="145"/>
      <c r="G30" s="145"/>
    </row>
    <row r="31" spans="1:7" s="53" customFormat="1" x14ac:dyDescent="0.2">
      <c r="A31" s="144"/>
      <c r="B31" s="144"/>
      <c r="C31" s="144"/>
      <c r="D31" s="144"/>
      <c r="E31" s="144"/>
      <c r="F31" s="144"/>
      <c r="G31" s="144"/>
    </row>
    <row r="32" spans="1:7" s="53" customFormat="1" x14ac:dyDescent="0.2">
      <c r="A32" s="144"/>
      <c r="B32" s="144"/>
      <c r="C32" s="144"/>
      <c r="D32" s="144"/>
      <c r="E32" s="144"/>
      <c r="F32" s="144"/>
      <c r="G32" s="144"/>
    </row>
    <row r="33" spans="1:7" s="53" customFormat="1" x14ac:dyDescent="0.2">
      <c r="A33" s="144"/>
      <c r="B33" s="144"/>
      <c r="C33" s="144"/>
      <c r="D33" s="144"/>
      <c r="E33" s="144"/>
      <c r="F33" s="144"/>
      <c r="G33" s="144"/>
    </row>
    <row r="34" spans="1:7" s="53" customFormat="1" x14ac:dyDescent="0.2">
      <c r="A34" s="144"/>
      <c r="B34" s="144"/>
      <c r="C34" s="144"/>
      <c r="D34" s="144"/>
      <c r="E34" s="144"/>
      <c r="F34" s="144"/>
      <c r="G34" s="144"/>
    </row>
    <row r="35" spans="1:7" s="53" customFormat="1" x14ac:dyDescent="0.2">
      <c r="A35" s="144"/>
      <c r="B35" s="144"/>
      <c r="C35" s="144"/>
      <c r="D35" s="144"/>
      <c r="E35" s="144"/>
      <c r="F35" s="144"/>
      <c r="G35" s="144"/>
    </row>
    <row r="36" spans="1:7" s="53" customFormat="1" x14ac:dyDescent="0.2">
      <c r="A36" s="144"/>
      <c r="B36" s="144"/>
      <c r="C36" s="144"/>
      <c r="D36" s="144"/>
      <c r="E36" s="144"/>
      <c r="F36" s="144"/>
      <c r="G36" s="144"/>
    </row>
    <row r="37" spans="1:7" s="53" customFormat="1" x14ac:dyDescent="0.2">
      <c r="A37" s="144"/>
      <c r="B37" s="144"/>
      <c r="C37" s="144"/>
      <c r="D37" s="144"/>
      <c r="E37" s="144"/>
      <c r="F37" s="144"/>
      <c r="G37" s="144"/>
    </row>
    <row r="38" spans="1:7" s="53" customFormat="1" x14ac:dyDescent="0.2">
      <c r="A38" s="144"/>
      <c r="B38" s="144"/>
      <c r="C38" s="144"/>
      <c r="D38" s="144"/>
      <c r="E38" s="144"/>
      <c r="F38" s="144"/>
      <c r="G38" s="144"/>
    </row>
    <row r="39" spans="1:7" s="53" customFormat="1" x14ac:dyDescent="0.2">
      <c r="A39" s="144"/>
      <c r="B39" s="144"/>
      <c r="C39" s="144"/>
      <c r="D39" s="144"/>
      <c r="E39" s="144"/>
      <c r="F39" s="144"/>
      <c r="G39" s="144"/>
    </row>
    <row r="40" spans="1:7" s="53" customFormat="1" x14ac:dyDescent="0.2">
      <c r="A40" s="109" t="s">
        <v>149</v>
      </c>
      <c r="B40" s="109"/>
      <c r="C40" s="144"/>
      <c r="D40" s="144"/>
      <c r="E40" s="144"/>
      <c r="F40" s="144"/>
      <c r="G40" s="144"/>
    </row>
    <row r="41" spans="1:7" s="53" customFormat="1" x14ac:dyDescent="0.2">
      <c r="A41" s="144"/>
      <c r="B41" s="144"/>
      <c r="C41" s="144"/>
      <c r="D41" s="144"/>
      <c r="E41" s="144"/>
      <c r="F41" s="144"/>
      <c r="G41" s="144"/>
    </row>
    <row r="42" spans="1:7" s="53" customFormat="1" x14ac:dyDescent="0.2">
      <c r="A42" s="7">
        <v>0</v>
      </c>
      <c r="B42" s="8" t="s">
        <v>5</v>
      </c>
      <c r="C42" s="144"/>
      <c r="D42" s="144"/>
      <c r="E42" s="144"/>
      <c r="F42" s="144"/>
      <c r="G42" s="144"/>
    </row>
    <row r="43" spans="1:7" s="53" customFormat="1" x14ac:dyDescent="0.2">
      <c r="A43" s="8" t="s">
        <v>19</v>
      </c>
      <c r="B43" s="8" t="s">
        <v>6</v>
      </c>
      <c r="C43" s="144"/>
      <c r="D43" s="144"/>
      <c r="E43" s="144"/>
      <c r="F43" s="144"/>
      <c r="G43" s="144"/>
    </row>
    <row r="44" spans="1:7" s="53" customFormat="1" x14ac:dyDescent="0.2">
      <c r="A44" s="8" t="s">
        <v>20</v>
      </c>
      <c r="B44" s="8" t="s">
        <v>7</v>
      </c>
      <c r="C44" s="144"/>
      <c r="D44" s="144"/>
      <c r="E44" s="144"/>
      <c r="F44" s="144"/>
      <c r="G44" s="144"/>
    </row>
    <row r="45" spans="1:7" s="53" customFormat="1" x14ac:dyDescent="0.2">
      <c r="A45" s="8" t="s">
        <v>21</v>
      </c>
      <c r="B45" s="8" t="s">
        <v>8</v>
      </c>
      <c r="C45" s="144"/>
      <c r="D45" s="144"/>
      <c r="E45" s="144"/>
      <c r="F45" s="144"/>
      <c r="G45" s="144"/>
    </row>
    <row r="46" spans="1:7" s="53" customFormat="1" x14ac:dyDescent="0.2">
      <c r="A46" s="8" t="s">
        <v>15</v>
      </c>
      <c r="B46" s="8" t="s">
        <v>9</v>
      </c>
      <c r="C46" s="144"/>
      <c r="D46" s="144"/>
      <c r="E46" s="144"/>
      <c r="F46" s="144"/>
      <c r="G46" s="144"/>
    </row>
    <row r="47" spans="1:7" s="53" customFormat="1" x14ac:dyDescent="0.2">
      <c r="A47" s="8" t="s">
        <v>16</v>
      </c>
      <c r="B47" s="8" t="s">
        <v>10</v>
      </c>
      <c r="C47" s="144"/>
      <c r="D47" s="144"/>
      <c r="E47" s="144"/>
      <c r="F47" s="144"/>
      <c r="G47" s="144"/>
    </row>
    <row r="48" spans="1:7" s="53" customFormat="1" x14ac:dyDescent="0.2">
      <c r="A48" s="8" t="s">
        <v>17</v>
      </c>
      <c r="B48" s="8" t="s">
        <v>11</v>
      </c>
      <c r="C48" s="144"/>
      <c r="D48" s="144"/>
      <c r="E48" s="144"/>
      <c r="F48" s="144"/>
      <c r="G48" s="144"/>
    </row>
    <row r="49" spans="1:7" s="53" customFormat="1" x14ac:dyDescent="0.2">
      <c r="A49" s="8" t="s">
        <v>18</v>
      </c>
      <c r="B49" s="8" t="s">
        <v>12</v>
      </c>
      <c r="C49" s="144"/>
      <c r="D49" s="144"/>
      <c r="E49" s="144"/>
      <c r="F49" s="144"/>
      <c r="G49" s="144"/>
    </row>
    <row r="50" spans="1:7" s="53" customFormat="1" x14ac:dyDescent="0.2">
      <c r="A50" s="8" t="s">
        <v>150</v>
      </c>
      <c r="B50" s="8" t="s">
        <v>13</v>
      </c>
      <c r="C50" s="144"/>
      <c r="D50" s="144"/>
      <c r="E50" s="144"/>
      <c r="F50" s="144"/>
      <c r="G50" s="144"/>
    </row>
    <row r="51" spans="1:7" s="53" customFormat="1" x14ac:dyDescent="0.2">
      <c r="A51" s="8" t="s">
        <v>141</v>
      </c>
      <c r="B51" s="8" t="s">
        <v>14</v>
      </c>
      <c r="C51" s="144"/>
      <c r="D51" s="144"/>
      <c r="E51" s="144"/>
      <c r="F51" s="144"/>
      <c r="G51" s="144"/>
    </row>
    <row r="52" spans="1:7" s="53" customFormat="1" x14ac:dyDescent="0.2"/>
    <row r="53" spans="1:7" x14ac:dyDescent="0.2">
      <c r="A53" s="103"/>
      <c r="B53" s="103"/>
      <c r="C53" s="103"/>
      <c r="D53" s="103"/>
      <c r="E53" s="103"/>
      <c r="F53" s="103"/>
      <c r="G53" s="103"/>
    </row>
    <row r="54" spans="1:7" x14ac:dyDescent="0.2">
      <c r="A54" s="103"/>
      <c r="B54" s="103"/>
      <c r="C54" s="103"/>
      <c r="D54" s="103"/>
      <c r="E54" s="103"/>
      <c r="F54" s="103"/>
      <c r="G54" s="103"/>
    </row>
    <row r="55" spans="1:7" x14ac:dyDescent="0.2">
      <c r="A55" s="103"/>
      <c r="B55" s="103"/>
      <c r="C55" s="103"/>
      <c r="D55" s="103"/>
      <c r="E55" s="103"/>
      <c r="F55" s="103"/>
      <c r="G55" s="103"/>
    </row>
    <row r="56" spans="1:7" x14ac:dyDescent="0.2">
      <c r="A56" s="103"/>
      <c r="B56" s="103"/>
      <c r="C56" s="103"/>
      <c r="D56" s="103"/>
      <c r="E56" s="103"/>
      <c r="F56" s="103"/>
      <c r="G56" s="103"/>
    </row>
    <row r="57" spans="1:7" x14ac:dyDescent="0.2">
      <c r="A57" s="103"/>
      <c r="B57" s="103"/>
      <c r="C57" s="103"/>
      <c r="D57" s="103"/>
      <c r="E57" s="103"/>
      <c r="F57" s="103"/>
      <c r="G57" s="103"/>
    </row>
    <row r="58" spans="1:7" x14ac:dyDescent="0.2">
      <c r="A58" s="103"/>
      <c r="B58" s="103"/>
      <c r="C58" s="103"/>
      <c r="D58" s="103"/>
      <c r="E58" s="103"/>
      <c r="F58" s="103"/>
      <c r="G58" s="103"/>
    </row>
    <row r="59" spans="1:7" x14ac:dyDescent="0.2">
      <c r="A59" s="103"/>
      <c r="B59" s="103"/>
      <c r="C59" s="103"/>
      <c r="D59" s="103"/>
      <c r="E59" s="103"/>
      <c r="F59" s="103"/>
      <c r="G59" s="103"/>
    </row>
    <row r="60" spans="1:7" x14ac:dyDescent="0.2">
      <c r="A60" s="103"/>
      <c r="B60" s="103"/>
      <c r="C60" s="103"/>
      <c r="D60" s="103"/>
      <c r="E60" s="103"/>
      <c r="F60" s="103"/>
      <c r="G60" s="103"/>
    </row>
    <row r="61" spans="1:7" x14ac:dyDescent="0.2">
      <c r="A61" s="103"/>
      <c r="B61" s="103"/>
      <c r="C61" s="103"/>
      <c r="D61" s="103"/>
      <c r="E61" s="103"/>
      <c r="F61" s="103"/>
      <c r="G61" s="103"/>
    </row>
    <row r="62" spans="1:7" x14ac:dyDescent="0.2">
      <c r="A62" s="103"/>
      <c r="B62" s="103"/>
      <c r="C62" s="103"/>
      <c r="D62" s="103"/>
      <c r="E62" s="103"/>
      <c r="F62" s="103"/>
      <c r="G62" s="103"/>
    </row>
    <row r="63" spans="1:7" x14ac:dyDescent="0.2">
      <c r="A63" s="103"/>
      <c r="B63" s="103"/>
      <c r="C63" s="103"/>
      <c r="D63" s="103"/>
      <c r="E63" s="103"/>
      <c r="F63" s="103"/>
      <c r="G63" s="103"/>
    </row>
    <row r="64" spans="1:7" x14ac:dyDescent="0.2">
      <c r="A64" s="103"/>
      <c r="B64" s="103"/>
      <c r="C64" s="103"/>
      <c r="D64" s="103"/>
      <c r="E64" s="103"/>
      <c r="F64" s="103"/>
      <c r="G64" s="103"/>
    </row>
    <row r="65" spans="1:7" x14ac:dyDescent="0.2">
      <c r="A65" s="103"/>
      <c r="B65" s="103"/>
      <c r="C65" s="103"/>
      <c r="D65" s="103"/>
      <c r="E65" s="103"/>
      <c r="F65" s="103"/>
      <c r="G65" s="103"/>
    </row>
    <row r="66" spans="1:7" x14ac:dyDescent="0.2">
      <c r="A66" s="103"/>
      <c r="B66" s="103"/>
      <c r="C66" s="103"/>
      <c r="D66" s="103"/>
      <c r="E66" s="103"/>
      <c r="F66" s="103"/>
      <c r="G66" s="103"/>
    </row>
    <row r="67" spans="1:7" x14ac:dyDescent="0.2">
      <c r="A67" s="103"/>
      <c r="B67" s="103"/>
      <c r="C67" s="103"/>
      <c r="D67" s="103"/>
      <c r="E67" s="103"/>
      <c r="F67" s="103"/>
      <c r="G67" s="103"/>
    </row>
    <row r="68" spans="1:7" x14ac:dyDescent="0.2">
      <c r="A68" s="103"/>
      <c r="B68" s="103"/>
      <c r="C68" s="103"/>
      <c r="D68" s="103"/>
      <c r="E68" s="103"/>
      <c r="F68" s="103"/>
      <c r="G68" s="103"/>
    </row>
    <row r="69" spans="1:7" x14ac:dyDescent="0.2">
      <c r="A69" s="103"/>
      <c r="B69" s="103"/>
      <c r="C69" s="103"/>
      <c r="D69" s="103"/>
      <c r="E69" s="103"/>
      <c r="F69" s="103"/>
      <c r="G69" s="103"/>
    </row>
    <row r="70" spans="1:7" x14ac:dyDescent="0.2">
      <c r="A70" s="103"/>
      <c r="B70" s="103"/>
      <c r="C70" s="103"/>
      <c r="D70" s="103"/>
      <c r="E70" s="103"/>
      <c r="F70" s="103"/>
      <c r="G70" s="103"/>
    </row>
    <row r="71" spans="1:7" x14ac:dyDescent="0.2">
      <c r="A71" s="103"/>
      <c r="B71" s="103"/>
      <c r="C71" s="103"/>
      <c r="D71" s="103"/>
      <c r="E71" s="103"/>
      <c r="F71" s="103"/>
      <c r="G71" s="103"/>
    </row>
    <row r="72" spans="1:7" x14ac:dyDescent="0.2">
      <c r="A72" s="103"/>
      <c r="B72" s="103"/>
      <c r="C72" s="103"/>
      <c r="D72" s="103"/>
      <c r="E72" s="103"/>
      <c r="F72" s="103"/>
      <c r="G72" s="103"/>
    </row>
    <row r="73" spans="1:7" x14ac:dyDescent="0.2">
      <c r="A73" s="103"/>
      <c r="B73" s="103"/>
      <c r="C73" s="103"/>
      <c r="D73" s="103"/>
      <c r="E73" s="103"/>
      <c r="F73" s="103"/>
      <c r="G73" s="103"/>
    </row>
    <row r="74" spans="1:7" x14ac:dyDescent="0.2">
      <c r="A74" s="103"/>
      <c r="B74" s="103"/>
      <c r="C74" s="103"/>
      <c r="D74" s="103"/>
      <c r="E74" s="103"/>
      <c r="F74" s="103"/>
      <c r="G74" s="103"/>
    </row>
    <row r="75" spans="1:7" x14ac:dyDescent="0.2">
      <c r="A75" s="103"/>
      <c r="B75" s="103"/>
      <c r="C75" s="103"/>
      <c r="D75" s="103"/>
      <c r="E75" s="103"/>
      <c r="F75" s="103"/>
      <c r="G75" s="103"/>
    </row>
    <row r="76" spans="1:7" x14ac:dyDescent="0.2">
      <c r="A76" s="103"/>
      <c r="B76" s="103"/>
      <c r="C76" s="103"/>
      <c r="D76" s="103"/>
      <c r="E76" s="103"/>
      <c r="F76" s="103"/>
      <c r="G76" s="103"/>
    </row>
    <row r="77" spans="1:7" x14ac:dyDescent="0.2">
      <c r="A77" s="103"/>
      <c r="B77" s="103"/>
      <c r="C77" s="103"/>
      <c r="D77" s="103"/>
      <c r="E77" s="103"/>
      <c r="F77" s="103"/>
      <c r="G77" s="103"/>
    </row>
    <row r="78" spans="1:7" x14ac:dyDescent="0.2">
      <c r="A78" s="103"/>
      <c r="B78" s="103"/>
      <c r="C78" s="103"/>
      <c r="D78" s="103"/>
      <c r="E78" s="103"/>
      <c r="F78" s="103"/>
      <c r="G78" s="103"/>
    </row>
    <row r="79" spans="1:7" x14ac:dyDescent="0.2">
      <c r="A79" s="103"/>
      <c r="B79" s="103"/>
      <c r="C79" s="103"/>
      <c r="D79" s="103"/>
      <c r="E79" s="103"/>
      <c r="F79" s="103"/>
      <c r="G79" s="103"/>
    </row>
    <row r="80" spans="1:7" x14ac:dyDescent="0.2">
      <c r="A80" s="103"/>
      <c r="B80" s="103"/>
      <c r="C80" s="103"/>
      <c r="D80" s="103"/>
      <c r="E80" s="103"/>
      <c r="F80" s="103"/>
      <c r="G80" s="103"/>
    </row>
    <row r="81" spans="1:7" x14ac:dyDescent="0.2">
      <c r="A81" s="103"/>
      <c r="B81" s="103"/>
      <c r="C81" s="103"/>
      <c r="D81" s="103"/>
      <c r="E81" s="103"/>
      <c r="F81" s="103"/>
      <c r="G81" s="103"/>
    </row>
    <row r="82" spans="1:7" x14ac:dyDescent="0.2">
      <c r="A82" s="103"/>
      <c r="B82" s="103"/>
      <c r="C82" s="103"/>
      <c r="D82" s="103"/>
      <c r="E82" s="103"/>
      <c r="F82" s="103"/>
      <c r="G82" s="103"/>
    </row>
    <row r="83" spans="1:7" x14ac:dyDescent="0.2">
      <c r="A83" s="103"/>
      <c r="B83" s="103"/>
      <c r="C83" s="103"/>
      <c r="D83" s="103"/>
      <c r="E83" s="103"/>
      <c r="F83" s="103"/>
      <c r="G83" s="103"/>
    </row>
    <row r="84" spans="1:7" x14ac:dyDescent="0.2">
      <c r="A84" s="103"/>
      <c r="B84" s="103"/>
      <c r="C84" s="103"/>
      <c r="D84" s="103"/>
      <c r="E84" s="103"/>
      <c r="F84" s="103"/>
      <c r="G84" s="103"/>
    </row>
    <row r="85" spans="1:7" x14ac:dyDescent="0.2">
      <c r="A85" s="103"/>
      <c r="B85" s="103"/>
      <c r="C85" s="103"/>
      <c r="D85" s="103"/>
      <c r="E85" s="103"/>
      <c r="F85" s="103"/>
      <c r="G85" s="103"/>
    </row>
    <row r="86" spans="1:7" x14ac:dyDescent="0.2">
      <c r="A86" s="103"/>
      <c r="B86" s="103"/>
      <c r="C86" s="103"/>
      <c r="D86" s="103"/>
      <c r="E86" s="103"/>
      <c r="F86" s="103"/>
      <c r="G86" s="103"/>
    </row>
    <row r="87" spans="1:7" x14ac:dyDescent="0.2">
      <c r="A87" s="103"/>
      <c r="B87" s="103"/>
      <c r="C87" s="103"/>
      <c r="D87" s="103"/>
      <c r="E87" s="103"/>
      <c r="F87" s="103"/>
      <c r="G87" s="103"/>
    </row>
    <row r="88" spans="1:7" x14ac:dyDescent="0.2">
      <c r="A88" s="103"/>
      <c r="B88" s="103"/>
      <c r="C88" s="103"/>
      <c r="D88" s="103"/>
      <c r="E88" s="103"/>
      <c r="F88" s="103"/>
      <c r="G88" s="103"/>
    </row>
    <row r="89" spans="1:7" x14ac:dyDescent="0.2">
      <c r="A89" s="103"/>
      <c r="B89" s="103"/>
      <c r="C89" s="103"/>
      <c r="D89" s="103"/>
      <c r="E89" s="103"/>
      <c r="F89" s="103"/>
      <c r="G89" s="103"/>
    </row>
    <row r="90" spans="1:7" x14ac:dyDescent="0.2">
      <c r="A90" s="103"/>
      <c r="B90" s="103"/>
      <c r="C90" s="103"/>
      <c r="D90" s="103"/>
      <c r="E90" s="103"/>
      <c r="F90" s="103"/>
      <c r="G90" s="103"/>
    </row>
    <row r="91" spans="1:7" x14ac:dyDescent="0.2">
      <c r="A91" s="103"/>
      <c r="B91" s="103"/>
      <c r="C91" s="103"/>
      <c r="D91" s="103"/>
      <c r="E91" s="103"/>
      <c r="F91" s="103"/>
      <c r="G91" s="103"/>
    </row>
    <row r="92" spans="1:7" x14ac:dyDescent="0.2">
      <c r="A92" s="103"/>
      <c r="B92" s="103"/>
      <c r="C92" s="103"/>
      <c r="D92" s="103"/>
      <c r="E92" s="103"/>
      <c r="F92" s="103"/>
      <c r="G92" s="103"/>
    </row>
    <row r="93" spans="1:7" x14ac:dyDescent="0.2">
      <c r="A93" s="103"/>
      <c r="B93" s="103"/>
      <c r="C93" s="103"/>
      <c r="D93" s="103"/>
      <c r="E93" s="103"/>
      <c r="F93" s="103"/>
      <c r="G93" s="103"/>
    </row>
    <row r="94" spans="1:7" x14ac:dyDescent="0.2">
      <c r="A94" s="103"/>
      <c r="B94" s="103"/>
      <c r="C94" s="103"/>
      <c r="D94" s="103"/>
      <c r="E94" s="103"/>
      <c r="F94" s="103"/>
      <c r="G94" s="103"/>
    </row>
    <row r="95" spans="1:7" x14ac:dyDescent="0.2">
      <c r="A95" s="103"/>
      <c r="B95" s="103"/>
      <c r="C95" s="103"/>
      <c r="D95" s="103"/>
      <c r="E95" s="103"/>
      <c r="F95" s="103"/>
      <c r="G95" s="103"/>
    </row>
    <row r="96" spans="1:7" x14ac:dyDescent="0.2">
      <c r="A96" s="103"/>
      <c r="B96" s="103"/>
      <c r="C96" s="103"/>
      <c r="D96" s="103"/>
      <c r="E96" s="103"/>
      <c r="F96" s="103"/>
      <c r="G96" s="103"/>
    </row>
    <row r="97" spans="1:7" x14ac:dyDescent="0.2">
      <c r="A97" s="103"/>
      <c r="B97" s="103"/>
      <c r="C97" s="103"/>
      <c r="D97" s="103"/>
      <c r="E97" s="103"/>
      <c r="F97" s="103"/>
      <c r="G97" s="103"/>
    </row>
    <row r="98" spans="1:7" x14ac:dyDescent="0.2">
      <c r="A98" s="103"/>
      <c r="B98" s="103"/>
      <c r="C98" s="103"/>
      <c r="D98" s="103"/>
      <c r="E98" s="103"/>
      <c r="F98" s="103"/>
      <c r="G98" s="103"/>
    </row>
    <row r="99" spans="1:7" x14ac:dyDescent="0.2">
      <c r="A99" s="103"/>
      <c r="B99" s="103"/>
      <c r="C99" s="103"/>
      <c r="D99" s="103"/>
      <c r="E99" s="103"/>
      <c r="F99" s="103"/>
      <c r="G99" s="103"/>
    </row>
    <row r="100" spans="1:7" x14ac:dyDescent="0.2">
      <c r="A100" s="103"/>
      <c r="B100" s="103"/>
      <c r="C100" s="103"/>
      <c r="D100" s="103"/>
      <c r="E100" s="103"/>
      <c r="F100" s="103"/>
      <c r="G100" s="103"/>
    </row>
    <row r="101" spans="1:7" x14ac:dyDescent="0.2">
      <c r="A101" s="103"/>
      <c r="B101" s="103"/>
      <c r="C101" s="103"/>
      <c r="D101" s="103"/>
      <c r="E101" s="103"/>
      <c r="F101" s="103"/>
      <c r="G101" s="103"/>
    </row>
    <row r="102" spans="1:7" x14ac:dyDescent="0.2">
      <c r="A102" s="103"/>
      <c r="B102" s="103"/>
      <c r="C102" s="103"/>
      <c r="D102" s="103"/>
      <c r="E102" s="103"/>
      <c r="F102" s="103"/>
      <c r="G102" s="103"/>
    </row>
    <row r="103" spans="1:7" x14ac:dyDescent="0.2">
      <c r="A103" s="103"/>
      <c r="B103" s="103"/>
      <c r="C103" s="103"/>
      <c r="D103" s="103"/>
      <c r="E103" s="103"/>
      <c r="F103" s="103"/>
      <c r="G103" s="103"/>
    </row>
    <row r="104" spans="1:7" x14ac:dyDescent="0.2">
      <c r="A104" s="103"/>
      <c r="B104" s="103"/>
      <c r="C104" s="103"/>
      <c r="D104" s="103"/>
      <c r="E104" s="103"/>
      <c r="F104" s="103"/>
      <c r="G104" s="103"/>
    </row>
    <row r="105" spans="1:7" x14ac:dyDescent="0.2">
      <c r="A105" s="103"/>
      <c r="B105" s="103"/>
      <c r="C105" s="103"/>
      <c r="D105" s="103"/>
      <c r="E105" s="103"/>
      <c r="F105" s="103"/>
      <c r="G105" s="103"/>
    </row>
    <row r="106" spans="1:7" x14ac:dyDescent="0.2">
      <c r="A106" s="103"/>
      <c r="B106" s="103"/>
      <c r="C106" s="103"/>
      <c r="D106" s="103"/>
      <c r="E106" s="103"/>
      <c r="F106" s="103"/>
      <c r="G106" s="103"/>
    </row>
    <row r="107" spans="1:7" x14ac:dyDescent="0.2">
      <c r="A107" s="103"/>
      <c r="B107" s="103"/>
      <c r="C107" s="103"/>
      <c r="D107" s="103"/>
      <c r="E107" s="103"/>
      <c r="F107" s="103"/>
      <c r="G107" s="103"/>
    </row>
    <row r="108" spans="1:7" x14ac:dyDescent="0.2">
      <c r="A108" s="103"/>
      <c r="B108" s="103"/>
      <c r="C108" s="103"/>
      <c r="D108" s="103"/>
      <c r="E108" s="103"/>
      <c r="F108" s="103"/>
      <c r="G108" s="103"/>
    </row>
    <row r="109" spans="1:7" x14ac:dyDescent="0.2">
      <c r="A109" s="103"/>
      <c r="B109" s="103"/>
      <c r="C109" s="103"/>
      <c r="D109" s="103"/>
      <c r="E109" s="103"/>
      <c r="F109" s="103"/>
      <c r="G109" s="103"/>
    </row>
    <row r="110" spans="1:7" x14ac:dyDescent="0.2">
      <c r="A110" s="103"/>
      <c r="B110" s="103"/>
      <c r="C110" s="103"/>
      <c r="D110" s="103"/>
      <c r="E110" s="103"/>
      <c r="F110" s="103"/>
      <c r="G110" s="103"/>
    </row>
    <row r="111" spans="1:7" x14ac:dyDescent="0.2">
      <c r="A111" s="103"/>
      <c r="B111" s="103"/>
      <c r="C111" s="103"/>
      <c r="D111" s="103"/>
      <c r="E111" s="103"/>
      <c r="F111" s="103"/>
      <c r="G111" s="103"/>
    </row>
    <row r="112" spans="1:7" x14ac:dyDescent="0.2">
      <c r="A112" s="103"/>
      <c r="B112" s="103"/>
      <c r="C112" s="103"/>
      <c r="D112" s="103"/>
      <c r="E112" s="103"/>
      <c r="F112" s="103"/>
      <c r="G112" s="103"/>
    </row>
    <row r="113" spans="1:7" x14ac:dyDescent="0.2">
      <c r="A113" s="103"/>
      <c r="B113" s="103"/>
      <c r="C113" s="103"/>
      <c r="D113" s="103"/>
      <c r="E113" s="103"/>
      <c r="F113" s="103"/>
      <c r="G113" s="103"/>
    </row>
    <row r="114" spans="1:7" x14ac:dyDescent="0.2">
      <c r="A114" s="103"/>
      <c r="B114" s="103"/>
      <c r="C114" s="103"/>
      <c r="D114" s="103"/>
      <c r="E114" s="103"/>
      <c r="F114" s="103"/>
      <c r="G114" s="103"/>
    </row>
    <row r="115" spans="1:7" x14ac:dyDescent="0.2">
      <c r="A115" s="103"/>
      <c r="B115" s="103"/>
      <c r="C115" s="103"/>
      <c r="D115" s="103"/>
      <c r="E115" s="103"/>
      <c r="F115" s="103"/>
      <c r="G115" s="103"/>
    </row>
    <row r="116" spans="1:7" x14ac:dyDescent="0.2">
      <c r="A116" s="103"/>
      <c r="B116" s="103"/>
      <c r="C116" s="103"/>
      <c r="D116" s="103"/>
      <c r="E116" s="103"/>
      <c r="F116" s="103"/>
      <c r="G116" s="103"/>
    </row>
    <row r="117" spans="1:7" x14ac:dyDescent="0.2">
      <c r="A117" s="103"/>
      <c r="B117" s="103"/>
      <c r="C117" s="103"/>
      <c r="D117" s="103"/>
      <c r="E117" s="103"/>
      <c r="F117" s="103"/>
      <c r="G117" s="103"/>
    </row>
    <row r="118" spans="1:7" x14ac:dyDescent="0.2">
      <c r="A118" s="103"/>
      <c r="B118" s="103"/>
      <c r="C118" s="103"/>
      <c r="D118" s="103"/>
      <c r="E118" s="103"/>
      <c r="F118" s="103"/>
      <c r="G118" s="103"/>
    </row>
    <row r="119" spans="1:7" x14ac:dyDescent="0.2">
      <c r="A119" s="103"/>
      <c r="B119" s="103"/>
      <c r="C119" s="103"/>
      <c r="D119" s="103"/>
      <c r="E119" s="103"/>
      <c r="F119" s="103"/>
      <c r="G119" s="103"/>
    </row>
    <row r="120" spans="1:7" x14ac:dyDescent="0.2">
      <c r="A120" s="103"/>
      <c r="B120" s="103"/>
      <c r="C120" s="103"/>
      <c r="D120" s="103"/>
      <c r="E120" s="103"/>
      <c r="F120" s="103"/>
      <c r="G120" s="103"/>
    </row>
    <row r="121" spans="1:7" x14ac:dyDescent="0.2">
      <c r="A121" s="103"/>
      <c r="B121" s="103"/>
      <c r="C121" s="103"/>
      <c r="D121" s="103"/>
      <c r="E121" s="103"/>
      <c r="F121" s="103"/>
      <c r="G121" s="103"/>
    </row>
    <row r="122" spans="1:7" x14ac:dyDescent="0.2">
      <c r="A122" s="103"/>
      <c r="B122" s="103"/>
      <c r="C122" s="103"/>
      <c r="D122" s="103"/>
      <c r="E122" s="103"/>
      <c r="F122" s="103"/>
      <c r="G122" s="103"/>
    </row>
    <row r="123" spans="1:7" x14ac:dyDescent="0.2">
      <c r="A123" s="103"/>
      <c r="B123" s="103"/>
      <c r="C123" s="103"/>
      <c r="D123" s="103"/>
      <c r="E123" s="103"/>
      <c r="F123" s="103"/>
      <c r="G123" s="103"/>
    </row>
    <row r="124" spans="1:7" x14ac:dyDescent="0.2">
      <c r="A124" s="103"/>
      <c r="B124" s="103"/>
      <c r="C124" s="103"/>
      <c r="D124" s="103"/>
      <c r="E124" s="103"/>
      <c r="F124" s="103"/>
      <c r="G124" s="103"/>
    </row>
    <row r="125" spans="1:7" x14ac:dyDescent="0.2">
      <c r="A125" s="103"/>
      <c r="B125" s="103"/>
      <c r="C125" s="103"/>
      <c r="D125" s="103"/>
      <c r="E125" s="103"/>
      <c r="F125" s="103"/>
      <c r="G125" s="103"/>
    </row>
    <row r="126" spans="1:7" x14ac:dyDescent="0.2">
      <c r="A126" s="103"/>
      <c r="B126" s="103"/>
      <c r="C126" s="103"/>
      <c r="D126" s="103"/>
      <c r="E126" s="103"/>
      <c r="F126" s="103"/>
      <c r="G126" s="103"/>
    </row>
    <row r="127" spans="1:7" x14ac:dyDescent="0.2">
      <c r="A127" s="103"/>
      <c r="B127" s="103"/>
      <c r="C127" s="103"/>
      <c r="D127" s="103"/>
      <c r="E127" s="103"/>
      <c r="F127" s="103"/>
      <c r="G127" s="103"/>
    </row>
    <row r="128" spans="1:7" x14ac:dyDescent="0.2">
      <c r="A128" s="103"/>
      <c r="B128" s="103"/>
      <c r="C128" s="103"/>
      <c r="D128" s="103"/>
      <c r="E128" s="103"/>
      <c r="F128" s="103"/>
      <c r="G128" s="103"/>
    </row>
    <row r="129" spans="1:7" x14ac:dyDescent="0.2">
      <c r="A129" s="103"/>
      <c r="B129" s="103"/>
      <c r="C129" s="103"/>
      <c r="D129" s="103"/>
      <c r="E129" s="103"/>
      <c r="F129" s="103"/>
      <c r="G129" s="103"/>
    </row>
    <row r="130" spans="1:7" x14ac:dyDescent="0.2">
      <c r="A130" s="103"/>
      <c r="B130" s="103"/>
      <c r="C130" s="103"/>
      <c r="D130" s="103"/>
      <c r="E130" s="103"/>
      <c r="F130" s="103"/>
      <c r="G130" s="103"/>
    </row>
    <row r="131" spans="1:7" x14ac:dyDescent="0.2">
      <c r="A131" s="103"/>
      <c r="B131" s="103"/>
      <c r="C131" s="103"/>
      <c r="D131" s="103"/>
      <c r="E131" s="103"/>
      <c r="F131" s="103"/>
      <c r="G131" s="103"/>
    </row>
    <row r="132" spans="1:7" x14ac:dyDescent="0.2">
      <c r="A132" s="103"/>
      <c r="B132" s="103"/>
      <c r="C132" s="103"/>
      <c r="D132" s="103"/>
      <c r="E132" s="103"/>
      <c r="F132" s="103"/>
      <c r="G132" s="103"/>
    </row>
    <row r="133" spans="1:7" x14ac:dyDescent="0.2">
      <c r="A133" s="103"/>
      <c r="B133" s="103"/>
      <c r="C133" s="103"/>
      <c r="D133" s="103"/>
      <c r="E133" s="103"/>
      <c r="F133" s="103"/>
      <c r="G133" s="103"/>
    </row>
    <row r="134" spans="1:7" x14ac:dyDescent="0.2">
      <c r="A134" s="103"/>
      <c r="B134" s="103"/>
      <c r="C134" s="103"/>
      <c r="D134" s="103"/>
      <c r="E134" s="103"/>
      <c r="F134" s="103"/>
      <c r="G134" s="103"/>
    </row>
    <row r="135" spans="1:7" x14ac:dyDescent="0.2">
      <c r="A135" s="103"/>
      <c r="B135" s="103"/>
      <c r="C135" s="103"/>
      <c r="D135" s="103"/>
      <c r="E135" s="103"/>
      <c r="F135" s="103"/>
      <c r="G135" s="103"/>
    </row>
    <row r="136" spans="1:7" x14ac:dyDescent="0.2">
      <c r="A136" s="103"/>
      <c r="B136" s="103"/>
      <c r="C136" s="103"/>
      <c r="D136" s="103"/>
      <c r="E136" s="103"/>
      <c r="F136" s="103"/>
      <c r="G136" s="103"/>
    </row>
    <row r="137" spans="1:7" x14ac:dyDescent="0.2">
      <c r="A137" s="103"/>
      <c r="B137" s="103"/>
      <c r="C137" s="103"/>
      <c r="D137" s="103"/>
      <c r="E137" s="103"/>
      <c r="F137" s="103"/>
      <c r="G137" s="103"/>
    </row>
    <row r="138" spans="1:7" x14ac:dyDescent="0.2">
      <c r="A138" s="103"/>
      <c r="B138" s="103"/>
      <c r="C138" s="103"/>
      <c r="D138" s="103"/>
      <c r="E138" s="103"/>
      <c r="F138" s="103"/>
      <c r="G138" s="103"/>
    </row>
    <row r="139" spans="1:7" x14ac:dyDescent="0.2">
      <c r="A139" s="103"/>
      <c r="B139" s="103"/>
      <c r="C139" s="103"/>
      <c r="D139" s="103"/>
      <c r="E139" s="103"/>
      <c r="F139" s="103"/>
      <c r="G139" s="103"/>
    </row>
    <row r="140" spans="1:7" x14ac:dyDescent="0.2">
      <c r="A140" s="103"/>
      <c r="B140" s="103"/>
      <c r="C140" s="103"/>
      <c r="D140" s="103"/>
      <c r="E140" s="103"/>
      <c r="F140" s="103"/>
      <c r="G140" s="103"/>
    </row>
    <row r="141" spans="1:7" x14ac:dyDescent="0.2">
      <c r="A141" s="103"/>
      <c r="B141" s="103"/>
      <c r="C141" s="103"/>
      <c r="D141" s="103"/>
      <c r="E141" s="103"/>
      <c r="F141" s="103"/>
      <c r="G141" s="103"/>
    </row>
    <row r="142" spans="1:7" x14ac:dyDescent="0.2">
      <c r="A142" s="103"/>
      <c r="B142" s="103"/>
      <c r="C142" s="103"/>
      <c r="D142" s="103"/>
      <c r="E142" s="103"/>
      <c r="F142" s="103"/>
      <c r="G142" s="103"/>
    </row>
    <row r="143" spans="1:7" x14ac:dyDescent="0.2">
      <c r="A143" s="103"/>
      <c r="B143" s="103"/>
      <c r="C143" s="103"/>
      <c r="D143" s="103"/>
      <c r="E143" s="103"/>
      <c r="F143" s="103"/>
      <c r="G143" s="103"/>
    </row>
    <row r="144" spans="1:7" x14ac:dyDescent="0.2">
      <c r="A144" s="103"/>
      <c r="B144" s="103"/>
      <c r="C144" s="103"/>
      <c r="D144" s="103"/>
      <c r="E144" s="103"/>
      <c r="F144" s="103"/>
      <c r="G144" s="103"/>
    </row>
    <row r="145" spans="1:7" x14ac:dyDescent="0.2">
      <c r="A145" s="103"/>
      <c r="B145" s="103"/>
      <c r="C145" s="103"/>
      <c r="D145" s="103"/>
      <c r="E145" s="103"/>
      <c r="F145" s="103"/>
      <c r="G145" s="103"/>
    </row>
    <row r="146" spans="1:7" x14ac:dyDescent="0.2">
      <c r="A146" s="103"/>
      <c r="B146" s="103"/>
      <c r="C146" s="103"/>
      <c r="D146" s="103"/>
      <c r="E146" s="103"/>
      <c r="F146" s="103"/>
      <c r="G146" s="103"/>
    </row>
    <row r="147" spans="1:7" x14ac:dyDescent="0.2">
      <c r="A147" s="103"/>
      <c r="B147" s="103"/>
      <c r="C147" s="103"/>
      <c r="D147" s="103"/>
      <c r="E147" s="103"/>
      <c r="F147" s="103"/>
      <c r="G147" s="103"/>
    </row>
    <row r="148" spans="1:7" x14ac:dyDescent="0.2">
      <c r="A148" s="103"/>
      <c r="B148" s="103"/>
      <c r="C148" s="103"/>
      <c r="D148" s="103"/>
      <c r="E148" s="103"/>
      <c r="F148" s="103"/>
      <c r="G148" s="103"/>
    </row>
    <row r="149" spans="1:7" x14ac:dyDescent="0.2">
      <c r="A149" s="103"/>
      <c r="B149" s="103"/>
      <c r="C149" s="103"/>
      <c r="D149" s="103"/>
      <c r="E149" s="103"/>
      <c r="F149" s="103"/>
      <c r="G149" s="103"/>
    </row>
    <row r="150" spans="1:7" x14ac:dyDescent="0.2">
      <c r="A150" s="103"/>
      <c r="B150" s="103"/>
      <c r="C150" s="103"/>
      <c r="D150" s="103"/>
      <c r="E150" s="103"/>
      <c r="F150" s="103"/>
      <c r="G150" s="103"/>
    </row>
    <row r="151" spans="1:7" x14ac:dyDescent="0.2">
      <c r="A151" s="103"/>
      <c r="B151" s="103"/>
      <c r="C151" s="103"/>
      <c r="D151" s="103"/>
      <c r="E151" s="103"/>
      <c r="F151" s="103"/>
      <c r="G151" s="103"/>
    </row>
    <row r="152" spans="1:7" x14ac:dyDescent="0.2">
      <c r="A152" s="103"/>
      <c r="B152" s="103"/>
      <c r="C152" s="103"/>
      <c r="D152" s="103"/>
      <c r="E152" s="103"/>
      <c r="F152" s="103"/>
      <c r="G152" s="103"/>
    </row>
    <row r="153" spans="1:7" x14ac:dyDescent="0.2">
      <c r="A153" s="103"/>
      <c r="B153" s="103"/>
      <c r="C153" s="103"/>
      <c r="D153" s="103"/>
      <c r="E153" s="103"/>
      <c r="F153" s="103"/>
      <c r="G153" s="103"/>
    </row>
    <row r="154" spans="1:7" x14ac:dyDescent="0.2">
      <c r="A154" s="103"/>
      <c r="B154" s="103"/>
      <c r="C154" s="103"/>
      <c r="D154" s="103"/>
      <c r="E154" s="103"/>
      <c r="F154" s="103"/>
      <c r="G154" s="103"/>
    </row>
    <row r="155" spans="1:7" x14ac:dyDescent="0.2">
      <c r="A155" s="103"/>
      <c r="B155" s="103"/>
      <c r="C155" s="103"/>
      <c r="D155" s="103"/>
      <c r="E155" s="103"/>
      <c r="F155" s="103"/>
      <c r="G155" s="103"/>
    </row>
    <row r="156" spans="1:7" x14ac:dyDescent="0.2">
      <c r="A156" s="103"/>
      <c r="B156" s="103"/>
      <c r="C156" s="103"/>
      <c r="D156" s="103"/>
      <c r="E156" s="103"/>
      <c r="F156" s="103"/>
      <c r="G156" s="103"/>
    </row>
    <row r="157" spans="1:7" x14ac:dyDescent="0.2">
      <c r="A157" s="103"/>
      <c r="B157" s="103"/>
      <c r="C157" s="103"/>
      <c r="D157" s="103"/>
      <c r="E157" s="103"/>
      <c r="F157" s="103"/>
      <c r="G157" s="103"/>
    </row>
    <row r="158" spans="1:7" x14ac:dyDescent="0.2">
      <c r="A158" s="103"/>
      <c r="B158" s="103"/>
      <c r="C158" s="103"/>
      <c r="D158" s="103"/>
      <c r="E158" s="103"/>
      <c r="F158" s="103"/>
      <c r="G158" s="103"/>
    </row>
    <row r="159" spans="1:7" x14ac:dyDescent="0.2">
      <c r="A159" s="103"/>
      <c r="B159" s="103"/>
      <c r="C159" s="103"/>
      <c r="D159" s="103"/>
      <c r="E159" s="103"/>
      <c r="F159" s="103"/>
      <c r="G159" s="103"/>
    </row>
    <row r="160" spans="1:7" x14ac:dyDescent="0.2">
      <c r="A160" s="103"/>
      <c r="B160" s="103"/>
      <c r="C160" s="103"/>
      <c r="D160" s="103"/>
      <c r="E160" s="103"/>
      <c r="F160" s="103"/>
      <c r="G160" s="103"/>
    </row>
    <row r="161" spans="1:7" x14ac:dyDescent="0.2">
      <c r="A161" s="103"/>
      <c r="B161" s="103"/>
      <c r="C161" s="103"/>
      <c r="D161" s="103"/>
      <c r="E161" s="103"/>
      <c r="F161" s="103"/>
      <c r="G161" s="103"/>
    </row>
    <row r="162" spans="1:7" x14ac:dyDescent="0.2">
      <c r="A162" s="103"/>
      <c r="B162" s="103"/>
      <c r="C162" s="103"/>
      <c r="D162" s="103"/>
      <c r="E162" s="103"/>
      <c r="F162" s="103"/>
      <c r="G162" s="103"/>
    </row>
    <row r="163" spans="1:7" x14ac:dyDescent="0.2">
      <c r="A163" s="103"/>
      <c r="B163" s="103"/>
      <c r="C163" s="103"/>
      <c r="D163" s="103"/>
      <c r="E163" s="103"/>
      <c r="F163" s="103"/>
      <c r="G163" s="103"/>
    </row>
    <row r="164" spans="1:7" x14ac:dyDescent="0.2">
      <c r="A164" s="103"/>
      <c r="B164" s="103"/>
      <c r="C164" s="103"/>
      <c r="D164" s="103"/>
      <c r="E164" s="103"/>
      <c r="F164" s="103"/>
      <c r="G164" s="103"/>
    </row>
    <row r="165" spans="1:7" x14ac:dyDescent="0.2">
      <c r="A165" s="103"/>
      <c r="B165" s="103"/>
      <c r="C165" s="103"/>
      <c r="D165" s="103"/>
      <c r="E165" s="103"/>
      <c r="F165" s="103"/>
      <c r="G165" s="103"/>
    </row>
    <row r="166" spans="1:7" x14ac:dyDescent="0.2">
      <c r="A166" s="103"/>
      <c r="B166" s="103"/>
      <c r="C166" s="103"/>
      <c r="D166" s="103"/>
      <c r="E166" s="103"/>
      <c r="F166" s="103"/>
      <c r="G166" s="103"/>
    </row>
    <row r="167" spans="1:7" x14ac:dyDescent="0.2">
      <c r="A167" s="103"/>
      <c r="B167" s="103"/>
      <c r="C167" s="103"/>
      <c r="D167" s="103"/>
      <c r="E167" s="103"/>
      <c r="F167" s="103"/>
      <c r="G167" s="103"/>
    </row>
    <row r="168" spans="1:7" x14ac:dyDescent="0.2">
      <c r="A168" s="103"/>
      <c r="B168" s="103"/>
      <c r="C168" s="103"/>
      <c r="D168" s="103"/>
      <c r="E168" s="103"/>
      <c r="F168" s="103"/>
      <c r="G168" s="103"/>
    </row>
    <row r="169" spans="1:7" x14ac:dyDescent="0.2">
      <c r="A169" s="103"/>
      <c r="B169" s="103"/>
      <c r="C169" s="103"/>
      <c r="D169" s="103"/>
      <c r="E169" s="103"/>
      <c r="F169" s="103"/>
      <c r="G169" s="103"/>
    </row>
    <row r="170" spans="1:7" x14ac:dyDescent="0.2">
      <c r="A170" s="103"/>
      <c r="B170" s="103"/>
      <c r="C170" s="103"/>
      <c r="D170" s="103"/>
      <c r="E170" s="103"/>
      <c r="F170" s="103"/>
      <c r="G170" s="103"/>
    </row>
    <row r="171" spans="1:7" x14ac:dyDescent="0.2">
      <c r="A171" s="103"/>
      <c r="B171" s="103"/>
      <c r="C171" s="103"/>
      <c r="D171" s="103"/>
      <c r="E171" s="103"/>
      <c r="F171" s="103"/>
      <c r="G171" s="103"/>
    </row>
    <row r="172" spans="1:7" x14ac:dyDescent="0.2">
      <c r="A172" s="103"/>
      <c r="B172" s="103"/>
      <c r="C172" s="103"/>
      <c r="D172" s="103"/>
      <c r="E172" s="103"/>
      <c r="F172" s="103"/>
      <c r="G172" s="103"/>
    </row>
    <row r="173" spans="1:7" x14ac:dyDescent="0.2">
      <c r="A173" s="103"/>
      <c r="B173" s="103"/>
      <c r="C173" s="103"/>
      <c r="D173" s="103"/>
      <c r="E173" s="103"/>
      <c r="F173" s="103"/>
      <c r="G173" s="103"/>
    </row>
    <row r="174" spans="1:7" x14ac:dyDescent="0.2">
      <c r="A174" s="103"/>
      <c r="B174" s="103"/>
      <c r="C174" s="103"/>
      <c r="D174" s="103"/>
      <c r="E174" s="103"/>
      <c r="F174" s="103"/>
      <c r="G174" s="103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 xr:uid="{E47CF4D6-4EE4-4AF9-B32E-F86BE949E847}"/>
    <hyperlink ref="B26" r:id="rId2" display="www.statistik-nord.de" xr:uid="{CA674C40-C08F-4CEC-ADA2-CC046A03DDB7}"/>
    <hyperlink ref="B27" r:id="rId3" xr:uid="{9B38354D-8FD6-4504-A3D1-C2FCF51C40BF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12" t="s">
        <v>156</v>
      </c>
      <c r="B1" s="112"/>
      <c r="C1" s="112"/>
      <c r="D1" s="112"/>
      <c r="E1" s="112"/>
      <c r="F1" s="112"/>
      <c r="G1" s="112"/>
    </row>
    <row r="3" spans="1:9" s="9" customFormat="1" ht="26.25" customHeight="1" x14ac:dyDescent="0.2">
      <c r="A3" s="120" t="s">
        <v>134</v>
      </c>
      <c r="B3" s="85" t="s">
        <v>103</v>
      </c>
      <c r="C3" s="85" t="s">
        <v>104</v>
      </c>
      <c r="D3" s="85" t="s">
        <v>105</v>
      </c>
      <c r="E3" s="115" t="s">
        <v>174</v>
      </c>
      <c r="F3" s="116"/>
      <c r="G3" s="117"/>
    </row>
    <row r="4" spans="1:9" s="9" customFormat="1" ht="18" customHeight="1" x14ac:dyDescent="0.2">
      <c r="A4" s="121"/>
      <c r="B4" s="113" t="s">
        <v>175</v>
      </c>
      <c r="C4" s="114"/>
      <c r="D4" s="114"/>
      <c r="E4" s="37" t="s">
        <v>175</v>
      </c>
      <c r="F4" s="37" t="s">
        <v>186</v>
      </c>
      <c r="G4" s="118" t="s">
        <v>157</v>
      </c>
    </row>
    <row r="5" spans="1:9" s="9" customFormat="1" ht="17.25" customHeight="1" x14ac:dyDescent="0.2">
      <c r="A5" s="122"/>
      <c r="B5" s="113" t="s">
        <v>112</v>
      </c>
      <c r="C5" s="114"/>
      <c r="D5" s="114"/>
      <c r="E5" s="114"/>
      <c r="F5" s="114"/>
      <c r="G5" s="119"/>
    </row>
    <row r="6" spans="1:9" s="9" customFormat="1" ht="12" customHeight="1" x14ac:dyDescent="0.2">
      <c r="A6" s="74"/>
    </row>
    <row r="7" spans="1:9" s="9" customFormat="1" ht="12" customHeight="1" x14ac:dyDescent="0.2">
      <c r="A7" s="38" t="s">
        <v>22</v>
      </c>
      <c r="B7" s="86">
        <v>310.95323200000001</v>
      </c>
      <c r="C7" s="86">
        <v>317.420592</v>
      </c>
      <c r="D7" s="86">
        <v>334.62647299999998</v>
      </c>
      <c r="E7" s="86">
        <v>2960.1616669999999</v>
      </c>
      <c r="F7" s="86">
        <v>2664.8085890000002</v>
      </c>
      <c r="G7" s="87">
        <v>11.083463150756145</v>
      </c>
      <c r="H7" s="97"/>
      <c r="I7" s="104"/>
    </row>
    <row r="8" spans="1:9" s="9" customFormat="1" ht="12" x14ac:dyDescent="0.2">
      <c r="A8" s="39" t="s">
        <v>23</v>
      </c>
      <c r="H8" s="97"/>
      <c r="I8" s="104"/>
    </row>
    <row r="9" spans="1:9" s="9" customFormat="1" ht="12" x14ac:dyDescent="0.2">
      <c r="A9" s="40" t="s">
        <v>24</v>
      </c>
      <c r="B9" s="86">
        <v>13.832632</v>
      </c>
      <c r="C9" s="86">
        <v>24.927551999999999</v>
      </c>
      <c r="D9" s="86">
        <v>13.943004</v>
      </c>
      <c r="E9" s="86">
        <v>125.306012</v>
      </c>
      <c r="F9" s="86">
        <v>20.246272000000001</v>
      </c>
      <c r="G9" s="87">
        <v>518.90906138176933</v>
      </c>
      <c r="H9" s="97"/>
      <c r="I9" s="104"/>
    </row>
    <row r="10" spans="1:9" s="9" customFormat="1" ht="12" x14ac:dyDescent="0.2">
      <c r="A10" s="40" t="s">
        <v>25</v>
      </c>
      <c r="B10" s="86">
        <v>122.971318</v>
      </c>
      <c r="C10" s="86">
        <v>119.573826</v>
      </c>
      <c r="D10" s="86">
        <v>154.069399</v>
      </c>
      <c r="E10" s="86">
        <v>1196.544664</v>
      </c>
      <c r="F10" s="86">
        <v>1087.478521</v>
      </c>
      <c r="G10" s="87">
        <v>10.02926870681614</v>
      </c>
      <c r="H10" s="97"/>
      <c r="I10" s="104"/>
    </row>
    <row r="11" spans="1:9" s="9" customFormat="1" ht="12" x14ac:dyDescent="0.2">
      <c r="A11" s="41" t="s">
        <v>32</v>
      </c>
      <c r="H11" s="97"/>
      <c r="I11" s="104"/>
    </row>
    <row r="12" spans="1:9" s="9" customFormat="1" ht="24" x14ac:dyDescent="0.2">
      <c r="A12" s="41" t="s">
        <v>144</v>
      </c>
      <c r="B12" s="86">
        <v>24.104906</v>
      </c>
      <c r="C12" s="86">
        <v>22.424565000000001</v>
      </c>
      <c r="D12" s="86">
        <v>22.049541999999999</v>
      </c>
      <c r="E12" s="86">
        <v>218.02934400000001</v>
      </c>
      <c r="F12" s="86">
        <v>271.76903700000003</v>
      </c>
      <c r="G12" s="87">
        <v>-19.774030770105725</v>
      </c>
      <c r="H12" s="97"/>
      <c r="I12" s="104"/>
    </row>
    <row r="13" spans="1:9" s="9" customFormat="1" ht="12" x14ac:dyDescent="0.2">
      <c r="A13" s="41" t="s">
        <v>118</v>
      </c>
      <c r="B13" s="86">
        <v>49.521990000000002</v>
      </c>
      <c r="C13" s="86">
        <v>28.435727</v>
      </c>
      <c r="D13" s="86">
        <v>74.914755999999997</v>
      </c>
      <c r="E13" s="86">
        <v>458.57748099999998</v>
      </c>
      <c r="F13" s="86">
        <v>306.43810999999999</v>
      </c>
      <c r="G13" s="87">
        <v>49.647666538603829</v>
      </c>
      <c r="H13" s="97"/>
      <c r="I13" s="104"/>
    </row>
    <row r="14" spans="1:9" s="9" customFormat="1" ht="12" x14ac:dyDescent="0.2">
      <c r="A14" s="40" t="s">
        <v>26</v>
      </c>
      <c r="B14" s="86">
        <v>145.703371</v>
      </c>
      <c r="C14" s="86">
        <v>143.16542699999999</v>
      </c>
      <c r="D14" s="86">
        <v>137.64323300000001</v>
      </c>
      <c r="E14" s="86">
        <v>1387.6769059999999</v>
      </c>
      <c r="F14" s="86">
        <v>1362.20353</v>
      </c>
      <c r="G14" s="87">
        <v>1.8700124789721997</v>
      </c>
      <c r="H14" s="97"/>
      <c r="I14" s="104"/>
    </row>
    <row r="15" spans="1:9" s="9" customFormat="1" ht="12" x14ac:dyDescent="0.2">
      <c r="A15" s="42" t="s">
        <v>28</v>
      </c>
      <c r="H15" s="97"/>
      <c r="I15" s="104"/>
    </row>
    <row r="16" spans="1:9" s="9" customFormat="1" ht="12" x14ac:dyDescent="0.2">
      <c r="A16" s="42" t="s">
        <v>119</v>
      </c>
      <c r="B16" s="86">
        <v>14.706737</v>
      </c>
      <c r="C16" s="86">
        <v>5.7569340000000002</v>
      </c>
      <c r="D16" s="86">
        <v>16.945412999999999</v>
      </c>
      <c r="E16" s="86">
        <v>183.685599</v>
      </c>
      <c r="F16" s="86">
        <v>197.025373</v>
      </c>
      <c r="G16" s="87">
        <v>-6.7705868522832304</v>
      </c>
      <c r="H16" s="97"/>
      <c r="I16" s="104"/>
    </row>
    <row r="17" spans="1:9" s="9" customFormat="1" ht="12" x14ac:dyDescent="0.2">
      <c r="A17" s="43" t="s">
        <v>120</v>
      </c>
      <c r="B17" s="86">
        <v>4.7445409999999999</v>
      </c>
      <c r="C17" s="86">
        <v>3.7596790000000002</v>
      </c>
      <c r="D17" s="86">
        <v>5.1501169999999998</v>
      </c>
      <c r="E17" s="86">
        <v>41.610491000000003</v>
      </c>
      <c r="F17" s="86">
        <v>81.241692</v>
      </c>
      <c r="G17" s="87">
        <v>-48.781850826051233</v>
      </c>
      <c r="H17" s="97"/>
      <c r="I17" s="104"/>
    </row>
    <row r="18" spans="1:9" s="9" customFormat="1" ht="12" x14ac:dyDescent="0.2">
      <c r="A18" s="43" t="s">
        <v>121</v>
      </c>
      <c r="B18" s="86">
        <v>27.787047999999999</v>
      </c>
      <c r="C18" s="86">
        <v>28.417449000000001</v>
      </c>
      <c r="D18" s="86">
        <v>25.225192</v>
      </c>
      <c r="E18" s="86">
        <v>255.094109</v>
      </c>
      <c r="F18" s="86">
        <v>212.90880899999999</v>
      </c>
      <c r="G18" s="87">
        <v>19.813787977180425</v>
      </c>
      <c r="H18" s="97"/>
      <c r="I18" s="104"/>
    </row>
    <row r="19" spans="1:9" s="9" customFormat="1" ht="12" x14ac:dyDescent="0.2">
      <c r="A19" s="44" t="s">
        <v>27</v>
      </c>
      <c r="B19" s="86">
        <v>28.445910999999999</v>
      </c>
      <c r="C19" s="86">
        <v>29.753786999999999</v>
      </c>
      <c r="D19" s="86">
        <v>28.970837</v>
      </c>
      <c r="E19" s="86">
        <v>250.634085</v>
      </c>
      <c r="F19" s="86">
        <v>194.88026600000001</v>
      </c>
      <c r="G19" s="87">
        <v>28.609268729138535</v>
      </c>
      <c r="H19" s="97"/>
      <c r="I19" s="104"/>
    </row>
    <row r="20" spans="1:9" s="9" customFormat="1" ht="12" x14ac:dyDescent="0.2">
      <c r="A20" s="45"/>
      <c r="H20" s="97"/>
      <c r="I20" s="104"/>
    </row>
    <row r="21" spans="1:9" s="9" customFormat="1" ht="12" x14ac:dyDescent="0.2">
      <c r="A21" s="38" t="s">
        <v>29</v>
      </c>
      <c r="B21" s="86">
        <v>2118.615178</v>
      </c>
      <c r="C21" s="86">
        <v>1725.8312840000001</v>
      </c>
      <c r="D21" s="86">
        <v>1855.053973</v>
      </c>
      <c r="E21" s="86">
        <v>17732.197388000001</v>
      </c>
      <c r="F21" s="86">
        <v>18546.966165000002</v>
      </c>
      <c r="G21" s="87">
        <v>-4.3930029836230062</v>
      </c>
      <c r="H21" s="97"/>
      <c r="I21" s="104"/>
    </row>
    <row r="22" spans="1:9" s="9" customFormat="1" ht="12" x14ac:dyDescent="0.2">
      <c r="A22" s="46" t="s">
        <v>23</v>
      </c>
      <c r="H22" s="97"/>
      <c r="I22" s="104"/>
    </row>
    <row r="23" spans="1:9" s="9" customFormat="1" ht="12" x14ac:dyDescent="0.2">
      <c r="A23" s="44" t="s">
        <v>30</v>
      </c>
      <c r="B23" s="86">
        <v>8.9852659999999993</v>
      </c>
      <c r="C23" s="86">
        <v>10.048662999999999</v>
      </c>
      <c r="D23" s="86">
        <v>9.9544619999999995</v>
      </c>
      <c r="E23" s="86">
        <v>104.29646700000001</v>
      </c>
      <c r="F23" s="86">
        <v>94.904928999999996</v>
      </c>
      <c r="G23" s="87">
        <v>9.895732602044319</v>
      </c>
      <c r="H23" s="97"/>
      <c r="I23" s="104"/>
    </row>
    <row r="24" spans="1:9" s="9" customFormat="1" ht="12" x14ac:dyDescent="0.2">
      <c r="A24" s="44" t="s">
        <v>31</v>
      </c>
      <c r="B24" s="86">
        <v>186.271489</v>
      </c>
      <c r="C24" s="86">
        <v>193.49012500000001</v>
      </c>
      <c r="D24" s="86">
        <v>215.65053900000001</v>
      </c>
      <c r="E24" s="86">
        <v>1920.1949199999999</v>
      </c>
      <c r="F24" s="86">
        <v>2774.862048</v>
      </c>
      <c r="G24" s="87">
        <v>-30.800346583571852</v>
      </c>
      <c r="H24" s="97"/>
      <c r="I24" s="104"/>
    </row>
    <row r="25" spans="1:9" s="9" customFormat="1" ht="12" x14ac:dyDescent="0.2">
      <c r="A25" s="42" t="s">
        <v>32</v>
      </c>
      <c r="H25" s="97"/>
      <c r="I25" s="104"/>
    </row>
    <row r="26" spans="1:9" s="9" customFormat="1" ht="12" x14ac:dyDescent="0.2">
      <c r="A26" s="42" t="s">
        <v>33</v>
      </c>
      <c r="B26" s="86">
        <v>6.391311</v>
      </c>
      <c r="C26" s="86">
        <v>6.2596150000000002</v>
      </c>
      <c r="D26" s="86">
        <v>10.085163</v>
      </c>
      <c r="E26" s="86">
        <v>70.464626999999993</v>
      </c>
      <c r="F26" s="86">
        <v>75.080838</v>
      </c>
      <c r="G26" s="87">
        <v>-6.1483210935925001</v>
      </c>
      <c r="H26" s="97"/>
      <c r="I26" s="104"/>
    </row>
    <row r="27" spans="1:9" s="9" customFormat="1" ht="12" x14ac:dyDescent="0.2">
      <c r="A27" s="42" t="s">
        <v>34</v>
      </c>
      <c r="B27" s="86">
        <v>42.216352999999998</v>
      </c>
      <c r="C27" s="86">
        <v>59.594836000000001</v>
      </c>
      <c r="D27" s="86">
        <v>67.384254999999996</v>
      </c>
      <c r="E27" s="86">
        <v>508.75640800000002</v>
      </c>
      <c r="F27" s="86">
        <v>689.24266899999998</v>
      </c>
      <c r="G27" s="87">
        <v>-26.186170577898437</v>
      </c>
      <c r="H27" s="97"/>
      <c r="I27" s="104"/>
    </row>
    <row r="28" spans="1:9" s="9" customFormat="1" ht="12" x14ac:dyDescent="0.2">
      <c r="A28" s="42" t="s">
        <v>122</v>
      </c>
      <c r="B28" s="86">
        <v>16.237691999999999</v>
      </c>
      <c r="C28" s="86">
        <v>12.657621000000001</v>
      </c>
      <c r="D28" s="86">
        <v>14.973074</v>
      </c>
      <c r="E28" s="86">
        <v>132.63384300000001</v>
      </c>
      <c r="F28" s="86">
        <v>222.74720099999999</v>
      </c>
      <c r="G28" s="87">
        <v>-40.455438988883181</v>
      </c>
      <c r="H28" s="97"/>
      <c r="I28" s="104"/>
    </row>
    <row r="29" spans="1:9" s="9" customFormat="1" ht="12" x14ac:dyDescent="0.2">
      <c r="A29" s="42" t="s">
        <v>123</v>
      </c>
      <c r="B29" s="86">
        <v>20.958658</v>
      </c>
      <c r="C29" s="86">
        <v>24.442287</v>
      </c>
      <c r="D29" s="86">
        <v>21.755865</v>
      </c>
      <c r="E29" s="86">
        <v>215.26753500000001</v>
      </c>
      <c r="F29" s="86">
        <v>277.039467</v>
      </c>
      <c r="G29" s="87">
        <v>-22.29715955958001</v>
      </c>
      <c r="H29" s="97"/>
      <c r="I29" s="104"/>
    </row>
    <row r="30" spans="1:9" s="9" customFormat="1" ht="12" x14ac:dyDescent="0.2">
      <c r="A30" s="46" t="s">
        <v>35</v>
      </c>
      <c r="B30" s="86">
        <v>1923.3584229999999</v>
      </c>
      <c r="C30" s="86">
        <v>1522.292496</v>
      </c>
      <c r="D30" s="86">
        <v>1629.4489719999999</v>
      </c>
      <c r="E30" s="86">
        <v>15707.706001</v>
      </c>
      <c r="F30" s="86">
        <v>15677.199188000001</v>
      </c>
      <c r="G30" s="87">
        <v>0.19459351529673086</v>
      </c>
      <c r="H30" s="97"/>
      <c r="I30" s="104"/>
    </row>
    <row r="31" spans="1:9" s="9" customFormat="1" ht="12" x14ac:dyDescent="0.2">
      <c r="A31" s="47" t="s">
        <v>23</v>
      </c>
      <c r="H31" s="97"/>
      <c r="I31" s="104"/>
    </row>
    <row r="32" spans="1:9" s="9" customFormat="1" ht="12" x14ac:dyDescent="0.2">
      <c r="A32" s="42" t="s">
        <v>36</v>
      </c>
      <c r="B32" s="86">
        <v>356.35225200000002</v>
      </c>
      <c r="C32" s="86">
        <v>189.174992</v>
      </c>
      <c r="D32" s="86">
        <v>190.21643599999999</v>
      </c>
      <c r="E32" s="86">
        <v>2296.8439079999998</v>
      </c>
      <c r="F32" s="86">
        <v>2493.5480339999999</v>
      </c>
      <c r="G32" s="87">
        <v>-7.8885236345120262</v>
      </c>
      <c r="H32" s="97"/>
      <c r="I32" s="104"/>
    </row>
    <row r="33" spans="1:9" s="9" customFormat="1" ht="12" x14ac:dyDescent="0.2">
      <c r="A33" s="48" t="s">
        <v>32</v>
      </c>
      <c r="H33" s="97"/>
      <c r="I33" s="104"/>
    </row>
    <row r="34" spans="1:9" s="9" customFormat="1" ht="12" x14ac:dyDescent="0.2">
      <c r="A34" s="48" t="s">
        <v>124</v>
      </c>
      <c r="B34" s="86">
        <v>16.437505000000002</v>
      </c>
      <c r="C34" s="86">
        <v>17.979348000000002</v>
      </c>
      <c r="D34" s="86">
        <v>39.171298</v>
      </c>
      <c r="E34" s="86">
        <v>199.80029200000001</v>
      </c>
      <c r="F34" s="86">
        <v>193.615285</v>
      </c>
      <c r="G34" s="87">
        <v>3.194482811623061</v>
      </c>
      <c r="H34" s="97"/>
      <c r="I34" s="104"/>
    </row>
    <row r="35" spans="1:9" s="9" customFormat="1" ht="12" x14ac:dyDescent="0.2">
      <c r="A35" s="49" t="s">
        <v>37</v>
      </c>
      <c r="B35" s="86">
        <v>71.625105000000005</v>
      </c>
      <c r="C35" s="86">
        <v>79.935423</v>
      </c>
      <c r="D35" s="86">
        <v>64.428799999999995</v>
      </c>
      <c r="E35" s="86">
        <v>749.76501499999995</v>
      </c>
      <c r="F35" s="86">
        <v>927.41647699999999</v>
      </c>
      <c r="G35" s="87">
        <v>-19.155521430314209</v>
      </c>
      <c r="H35" s="97"/>
      <c r="I35" s="104"/>
    </row>
    <row r="36" spans="1:9" s="9" customFormat="1" ht="12" x14ac:dyDescent="0.2">
      <c r="A36" s="49" t="s">
        <v>38</v>
      </c>
      <c r="B36" s="86">
        <v>209.48518899999999</v>
      </c>
      <c r="C36" s="86">
        <v>32.289523000000003</v>
      </c>
      <c r="D36" s="86">
        <v>22.830165999999998</v>
      </c>
      <c r="E36" s="86">
        <v>741.06740600000001</v>
      </c>
      <c r="F36" s="86">
        <v>639.20707500000003</v>
      </c>
      <c r="G36" s="87">
        <v>15.93541983245413</v>
      </c>
      <c r="H36" s="97"/>
      <c r="I36" s="104"/>
    </row>
    <row r="37" spans="1:9" s="9" customFormat="1" ht="12" x14ac:dyDescent="0.2">
      <c r="A37" s="47" t="s">
        <v>39</v>
      </c>
      <c r="B37" s="86">
        <v>1567.006171</v>
      </c>
      <c r="C37" s="86">
        <v>1333.1175040000001</v>
      </c>
      <c r="D37" s="86">
        <v>1439.232536</v>
      </c>
      <c r="E37" s="86">
        <v>13410.862093</v>
      </c>
      <c r="F37" s="86">
        <v>13183.651153999999</v>
      </c>
      <c r="G37" s="87">
        <v>1.7234295442583942</v>
      </c>
      <c r="H37" s="97"/>
      <c r="I37" s="104"/>
    </row>
    <row r="38" spans="1:9" s="9" customFormat="1" ht="12" x14ac:dyDescent="0.2">
      <c r="A38" s="48" t="s">
        <v>32</v>
      </c>
      <c r="H38" s="97"/>
      <c r="I38" s="104"/>
    </row>
    <row r="39" spans="1:9" s="9" customFormat="1" ht="12" x14ac:dyDescent="0.2">
      <c r="A39" s="48" t="s">
        <v>125</v>
      </c>
      <c r="B39" s="86">
        <v>2.2332339999999999</v>
      </c>
      <c r="C39" s="86">
        <v>5.3789470000000001</v>
      </c>
      <c r="D39" s="86">
        <v>2.7452079999999999</v>
      </c>
      <c r="E39" s="86">
        <v>41.602651999999999</v>
      </c>
      <c r="F39" s="86">
        <v>57.127881000000002</v>
      </c>
      <c r="G39" s="87">
        <v>-27.176273175614554</v>
      </c>
      <c r="H39" s="97"/>
      <c r="I39" s="104"/>
    </row>
    <row r="40" spans="1:9" s="9" customFormat="1" ht="12" x14ac:dyDescent="0.2">
      <c r="A40" s="49" t="s">
        <v>162</v>
      </c>
      <c r="B40" s="86">
        <v>20.313262999999999</v>
      </c>
      <c r="C40" s="86">
        <v>21.016736999999999</v>
      </c>
      <c r="D40" s="86">
        <v>22.796365999999999</v>
      </c>
      <c r="E40" s="86">
        <v>215.141007</v>
      </c>
      <c r="F40" s="86">
        <v>249.03946199999999</v>
      </c>
      <c r="G40" s="87">
        <v>-13.611680144088965</v>
      </c>
      <c r="H40" s="97"/>
      <c r="I40" s="104"/>
    </row>
    <row r="41" spans="1:9" s="9" customFormat="1" ht="12" x14ac:dyDescent="0.2">
      <c r="A41" s="49" t="s">
        <v>163</v>
      </c>
      <c r="B41" s="86">
        <v>38.012829000000004</v>
      </c>
      <c r="C41" s="86">
        <v>30.200810000000001</v>
      </c>
      <c r="D41" s="86">
        <v>46.084243999999998</v>
      </c>
      <c r="E41" s="86">
        <v>335.50937499999998</v>
      </c>
      <c r="F41" s="86">
        <v>295.64018199999998</v>
      </c>
      <c r="G41" s="87">
        <v>13.485715213096427</v>
      </c>
      <c r="H41" s="97"/>
      <c r="I41" s="104"/>
    </row>
    <row r="42" spans="1:9" s="9" customFormat="1" ht="12" x14ac:dyDescent="0.2">
      <c r="A42" s="49" t="s">
        <v>126</v>
      </c>
      <c r="B42" s="86">
        <v>52.735345000000002</v>
      </c>
      <c r="C42" s="86">
        <v>55.618203000000001</v>
      </c>
      <c r="D42" s="86">
        <v>69.381838000000002</v>
      </c>
      <c r="E42" s="86">
        <v>670.42316900000003</v>
      </c>
      <c r="F42" s="86">
        <v>801.496848</v>
      </c>
      <c r="G42" s="87">
        <v>-16.35361128706522</v>
      </c>
      <c r="H42" s="97"/>
      <c r="I42" s="104"/>
    </row>
    <row r="43" spans="1:9" s="9" customFormat="1" ht="12" x14ac:dyDescent="0.2">
      <c r="A43" s="49" t="s">
        <v>40</v>
      </c>
      <c r="B43" s="86">
        <v>48.497152999999997</v>
      </c>
      <c r="C43" s="86">
        <v>45.511887999999999</v>
      </c>
      <c r="D43" s="86">
        <v>46.510084999999997</v>
      </c>
      <c r="E43" s="86">
        <v>444.79500100000001</v>
      </c>
      <c r="F43" s="86">
        <v>476.38334900000001</v>
      </c>
      <c r="G43" s="87">
        <v>-6.6308673605634283</v>
      </c>
      <c r="H43" s="97"/>
      <c r="I43" s="104"/>
    </row>
    <row r="44" spans="1:9" s="9" customFormat="1" ht="12" x14ac:dyDescent="0.2">
      <c r="A44" s="49" t="s">
        <v>41</v>
      </c>
      <c r="B44" s="86">
        <v>617.17342499999995</v>
      </c>
      <c r="C44" s="86">
        <v>210.29906600000001</v>
      </c>
      <c r="D44" s="86">
        <v>380.46563900000001</v>
      </c>
      <c r="E44" s="86">
        <v>3272.5534080000002</v>
      </c>
      <c r="F44" s="86">
        <v>4150.4235099999996</v>
      </c>
      <c r="G44" s="87">
        <v>-21.151337926957709</v>
      </c>
      <c r="H44" s="97"/>
      <c r="I44" s="104"/>
    </row>
    <row r="45" spans="1:9" s="9" customFormat="1" ht="12" x14ac:dyDescent="0.2">
      <c r="A45" s="49" t="s">
        <v>128</v>
      </c>
      <c r="B45" s="86">
        <v>324.94370300000003</v>
      </c>
      <c r="C45" s="86">
        <v>336.05624999999998</v>
      </c>
      <c r="D45" s="86">
        <v>337.52449899999999</v>
      </c>
      <c r="E45" s="86">
        <v>2999.3022550000001</v>
      </c>
      <c r="F45" s="86">
        <v>2818.406673</v>
      </c>
      <c r="G45" s="87">
        <v>6.4183633871207633</v>
      </c>
      <c r="H45" s="97"/>
      <c r="I45" s="104"/>
    </row>
    <row r="46" spans="1:9" s="9" customFormat="1" ht="12" x14ac:dyDescent="0.2">
      <c r="A46" s="49" t="s">
        <v>129</v>
      </c>
      <c r="B46" s="86">
        <v>9.5116639999999997</v>
      </c>
      <c r="C46" s="86">
        <v>11.247762</v>
      </c>
      <c r="D46" s="86">
        <v>13.875563</v>
      </c>
      <c r="E46" s="86">
        <v>120.231769</v>
      </c>
      <c r="F46" s="86">
        <v>137.892336</v>
      </c>
      <c r="G46" s="87">
        <v>-12.807504399664381</v>
      </c>
      <c r="H46" s="97"/>
      <c r="I46" s="104"/>
    </row>
    <row r="47" spans="1:9" s="9" customFormat="1" ht="12" x14ac:dyDescent="0.2">
      <c r="A47" s="49" t="s">
        <v>130</v>
      </c>
      <c r="B47" s="86">
        <v>72.458127000000005</v>
      </c>
      <c r="C47" s="86">
        <v>71.266605999999996</v>
      </c>
      <c r="D47" s="86">
        <v>85.125890999999996</v>
      </c>
      <c r="E47" s="86">
        <v>733.909312</v>
      </c>
      <c r="F47" s="86">
        <v>665.12827500000003</v>
      </c>
      <c r="G47" s="87">
        <v>10.341018354692565</v>
      </c>
      <c r="H47" s="97"/>
      <c r="I47" s="104"/>
    </row>
    <row r="48" spans="1:9" s="9" customFormat="1" ht="12" x14ac:dyDescent="0.2">
      <c r="A48" s="49" t="s">
        <v>127</v>
      </c>
      <c r="B48" s="86">
        <v>58.124029999999998</v>
      </c>
      <c r="C48" s="86">
        <v>72.857825000000005</v>
      </c>
      <c r="D48" s="86">
        <v>70.276214999999993</v>
      </c>
      <c r="E48" s="86">
        <v>553.52044100000001</v>
      </c>
      <c r="F48" s="86">
        <v>436.949254</v>
      </c>
      <c r="G48" s="87">
        <v>26.678426827111608</v>
      </c>
      <c r="H48" s="97"/>
      <c r="I48" s="104"/>
    </row>
    <row r="49" spans="1:9" s="9" customFormat="1" ht="12" x14ac:dyDescent="0.2">
      <c r="A49" s="49" t="s">
        <v>43</v>
      </c>
      <c r="B49" s="86">
        <v>119.778897</v>
      </c>
      <c r="C49" s="86">
        <v>125.900014</v>
      </c>
      <c r="D49" s="86">
        <v>109.271332</v>
      </c>
      <c r="E49" s="86">
        <v>1124.5584329999999</v>
      </c>
      <c r="F49" s="86">
        <v>1127.658817</v>
      </c>
      <c r="G49" s="87">
        <v>-0.2749398978893538</v>
      </c>
      <c r="H49" s="97"/>
      <c r="I49" s="104"/>
    </row>
    <row r="50" spans="1:9" s="9" customFormat="1" ht="12" x14ac:dyDescent="0.2">
      <c r="A50" s="49" t="s">
        <v>42</v>
      </c>
      <c r="B50" s="86">
        <v>0.32206000000000001</v>
      </c>
      <c r="C50" s="86">
        <v>139.77204399999999</v>
      </c>
      <c r="D50" s="86">
        <v>0.35029100000000002</v>
      </c>
      <c r="E50" s="86">
        <v>416.13621999999998</v>
      </c>
      <c r="F50" s="86">
        <v>137.30236199999999</v>
      </c>
      <c r="G50" s="87">
        <v>203.08016114100064</v>
      </c>
      <c r="H50" s="97"/>
      <c r="I50" s="104"/>
    </row>
    <row r="51" spans="1:9" s="9" customFormat="1" ht="12" x14ac:dyDescent="0.2">
      <c r="A51" s="50"/>
      <c r="H51" s="97"/>
      <c r="I51" s="104"/>
    </row>
    <row r="52" spans="1:9" s="9" customFormat="1" ht="24" x14ac:dyDescent="0.2">
      <c r="A52" s="51" t="s">
        <v>170</v>
      </c>
      <c r="B52" s="86">
        <v>126.01673099999999</v>
      </c>
      <c r="C52" s="86">
        <v>101.381434</v>
      </c>
      <c r="D52" s="86">
        <v>133.79664299999999</v>
      </c>
      <c r="E52" s="86">
        <v>727.34718699999996</v>
      </c>
      <c r="F52" s="86">
        <v>436.13233600000001</v>
      </c>
      <c r="G52" s="87">
        <v>66.772130145378611</v>
      </c>
      <c r="H52" s="97"/>
      <c r="I52" s="104"/>
    </row>
    <row r="53" spans="1:9" x14ac:dyDescent="0.2">
      <c r="A53" s="45"/>
      <c r="B53" s="9"/>
      <c r="C53" s="9"/>
      <c r="D53" s="9"/>
      <c r="E53" s="9"/>
      <c r="F53" s="9"/>
      <c r="G53" s="9"/>
      <c r="H53" s="98"/>
      <c r="I53" s="104"/>
    </row>
    <row r="54" spans="1:9" x14ac:dyDescent="0.2">
      <c r="A54" s="52" t="s">
        <v>44</v>
      </c>
      <c r="B54" s="88">
        <v>2555.585141</v>
      </c>
      <c r="C54" s="89">
        <v>2144.6333100000002</v>
      </c>
      <c r="D54" s="89">
        <v>2323.477089</v>
      </c>
      <c r="E54" s="89">
        <v>21419.706242</v>
      </c>
      <c r="F54" s="89">
        <v>21647.907090000001</v>
      </c>
      <c r="G54" s="90">
        <v>-1.0541473919454063</v>
      </c>
      <c r="H54" s="98"/>
      <c r="I54" s="104"/>
    </row>
    <row r="55" spans="1:9" ht="7.5" customHeight="1" x14ac:dyDescent="0.2"/>
    <row r="56" spans="1:9" x14ac:dyDescent="0.2">
      <c r="A56" s="36" t="s">
        <v>154</v>
      </c>
    </row>
    <row r="57" spans="1:9" x14ac:dyDescent="0.2">
      <c r="A57" s="35" t="s">
        <v>116</v>
      </c>
      <c r="B57" s="35"/>
      <c r="C57" s="35"/>
      <c r="D57" s="35"/>
      <c r="E57" s="35"/>
      <c r="F57" s="35"/>
      <c r="G57" s="35"/>
    </row>
    <row r="58" spans="1:9" x14ac:dyDescent="0.2">
      <c r="A58" s="111" t="s">
        <v>117</v>
      </c>
      <c r="B58" s="111"/>
      <c r="C58" s="111"/>
      <c r="D58" s="111"/>
      <c r="E58" s="111"/>
      <c r="F58" s="111"/>
      <c r="G58" s="111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1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1.25" customWidth="1"/>
  </cols>
  <sheetData>
    <row r="1" spans="1:13" x14ac:dyDescent="0.2">
      <c r="A1" s="130" t="s">
        <v>158</v>
      </c>
      <c r="B1" s="149"/>
      <c r="C1" s="149"/>
      <c r="D1" s="149"/>
      <c r="E1" s="149"/>
      <c r="F1" s="149"/>
      <c r="G1" s="149"/>
    </row>
    <row r="2" spans="1:13" ht="14.25" customHeight="1" x14ac:dyDescent="0.2">
      <c r="A2" s="70"/>
      <c r="B2" s="71"/>
      <c r="C2" s="71"/>
      <c r="D2" s="71"/>
      <c r="E2" s="71"/>
      <c r="F2" s="71"/>
      <c r="G2" s="71"/>
    </row>
    <row r="3" spans="1:13" x14ac:dyDescent="0.2">
      <c r="A3" s="125" t="s">
        <v>45</v>
      </c>
      <c r="B3" s="91" t="s">
        <v>103</v>
      </c>
      <c r="C3" s="91" t="s">
        <v>104</v>
      </c>
      <c r="D3" s="91" t="s">
        <v>105</v>
      </c>
      <c r="E3" s="126" t="s">
        <v>174</v>
      </c>
      <c r="F3" s="126"/>
      <c r="G3" s="127"/>
    </row>
    <row r="4" spans="1:13" ht="24" customHeight="1" x14ac:dyDescent="0.2">
      <c r="A4" s="125"/>
      <c r="B4" s="123" t="s">
        <v>176</v>
      </c>
      <c r="C4" s="124"/>
      <c r="D4" s="124"/>
      <c r="E4" s="92" t="s">
        <v>176</v>
      </c>
      <c r="F4" s="37" t="s">
        <v>186</v>
      </c>
      <c r="G4" s="128" t="s">
        <v>155</v>
      </c>
    </row>
    <row r="5" spans="1:13" ht="17.25" customHeight="1" x14ac:dyDescent="0.2">
      <c r="A5" s="125"/>
      <c r="B5" s="124" t="s">
        <v>112</v>
      </c>
      <c r="C5" s="124"/>
      <c r="D5" s="124"/>
      <c r="E5" s="124"/>
      <c r="F5" s="124"/>
      <c r="G5" s="129"/>
    </row>
    <row r="6" spans="1:13" ht="12" customHeight="1" x14ac:dyDescent="0.2">
      <c r="A6" s="73"/>
      <c r="B6" s="9"/>
      <c r="C6" s="9"/>
      <c r="D6" s="9"/>
      <c r="E6" s="9"/>
      <c r="F6" s="9"/>
      <c r="G6" s="9"/>
      <c r="H6" s="98"/>
    </row>
    <row r="7" spans="1:13" ht="12.75" customHeight="1" x14ac:dyDescent="0.2">
      <c r="A7" s="61" t="s">
        <v>46</v>
      </c>
      <c r="B7" s="86">
        <v>1814.5273790000001</v>
      </c>
      <c r="C7" s="86">
        <v>1422.8814030000001</v>
      </c>
      <c r="D7" s="86">
        <v>1679.1766319999999</v>
      </c>
      <c r="E7" s="86">
        <v>14728.106324</v>
      </c>
      <c r="F7" s="86">
        <v>16096.511409000001</v>
      </c>
      <c r="G7" s="87">
        <v>-8.5012525399440761</v>
      </c>
      <c r="H7" s="98"/>
      <c r="I7" s="104"/>
      <c r="J7" s="104"/>
      <c r="K7" s="104"/>
      <c r="L7" s="104"/>
      <c r="M7" s="104"/>
    </row>
    <row r="8" spans="1:13" ht="12.75" customHeight="1" x14ac:dyDescent="0.2">
      <c r="A8" s="54" t="s">
        <v>23</v>
      </c>
      <c r="B8" s="9"/>
      <c r="C8" s="9"/>
      <c r="D8" s="9"/>
      <c r="E8" s="9"/>
      <c r="F8" s="9"/>
      <c r="G8" s="9"/>
      <c r="H8" s="98"/>
      <c r="I8" s="104"/>
      <c r="J8" s="104"/>
      <c r="K8" s="104"/>
      <c r="L8" s="104"/>
      <c r="M8" s="104"/>
    </row>
    <row r="9" spans="1:13" ht="12.75" customHeight="1" x14ac:dyDescent="0.2">
      <c r="A9" s="54" t="s">
        <v>47</v>
      </c>
      <c r="B9" s="86">
        <v>1594.2338</v>
      </c>
      <c r="C9" s="86">
        <v>1208.5933950000001</v>
      </c>
      <c r="D9" s="86">
        <v>1435.5229879999999</v>
      </c>
      <c r="E9" s="86">
        <v>12652.813505</v>
      </c>
      <c r="F9" s="86">
        <v>13740.354648</v>
      </c>
      <c r="G9" s="87">
        <v>-7.914942305789026</v>
      </c>
      <c r="H9" s="98"/>
      <c r="I9" s="104"/>
      <c r="J9" s="104"/>
      <c r="K9" s="104"/>
      <c r="L9" s="104"/>
      <c r="M9" s="104"/>
    </row>
    <row r="10" spans="1:13" ht="12.75" customHeight="1" x14ac:dyDescent="0.2">
      <c r="A10" s="55" t="s">
        <v>23</v>
      </c>
      <c r="B10" s="9"/>
      <c r="C10" s="9"/>
      <c r="D10" s="9"/>
      <c r="E10" s="9"/>
      <c r="F10" s="9"/>
      <c r="G10" s="9"/>
      <c r="H10" s="98"/>
      <c r="I10" s="104"/>
      <c r="J10" s="104"/>
      <c r="K10" s="104"/>
      <c r="L10" s="104"/>
      <c r="M10" s="104"/>
    </row>
    <row r="11" spans="1:13" ht="12.75" customHeight="1" x14ac:dyDescent="0.2">
      <c r="A11" s="55" t="s">
        <v>48</v>
      </c>
      <c r="B11" s="86">
        <v>1220.6474299999995</v>
      </c>
      <c r="C11" s="86">
        <v>814.75490200000002</v>
      </c>
      <c r="D11" s="86">
        <v>1029.0364320000001</v>
      </c>
      <c r="E11" s="86">
        <v>9112.4272729999993</v>
      </c>
      <c r="F11" s="86">
        <v>9827.5407450000021</v>
      </c>
      <c r="G11" s="87">
        <v>-7.2766268851526661</v>
      </c>
      <c r="H11" s="98"/>
      <c r="I11" s="104"/>
      <c r="J11" s="104"/>
      <c r="K11" s="104"/>
      <c r="L11" s="104"/>
      <c r="M11" s="104"/>
    </row>
    <row r="12" spans="1:13" ht="12.75" customHeight="1" x14ac:dyDescent="0.2">
      <c r="A12" s="56" t="s">
        <v>23</v>
      </c>
      <c r="B12" s="9"/>
      <c r="C12" s="9"/>
      <c r="D12" s="9"/>
      <c r="E12" s="9"/>
      <c r="F12" s="9"/>
      <c r="G12" s="9"/>
      <c r="H12" s="98"/>
      <c r="I12" s="104"/>
      <c r="J12" s="104"/>
      <c r="K12" s="104"/>
      <c r="L12" s="104"/>
      <c r="M12" s="104"/>
    </row>
    <row r="13" spans="1:13" ht="12.75" customHeight="1" x14ac:dyDescent="0.2">
      <c r="A13" s="57" t="s">
        <v>49</v>
      </c>
      <c r="B13" s="86">
        <v>211.80161100000001</v>
      </c>
      <c r="C13" s="86">
        <v>106.571704</v>
      </c>
      <c r="D13" s="86">
        <v>126.246296</v>
      </c>
      <c r="E13" s="86">
        <v>1280.130261</v>
      </c>
      <c r="F13" s="86">
        <v>1455.7647400000001</v>
      </c>
      <c r="G13" s="87">
        <v>-12.064757043092001</v>
      </c>
      <c r="H13" s="98"/>
      <c r="I13" s="104"/>
      <c r="J13" s="104"/>
      <c r="K13" s="104"/>
      <c r="L13" s="104"/>
      <c r="M13" s="104"/>
    </row>
    <row r="14" spans="1:13" ht="12.75" customHeight="1" x14ac:dyDescent="0.2">
      <c r="A14" s="57" t="s">
        <v>50</v>
      </c>
      <c r="B14" s="86">
        <v>322.62797699999999</v>
      </c>
      <c r="C14" s="86">
        <v>215.77911900000001</v>
      </c>
      <c r="D14" s="86">
        <v>200.02138199999999</v>
      </c>
      <c r="E14" s="86">
        <v>1897.5105390000001</v>
      </c>
      <c r="F14" s="86">
        <v>1783.361504</v>
      </c>
      <c r="G14" s="87">
        <v>6.4007793565112365</v>
      </c>
      <c r="H14" s="98"/>
      <c r="I14" s="104"/>
      <c r="J14" s="104"/>
      <c r="K14" s="104"/>
      <c r="L14" s="104"/>
      <c r="M14" s="104"/>
    </row>
    <row r="15" spans="1:13" ht="12.75" customHeight="1" x14ac:dyDescent="0.2">
      <c r="A15" s="57" t="s">
        <v>51</v>
      </c>
      <c r="B15" s="86">
        <v>7.1907439999999996</v>
      </c>
      <c r="C15" s="86">
        <v>7.1547470000000004</v>
      </c>
      <c r="D15" s="86">
        <v>5.9652229999999999</v>
      </c>
      <c r="E15" s="86">
        <v>61.094152000000001</v>
      </c>
      <c r="F15" s="86">
        <v>75.357690000000005</v>
      </c>
      <c r="G15" s="87">
        <v>-18.927780296874815</v>
      </c>
      <c r="H15" s="98"/>
      <c r="I15" s="104"/>
      <c r="J15" s="104"/>
      <c r="K15" s="104"/>
      <c r="L15" s="104"/>
      <c r="M15" s="104"/>
    </row>
    <row r="16" spans="1:13" ht="12.75" customHeight="1" x14ac:dyDescent="0.2">
      <c r="A16" s="57" t="s">
        <v>52</v>
      </c>
      <c r="B16" s="86">
        <v>279.54212200000001</v>
      </c>
      <c r="C16" s="86">
        <v>191.92761400000001</v>
      </c>
      <c r="D16" s="86">
        <v>338.349313</v>
      </c>
      <c r="E16" s="86">
        <v>2422.8984850000002</v>
      </c>
      <c r="F16" s="86">
        <v>2084.4744270000001</v>
      </c>
      <c r="G16" s="87">
        <v>16.235462216107109</v>
      </c>
      <c r="H16" s="98"/>
      <c r="I16" s="104"/>
      <c r="J16" s="104"/>
      <c r="K16" s="104"/>
      <c r="L16" s="104"/>
      <c r="M16" s="104"/>
    </row>
    <row r="17" spans="1:13" ht="12.75" customHeight="1" x14ac:dyDescent="0.2">
      <c r="A17" s="57" t="s">
        <v>53</v>
      </c>
      <c r="B17" s="86">
        <v>183.158886</v>
      </c>
      <c r="C17" s="86">
        <v>71.118891000000005</v>
      </c>
      <c r="D17" s="86">
        <v>142.07818</v>
      </c>
      <c r="E17" s="86">
        <v>1416.172521</v>
      </c>
      <c r="F17" s="86">
        <v>2359.20073</v>
      </c>
      <c r="G17" s="87">
        <v>-39.972360003466086</v>
      </c>
      <c r="H17" s="98"/>
      <c r="I17" s="104"/>
      <c r="J17" s="104"/>
      <c r="K17" s="104"/>
      <c r="L17" s="104"/>
      <c r="M17" s="104"/>
    </row>
    <row r="18" spans="1:13" ht="12.75" customHeight="1" x14ac:dyDescent="0.2">
      <c r="A18" s="57" t="s">
        <v>54</v>
      </c>
      <c r="B18" s="86">
        <v>13.534573999999999</v>
      </c>
      <c r="C18" s="86">
        <v>14.168919000000001</v>
      </c>
      <c r="D18" s="86">
        <v>11.452291000000001</v>
      </c>
      <c r="E18" s="86">
        <v>110.02466</v>
      </c>
      <c r="F18" s="86">
        <v>112.52706999999999</v>
      </c>
      <c r="G18" s="87">
        <v>-2.2238293416863968</v>
      </c>
      <c r="H18" s="98"/>
      <c r="I18" s="104"/>
      <c r="J18" s="104"/>
      <c r="K18" s="104"/>
      <c r="L18" s="104"/>
      <c r="M18" s="104"/>
    </row>
    <row r="19" spans="1:13" ht="12.75" customHeight="1" x14ac:dyDescent="0.2">
      <c r="A19" s="57" t="s">
        <v>55</v>
      </c>
      <c r="B19" s="86">
        <v>17.130773999999999</v>
      </c>
      <c r="C19" s="86">
        <v>12.41357</v>
      </c>
      <c r="D19" s="86">
        <v>10.864231999999999</v>
      </c>
      <c r="E19" s="86">
        <v>142.19142099999999</v>
      </c>
      <c r="F19" s="86">
        <v>133.846452</v>
      </c>
      <c r="G19" s="87">
        <v>6.2347330656176041</v>
      </c>
      <c r="H19" s="98"/>
      <c r="I19" s="104"/>
      <c r="J19" s="104"/>
      <c r="K19" s="104"/>
      <c r="L19" s="104"/>
      <c r="M19" s="104"/>
    </row>
    <row r="20" spans="1:13" ht="12.75" customHeight="1" x14ac:dyDescent="0.2">
      <c r="A20" s="57" t="s">
        <v>56</v>
      </c>
      <c r="B20" s="86">
        <v>15.338798000000001</v>
      </c>
      <c r="C20" s="86">
        <v>14.814042000000001</v>
      </c>
      <c r="D20" s="86">
        <v>15.339108</v>
      </c>
      <c r="E20" s="86">
        <v>136.87675400000001</v>
      </c>
      <c r="F20" s="86">
        <v>129.473433</v>
      </c>
      <c r="G20" s="87">
        <v>5.7180232488312868</v>
      </c>
      <c r="H20" s="98"/>
      <c r="I20" s="104"/>
      <c r="J20" s="104"/>
      <c r="K20" s="104"/>
      <c r="L20" s="104"/>
      <c r="M20" s="104"/>
    </row>
    <row r="21" spans="1:13" ht="12.75" customHeight="1" x14ac:dyDescent="0.2">
      <c r="A21" s="57" t="s">
        <v>57</v>
      </c>
      <c r="B21" s="86">
        <v>60.247892999999998</v>
      </c>
      <c r="C21" s="86">
        <v>50.253736000000004</v>
      </c>
      <c r="D21" s="86">
        <v>58.5246</v>
      </c>
      <c r="E21" s="86">
        <v>531.09734900000001</v>
      </c>
      <c r="F21" s="86">
        <v>528.985184</v>
      </c>
      <c r="G21" s="87">
        <v>0.3992862302926028</v>
      </c>
      <c r="H21" s="98"/>
      <c r="I21" s="104"/>
      <c r="J21" s="104"/>
      <c r="K21" s="104"/>
      <c r="L21" s="104"/>
      <c r="M21" s="104"/>
    </row>
    <row r="22" spans="1:13" ht="12.75" customHeight="1" x14ac:dyDescent="0.2">
      <c r="A22" s="57" t="s">
        <v>58</v>
      </c>
      <c r="B22" s="86">
        <v>21.376830000000002</v>
      </c>
      <c r="C22" s="86">
        <v>18.461210000000001</v>
      </c>
      <c r="D22" s="86">
        <v>20.105339000000001</v>
      </c>
      <c r="E22" s="86">
        <v>181.13972000000001</v>
      </c>
      <c r="F22" s="86">
        <v>258.73249499999997</v>
      </c>
      <c r="G22" s="87">
        <v>-29.989574753646608</v>
      </c>
      <c r="H22" s="98"/>
      <c r="I22" s="104"/>
      <c r="J22" s="104"/>
      <c r="K22" s="104"/>
      <c r="L22" s="104"/>
      <c r="M22" s="104"/>
    </row>
    <row r="23" spans="1:13" ht="12.75" customHeight="1" x14ac:dyDescent="0.2">
      <c r="A23" s="57" t="s">
        <v>59</v>
      </c>
      <c r="B23" s="86">
        <v>54.887901999999997</v>
      </c>
      <c r="C23" s="86">
        <v>53.067937999999998</v>
      </c>
      <c r="D23" s="86">
        <v>56.423867999999999</v>
      </c>
      <c r="E23" s="86">
        <v>526.44030999999995</v>
      </c>
      <c r="F23" s="86">
        <v>504.45155299999999</v>
      </c>
      <c r="G23" s="87">
        <v>4.3589432660543252</v>
      </c>
      <c r="H23" s="98"/>
      <c r="I23" s="104"/>
      <c r="J23" s="104"/>
      <c r="K23" s="104"/>
      <c r="L23" s="104"/>
      <c r="M23" s="104"/>
    </row>
    <row r="24" spans="1:13" ht="12.75" customHeight="1" x14ac:dyDescent="0.2">
      <c r="A24" s="57" t="s">
        <v>68</v>
      </c>
      <c r="B24" s="86">
        <v>2.990834</v>
      </c>
      <c r="C24" s="86">
        <v>8.2668079999999993</v>
      </c>
      <c r="D24" s="86">
        <v>3.8486120000000001</v>
      </c>
      <c r="E24" s="86">
        <v>49.384777</v>
      </c>
      <c r="F24" s="86">
        <v>61.949725999999998</v>
      </c>
      <c r="G24" s="87">
        <v>-20.282493259130788</v>
      </c>
      <c r="H24" s="98"/>
      <c r="I24" s="104"/>
      <c r="J24" s="104"/>
      <c r="K24" s="104"/>
      <c r="L24" s="104"/>
      <c r="M24" s="104"/>
    </row>
    <row r="25" spans="1:13" ht="12.75" customHeight="1" x14ac:dyDescent="0.2">
      <c r="A25" s="57" t="s">
        <v>69</v>
      </c>
      <c r="B25" s="86">
        <v>2.6831649999999998</v>
      </c>
      <c r="C25" s="86">
        <v>4.7840109999999996</v>
      </c>
      <c r="D25" s="86">
        <v>2.8624450000000001</v>
      </c>
      <c r="E25" s="86">
        <v>31.091781999999998</v>
      </c>
      <c r="F25" s="86">
        <v>31.605785000000001</v>
      </c>
      <c r="G25" s="87">
        <v>-1.626294047118293</v>
      </c>
      <c r="H25" s="98"/>
      <c r="I25" s="104"/>
      <c r="J25" s="104"/>
      <c r="K25" s="104"/>
      <c r="L25" s="104"/>
      <c r="M25" s="104"/>
    </row>
    <row r="26" spans="1:13" ht="12.75" customHeight="1" x14ac:dyDescent="0.2">
      <c r="A26" s="57" t="s">
        <v>70</v>
      </c>
      <c r="B26" s="86">
        <v>6.260675</v>
      </c>
      <c r="C26" s="86">
        <v>20.637506999999999</v>
      </c>
      <c r="D26" s="86">
        <v>13.515169999999999</v>
      </c>
      <c r="E26" s="86">
        <v>91.461639000000005</v>
      </c>
      <c r="F26" s="86">
        <v>72.700331000000006</v>
      </c>
      <c r="G26" s="87">
        <v>25.806358433223636</v>
      </c>
      <c r="H26" s="98"/>
      <c r="I26" s="104"/>
      <c r="J26" s="104"/>
      <c r="K26" s="104"/>
      <c r="L26" s="104"/>
      <c r="M26" s="104"/>
    </row>
    <row r="27" spans="1:13" ht="12.75" customHeight="1" x14ac:dyDescent="0.2">
      <c r="A27" s="57" t="s">
        <v>62</v>
      </c>
      <c r="B27" s="86">
        <v>5.2302689999999998</v>
      </c>
      <c r="C27" s="86">
        <v>5.2377710000000004</v>
      </c>
      <c r="D27" s="86">
        <v>5.7180600000000004</v>
      </c>
      <c r="E27" s="86">
        <v>50.555616999999998</v>
      </c>
      <c r="F27" s="86">
        <v>49.124034000000002</v>
      </c>
      <c r="G27" s="87">
        <v>2.9142211732855685</v>
      </c>
      <c r="H27" s="98"/>
      <c r="I27" s="104"/>
      <c r="J27" s="104"/>
      <c r="K27" s="104"/>
      <c r="L27" s="104"/>
      <c r="M27" s="104"/>
    </row>
    <row r="28" spans="1:13" ht="12.75" customHeight="1" x14ac:dyDescent="0.2">
      <c r="A28" s="57" t="s">
        <v>168</v>
      </c>
      <c r="B28" s="86">
        <v>3.984124</v>
      </c>
      <c r="C28" s="86">
        <v>5.3476470000000003</v>
      </c>
      <c r="D28" s="86">
        <v>5.6284590000000003</v>
      </c>
      <c r="E28" s="86">
        <v>44.100684999999999</v>
      </c>
      <c r="F28" s="86">
        <v>63.806598000000001</v>
      </c>
      <c r="G28" s="87">
        <v>-30.883817062304445</v>
      </c>
      <c r="H28" s="98"/>
      <c r="I28" s="104"/>
      <c r="J28" s="104"/>
      <c r="K28" s="104"/>
      <c r="L28" s="104"/>
      <c r="M28" s="104"/>
    </row>
    <row r="29" spans="1:13" ht="12.75" customHeight="1" x14ac:dyDescent="0.2">
      <c r="A29" s="57" t="s">
        <v>63</v>
      </c>
      <c r="B29" s="86">
        <v>10.988159</v>
      </c>
      <c r="C29" s="86">
        <v>13.114369999999999</v>
      </c>
      <c r="D29" s="86">
        <v>10.459040999999999</v>
      </c>
      <c r="E29" s="86">
        <v>118.56409499999999</v>
      </c>
      <c r="F29" s="86">
        <v>104.891679</v>
      </c>
      <c r="G29" s="87">
        <v>13.034795639032524</v>
      </c>
      <c r="H29" s="98"/>
      <c r="I29" s="104"/>
      <c r="J29" s="104"/>
      <c r="K29" s="104"/>
      <c r="L29" s="104"/>
      <c r="M29" s="104"/>
    </row>
    <row r="30" spans="1:13" ht="12.75" customHeight="1" x14ac:dyDescent="0.2">
      <c r="A30" s="57" t="s">
        <v>60</v>
      </c>
      <c r="B30" s="86">
        <v>0.39628200000000002</v>
      </c>
      <c r="C30" s="86">
        <v>0.52773499999999995</v>
      </c>
      <c r="D30" s="86">
        <v>0.413827</v>
      </c>
      <c r="E30" s="86">
        <v>5.0801689999999997</v>
      </c>
      <c r="F30" s="86">
        <v>4.7422060000000004</v>
      </c>
      <c r="G30" s="87">
        <v>7.1267043228404532</v>
      </c>
      <c r="H30" s="98"/>
      <c r="I30" s="104"/>
      <c r="J30" s="104"/>
      <c r="K30" s="104"/>
      <c r="L30" s="104"/>
      <c r="M30" s="104"/>
    </row>
    <row r="31" spans="1:13" ht="12.75" customHeight="1" x14ac:dyDescent="0.2">
      <c r="A31" s="57" t="s">
        <v>61</v>
      </c>
      <c r="B31" s="86">
        <v>1.275811</v>
      </c>
      <c r="C31" s="86">
        <v>1.1075630000000001</v>
      </c>
      <c r="D31" s="86">
        <v>1.2209859999999999</v>
      </c>
      <c r="E31" s="86">
        <v>16.612337</v>
      </c>
      <c r="F31" s="86">
        <v>12.545108000000001</v>
      </c>
      <c r="G31" s="87">
        <v>32.420836871232979</v>
      </c>
      <c r="H31" s="98"/>
      <c r="I31" s="104"/>
      <c r="J31" s="104"/>
      <c r="K31" s="104"/>
      <c r="L31" s="104"/>
      <c r="M31" s="104"/>
    </row>
    <row r="32" spans="1:13" ht="12.75" customHeight="1" x14ac:dyDescent="0.2">
      <c r="A32" s="58" t="s">
        <v>64</v>
      </c>
      <c r="B32" s="86">
        <v>373.58637000000044</v>
      </c>
      <c r="C32" s="86">
        <v>393.83849300000008</v>
      </c>
      <c r="D32" s="86">
        <v>406.48655599999984</v>
      </c>
      <c r="E32" s="86">
        <v>3540.3862320000007</v>
      </c>
      <c r="F32" s="86">
        <v>3912.8139029999984</v>
      </c>
      <c r="G32" s="87">
        <v>-9.5181544594914982</v>
      </c>
      <c r="H32" s="98"/>
      <c r="I32" s="104"/>
      <c r="J32" s="104"/>
      <c r="K32" s="104"/>
      <c r="L32" s="104"/>
      <c r="M32" s="104"/>
    </row>
    <row r="33" spans="1:9" ht="12.75" customHeight="1" x14ac:dyDescent="0.2">
      <c r="A33" s="56" t="s">
        <v>23</v>
      </c>
      <c r="B33" s="9"/>
      <c r="C33" s="9"/>
      <c r="D33" s="9"/>
      <c r="E33" s="9"/>
      <c r="F33" s="9"/>
      <c r="G33" s="9"/>
      <c r="H33" s="98"/>
      <c r="I33" s="104"/>
    </row>
    <row r="34" spans="1:9" ht="12.75" customHeight="1" x14ac:dyDescent="0.2">
      <c r="A34" s="57" t="s">
        <v>65</v>
      </c>
      <c r="B34" s="86">
        <v>131.78626800000001</v>
      </c>
      <c r="C34" s="86">
        <v>128.67596599999999</v>
      </c>
      <c r="D34" s="86">
        <v>134.451807</v>
      </c>
      <c r="E34" s="86">
        <v>1237.1911270000001</v>
      </c>
      <c r="F34" s="86">
        <v>1650.764627</v>
      </c>
      <c r="G34" s="87">
        <v>-25.053450578935852</v>
      </c>
      <c r="H34" s="98"/>
      <c r="I34" s="104"/>
    </row>
    <row r="35" spans="1:9" ht="12.75" customHeight="1" x14ac:dyDescent="0.2">
      <c r="A35" s="57" t="s">
        <v>66</v>
      </c>
      <c r="B35" s="86">
        <v>92.245662999999993</v>
      </c>
      <c r="C35" s="86">
        <v>113.308477</v>
      </c>
      <c r="D35" s="86">
        <v>105.06975799999999</v>
      </c>
      <c r="E35" s="86">
        <v>898.15735400000005</v>
      </c>
      <c r="F35" s="86">
        <v>882.735997</v>
      </c>
      <c r="G35" s="87">
        <v>1.7469953703496799</v>
      </c>
      <c r="H35" s="98"/>
      <c r="I35" s="104"/>
    </row>
    <row r="36" spans="1:9" ht="12.75" customHeight="1" x14ac:dyDescent="0.2">
      <c r="A36" s="57" t="s">
        <v>67</v>
      </c>
      <c r="B36" s="86">
        <v>53.453355000000002</v>
      </c>
      <c r="C36" s="86">
        <v>48.927408999999997</v>
      </c>
      <c r="D36" s="86">
        <v>59.268701</v>
      </c>
      <c r="E36" s="86">
        <v>530.81547</v>
      </c>
      <c r="F36" s="86">
        <v>573.96386600000005</v>
      </c>
      <c r="G36" s="87">
        <v>-7.5176154033362224</v>
      </c>
      <c r="H36" s="98"/>
      <c r="I36" s="104"/>
    </row>
    <row r="37" spans="1:9" ht="12.75" customHeight="1" x14ac:dyDescent="0.2">
      <c r="A37" s="57" t="s">
        <v>71</v>
      </c>
      <c r="B37" s="86">
        <v>40.315868999999999</v>
      </c>
      <c r="C37" s="86">
        <v>47.599414000000003</v>
      </c>
      <c r="D37" s="86">
        <v>43.875284999999998</v>
      </c>
      <c r="E37" s="86">
        <v>398.88520499999998</v>
      </c>
      <c r="F37" s="86">
        <v>327.11864400000002</v>
      </c>
      <c r="G37" s="87">
        <v>21.939000517500304</v>
      </c>
      <c r="H37" s="98"/>
      <c r="I37" s="104"/>
    </row>
    <row r="38" spans="1:9" ht="12.75" customHeight="1" x14ac:dyDescent="0.2">
      <c r="A38" s="57" t="s">
        <v>72</v>
      </c>
      <c r="B38" s="86">
        <v>37.820532999999998</v>
      </c>
      <c r="C38" s="86">
        <v>36.102181000000002</v>
      </c>
      <c r="D38" s="86">
        <v>43.951371000000002</v>
      </c>
      <c r="E38" s="86">
        <v>296.454069</v>
      </c>
      <c r="F38" s="86">
        <v>308.38080000000002</v>
      </c>
      <c r="G38" s="87">
        <v>-3.8675335818572449</v>
      </c>
      <c r="H38" s="98"/>
      <c r="I38" s="104"/>
    </row>
    <row r="39" spans="1:9" ht="12.75" customHeight="1" x14ac:dyDescent="0.2">
      <c r="A39" s="57" t="s">
        <v>73</v>
      </c>
      <c r="B39" s="86">
        <v>12.604653000000001</v>
      </c>
      <c r="C39" s="86">
        <v>13.953363</v>
      </c>
      <c r="D39" s="86">
        <v>14.676596</v>
      </c>
      <c r="E39" s="86">
        <v>128.36723599999999</v>
      </c>
      <c r="F39" s="86">
        <v>123.430222</v>
      </c>
      <c r="G39" s="87">
        <v>3.9998421132224706</v>
      </c>
      <c r="H39" s="98"/>
      <c r="I39" s="104"/>
    </row>
    <row r="40" spans="1:9" ht="12.75" customHeight="1" x14ac:dyDescent="0.2">
      <c r="A40" s="57" t="s">
        <v>74</v>
      </c>
      <c r="B40" s="86">
        <v>5.3600289999999999</v>
      </c>
      <c r="C40" s="86">
        <v>5.2716830000000003</v>
      </c>
      <c r="D40" s="86">
        <v>5.1930379999999996</v>
      </c>
      <c r="E40" s="86">
        <v>50.515771000000001</v>
      </c>
      <c r="F40" s="86">
        <v>46.419747000000001</v>
      </c>
      <c r="G40" s="87">
        <v>8.8238826463229145</v>
      </c>
      <c r="H40" s="98"/>
      <c r="I40" s="104"/>
    </row>
    <row r="41" spans="1:9" ht="12.75" customHeight="1" x14ac:dyDescent="0.2">
      <c r="A41" s="60" t="s">
        <v>75</v>
      </c>
      <c r="B41" s="86">
        <v>220.29357900000014</v>
      </c>
      <c r="C41" s="86">
        <v>214.28800799999999</v>
      </c>
      <c r="D41" s="86">
        <v>243.65364399999999</v>
      </c>
      <c r="E41" s="86">
        <v>2075.2928190000002</v>
      </c>
      <c r="F41" s="86">
        <v>2356.1567610000002</v>
      </c>
      <c r="G41" s="87">
        <v>-11.920426800498433</v>
      </c>
      <c r="H41" s="98"/>
      <c r="I41" s="104"/>
    </row>
    <row r="42" spans="1:9" ht="12.75" customHeight="1" x14ac:dyDescent="0.2">
      <c r="A42" s="58" t="s">
        <v>32</v>
      </c>
      <c r="B42" s="9"/>
      <c r="C42" s="9"/>
      <c r="D42" s="9"/>
      <c r="E42" s="9"/>
      <c r="F42" s="9"/>
      <c r="G42" s="9"/>
      <c r="H42" s="98"/>
      <c r="I42" s="104"/>
    </row>
    <row r="43" spans="1:9" ht="12.75" customHeight="1" x14ac:dyDescent="0.2">
      <c r="A43" s="58" t="s">
        <v>76</v>
      </c>
      <c r="B43" s="86">
        <v>30.197174</v>
      </c>
      <c r="C43" s="86">
        <v>25.920724</v>
      </c>
      <c r="D43" s="86">
        <v>20.611912</v>
      </c>
      <c r="E43" s="86">
        <v>295.62950999999998</v>
      </c>
      <c r="F43" s="86">
        <v>527.70779700000003</v>
      </c>
      <c r="G43" s="87">
        <v>-43.978559407186481</v>
      </c>
      <c r="H43" s="98"/>
      <c r="I43" s="104"/>
    </row>
    <row r="44" spans="1:9" ht="12.75" customHeight="1" x14ac:dyDescent="0.2">
      <c r="A44" s="58" t="s">
        <v>77</v>
      </c>
      <c r="B44" s="86">
        <v>17.423442000000001</v>
      </c>
      <c r="C44" s="86">
        <v>20.555824000000001</v>
      </c>
      <c r="D44" s="86">
        <v>15.542446</v>
      </c>
      <c r="E44" s="86">
        <v>168.813695</v>
      </c>
      <c r="F44" s="86">
        <v>196.312894</v>
      </c>
      <c r="G44" s="87">
        <v>-14.007841481874337</v>
      </c>
      <c r="H44" s="98"/>
      <c r="I44" s="104"/>
    </row>
    <row r="45" spans="1:9" ht="12.75" customHeight="1" x14ac:dyDescent="0.2">
      <c r="A45" s="58" t="s">
        <v>78</v>
      </c>
      <c r="B45" s="86">
        <v>45.912357999999998</v>
      </c>
      <c r="C45" s="86">
        <v>41.958331999999999</v>
      </c>
      <c r="D45" s="86">
        <v>53.741424000000002</v>
      </c>
      <c r="E45" s="86">
        <v>435.20299999999997</v>
      </c>
      <c r="F45" s="86">
        <v>450.64594499999998</v>
      </c>
      <c r="G45" s="87">
        <v>-3.4268465457954989</v>
      </c>
      <c r="H45" s="98"/>
      <c r="I45" s="104"/>
    </row>
    <row r="46" spans="1:9" ht="12.75" customHeight="1" x14ac:dyDescent="0.2">
      <c r="A46" s="58" t="s">
        <v>79</v>
      </c>
      <c r="B46" s="86">
        <v>37.139434999999999</v>
      </c>
      <c r="C46" s="86">
        <v>27.039313</v>
      </c>
      <c r="D46" s="86">
        <v>30.261496999999999</v>
      </c>
      <c r="E46" s="86">
        <v>256.07613099999998</v>
      </c>
      <c r="F46" s="86">
        <v>241.17944299999999</v>
      </c>
      <c r="G46" s="87">
        <v>6.1765993878673839</v>
      </c>
      <c r="H46" s="98"/>
      <c r="I46" s="104"/>
    </row>
    <row r="47" spans="1:9" ht="12.75" customHeight="1" x14ac:dyDescent="0.2">
      <c r="A47" s="58" t="s">
        <v>167</v>
      </c>
      <c r="B47" s="86">
        <v>72.067835000000002</v>
      </c>
      <c r="C47" s="86">
        <v>72.727172999999993</v>
      </c>
      <c r="D47" s="86">
        <v>101.169741</v>
      </c>
      <c r="E47" s="86">
        <v>747.16700700000001</v>
      </c>
      <c r="F47" s="86">
        <v>809.12107400000002</v>
      </c>
      <c r="G47" s="87">
        <v>-7.6569587656049691</v>
      </c>
      <c r="H47" s="98"/>
      <c r="I47" s="104"/>
    </row>
    <row r="48" spans="1:9" ht="12.75" customHeight="1" x14ac:dyDescent="0.2">
      <c r="A48" s="58"/>
      <c r="B48" s="86"/>
      <c r="C48" s="86"/>
      <c r="D48" s="86"/>
      <c r="E48" s="86"/>
      <c r="F48" s="86"/>
      <c r="G48" s="87"/>
      <c r="H48" s="98"/>
      <c r="I48" s="104"/>
    </row>
    <row r="49" spans="1:9" ht="12.75" customHeight="1" x14ac:dyDescent="0.2">
      <c r="A49" s="59" t="s">
        <v>80</v>
      </c>
      <c r="B49" s="86">
        <v>44.263978000000002</v>
      </c>
      <c r="C49" s="86">
        <v>32.888756999999998</v>
      </c>
      <c r="D49" s="86">
        <v>41.343674999999998</v>
      </c>
      <c r="E49" s="86">
        <v>452.91985199999999</v>
      </c>
      <c r="F49" s="86">
        <v>369.93445800000001</v>
      </c>
      <c r="G49" s="87">
        <v>22.432458562700319</v>
      </c>
      <c r="H49" s="98"/>
      <c r="I49" s="104"/>
    </row>
    <row r="50" spans="1:9" ht="12.75" customHeight="1" x14ac:dyDescent="0.2">
      <c r="A50" s="60" t="s">
        <v>32</v>
      </c>
      <c r="B50" s="9"/>
      <c r="C50" s="9"/>
      <c r="D50" s="9"/>
      <c r="E50" s="9"/>
      <c r="F50" s="9"/>
      <c r="G50" s="9"/>
      <c r="H50" s="98"/>
      <c r="I50" s="104"/>
    </row>
    <row r="51" spans="1:9" ht="12.75" customHeight="1" x14ac:dyDescent="0.2">
      <c r="A51" s="60" t="s">
        <v>81</v>
      </c>
      <c r="B51" s="86">
        <v>16.334682999999998</v>
      </c>
      <c r="C51" s="86">
        <v>9.2872330000000005</v>
      </c>
      <c r="D51" s="86">
        <v>7.2462660000000003</v>
      </c>
      <c r="E51" s="86">
        <v>127.25655999999999</v>
      </c>
      <c r="F51" s="86">
        <v>102.422404</v>
      </c>
      <c r="G51" s="87">
        <v>24.246800533992541</v>
      </c>
      <c r="H51" s="98"/>
      <c r="I51" s="104"/>
    </row>
    <row r="52" spans="1:9" ht="12.75" customHeight="1" x14ac:dyDescent="0.2">
      <c r="A52" s="60" t="s">
        <v>131</v>
      </c>
      <c r="B52" s="86">
        <v>9.316592</v>
      </c>
      <c r="C52" s="86">
        <v>2.2520989999999999</v>
      </c>
      <c r="D52" s="86">
        <v>10.383027999999999</v>
      </c>
      <c r="E52" s="86">
        <v>91.572764000000006</v>
      </c>
      <c r="F52" s="86">
        <v>60.555017999999997</v>
      </c>
      <c r="G52" s="87">
        <v>51.222420576276619</v>
      </c>
      <c r="H52" s="98"/>
      <c r="I52" s="104"/>
    </row>
    <row r="53" spans="1:9" ht="12.75" customHeight="1" x14ac:dyDescent="0.2">
      <c r="A53" s="60" t="s">
        <v>82</v>
      </c>
      <c r="B53" s="86">
        <v>6.2020140000000001</v>
      </c>
      <c r="C53" s="86">
        <v>8.3199939999999994</v>
      </c>
      <c r="D53" s="86">
        <v>8.6563719999999993</v>
      </c>
      <c r="E53" s="86">
        <v>69.704055999999994</v>
      </c>
      <c r="F53" s="86">
        <v>66.293597000000005</v>
      </c>
      <c r="G53" s="87">
        <v>5.1444772260584841</v>
      </c>
      <c r="H53" s="98"/>
      <c r="I53" s="104"/>
    </row>
    <row r="54" spans="1:9" ht="12.75" customHeight="1" x14ac:dyDescent="0.2">
      <c r="A54" s="61" t="s">
        <v>83</v>
      </c>
      <c r="B54" s="86">
        <v>414.761819</v>
      </c>
      <c r="C54" s="86">
        <v>360.90565600000002</v>
      </c>
      <c r="D54" s="86">
        <v>281.51790399999999</v>
      </c>
      <c r="E54" s="86">
        <v>2940.8003410000001</v>
      </c>
      <c r="F54" s="86">
        <v>2418.6776100000002</v>
      </c>
      <c r="G54" s="87">
        <v>21.587115572628946</v>
      </c>
      <c r="H54" s="98"/>
      <c r="I54" s="104"/>
    </row>
    <row r="55" spans="1:9" ht="12.75" customHeight="1" x14ac:dyDescent="0.2">
      <c r="A55" s="54" t="s">
        <v>32</v>
      </c>
      <c r="B55" s="9"/>
      <c r="C55" s="9"/>
      <c r="D55" s="9"/>
      <c r="E55" s="9"/>
      <c r="F55" s="9"/>
      <c r="G55" s="9"/>
      <c r="H55" s="98"/>
      <c r="I55" s="104"/>
    </row>
    <row r="56" spans="1:9" ht="12.75" customHeight="1" x14ac:dyDescent="0.2">
      <c r="A56" s="60" t="s">
        <v>84</v>
      </c>
      <c r="B56" s="86">
        <v>372.79093899999998</v>
      </c>
      <c r="C56" s="86">
        <v>187.00922600000001</v>
      </c>
      <c r="D56" s="86">
        <v>245.49074300000001</v>
      </c>
      <c r="E56" s="86">
        <v>2297.6950710000001</v>
      </c>
      <c r="F56" s="86">
        <v>2037.9512540000001</v>
      </c>
      <c r="G56" s="87">
        <v>12.745340031572709</v>
      </c>
      <c r="H56" s="98"/>
      <c r="I56" s="104"/>
    </row>
    <row r="57" spans="1:9" ht="12.75" customHeight="1" x14ac:dyDescent="0.2">
      <c r="A57" s="55" t="s">
        <v>32</v>
      </c>
      <c r="B57" s="9"/>
      <c r="C57" s="9"/>
      <c r="D57" s="9"/>
      <c r="E57" s="9"/>
      <c r="F57" s="9"/>
      <c r="G57" s="9"/>
      <c r="H57" s="98"/>
      <c r="I57" s="104"/>
    </row>
    <row r="58" spans="1:9" ht="12.75" customHeight="1" x14ac:dyDescent="0.2">
      <c r="A58" s="55" t="s">
        <v>85</v>
      </c>
      <c r="B58" s="86">
        <v>334.50224100000003</v>
      </c>
      <c r="C58" s="86">
        <v>145.044735</v>
      </c>
      <c r="D58" s="86">
        <v>197.49976899999999</v>
      </c>
      <c r="E58" s="86">
        <v>1960.730325</v>
      </c>
      <c r="F58" s="86">
        <v>1728.2839180000001</v>
      </c>
      <c r="G58" s="87">
        <v>13.44954984415935</v>
      </c>
      <c r="H58" s="98"/>
      <c r="I58" s="104"/>
    </row>
    <row r="59" spans="1:9" ht="12.75" customHeight="1" x14ac:dyDescent="0.2">
      <c r="A59" s="55" t="s">
        <v>86</v>
      </c>
      <c r="B59" s="86">
        <v>25.521260999999999</v>
      </c>
      <c r="C59" s="86">
        <v>30.162054999999999</v>
      </c>
      <c r="D59" s="86">
        <v>24.069120000000002</v>
      </c>
      <c r="E59" s="86">
        <v>218.58940699999999</v>
      </c>
      <c r="F59" s="86">
        <v>219.83615499999999</v>
      </c>
      <c r="G59" s="87">
        <v>-0.56712600345471742</v>
      </c>
      <c r="H59" s="98"/>
      <c r="I59" s="104"/>
    </row>
    <row r="60" spans="1:9" ht="12.75" customHeight="1" x14ac:dyDescent="0.2">
      <c r="A60" s="54" t="s">
        <v>132</v>
      </c>
      <c r="B60" s="93">
        <v>36.020656000000002</v>
      </c>
      <c r="C60" s="86">
        <v>28.939309000000002</v>
      </c>
      <c r="D60" s="86">
        <v>26.662264</v>
      </c>
      <c r="E60" s="86">
        <v>272.68317200000001</v>
      </c>
      <c r="F60" s="86">
        <v>338.80623500000002</v>
      </c>
      <c r="G60" s="87">
        <v>-19.516483514537441</v>
      </c>
      <c r="H60" s="98"/>
      <c r="I60" s="104"/>
    </row>
    <row r="61" spans="1:9" ht="12.75" customHeight="1" x14ac:dyDescent="0.2">
      <c r="A61" s="55" t="s">
        <v>32</v>
      </c>
      <c r="B61" s="9"/>
      <c r="C61" s="9"/>
      <c r="D61" s="9"/>
      <c r="E61" s="9"/>
      <c r="F61" s="9"/>
      <c r="G61" s="9"/>
      <c r="H61" s="98"/>
      <c r="I61" s="104"/>
    </row>
    <row r="62" spans="1:9" ht="12.75" customHeight="1" x14ac:dyDescent="0.2">
      <c r="A62" s="55" t="s">
        <v>87</v>
      </c>
      <c r="B62" s="86">
        <v>17.916803000000002</v>
      </c>
      <c r="C62" s="86">
        <v>15.398904</v>
      </c>
      <c r="D62" s="86">
        <v>13.184042</v>
      </c>
      <c r="E62" s="86">
        <v>127.978043</v>
      </c>
      <c r="F62" s="86">
        <v>176.696055</v>
      </c>
      <c r="G62" s="87">
        <v>-27.57164669013126</v>
      </c>
      <c r="H62" s="98"/>
      <c r="I62" s="104"/>
    </row>
    <row r="63" spans="1:9" ht="12.75" customHeight="1" x14ac:dyDescent="0.2">
      <c r="A63" s="55"/>
      <c r="B63" s="9"/>
      <c r="C63" s="9"/>
      <c r="D63" s="9"/>
      <c r="E63" s="9"/>
      <c r="F63" s="9"/>
      <c r="G63" s="9"/>
      <c r="H63" s="98"/>
      <c r="I63" s="104"/>
    </row>
    <row r="64" spans="1:9" ht="12.75" customHeight="1" x14ac:dyDescent="0.2">
      <c r="A64" s="61" t="s">
        <v>88</v>
      </c>
      <c r="B64" s="86">
        <v>263.846611</v>
      </c>
      <c r="C64" s="86">
        <v>308.55399699999998</v>
      </c>
      <c r="D64" s="86">
        <v>295.22128500000002</v>
      </c>
      <c r="E64" s="86">
        <v>3035.6676160000002</v>
      </c>
      <c r="F64" s="86">
        <v>2590.3050579999999</v>
      </c>
      <c r="G64" s="87">
        <v>17.193440464648177</v>
      </c>
      <c r="H64" s="98"/>
      <c r="I64" s="104"/>
    </row>
    <row r="65" spans="1:9" ht="12.75" customHeight="1" x14ac:dyDescent="0.2">
      <c r="A65" s="54" t="s">
        <v>32</v>
      </c>
      <c r="B65" s="9"/>
      <c r="C65" s="9"/>
      <c r="D65" s="9"/>
      <c r="E65" s="9"/>
      <c r="F65" s="9"/>
      <c r="G65" s="9"/>
      <c r="H65" s="98"/>
      <c r="I65" s="104"/>
    </row>
    <row r="66" spans="1:9" ht="12.75" customHeight="1" x14ac:dyDescent="0.2">
      <c r="A66" s="60" t="s">
        <v>89</v>
      </c>
      <c r="B66" s="86">
        <v>51.327724000000003</v>
      </c>
      <c r="C66" s="86">
        <v>75.909289999999999</v>
      </c>
      <c r="D66" s="86">
        <v>60.431213</v>
      </c>
      <c r="E66" s="86">
        <v>1079.4645760000001</v>
      </c>
      <c r="F66" s="86">
        <v>514.70522400000004</v>
      </c>
      <c r="G66" s="87">
        <v>109.72481445029979</v>
      </c>
      <c r="H66" s="98"/>
      <c r="I66" s="104"/>
    </row>
    <row r="67" spans="1:9" ht="12.75" customHeight="1" x14ac:dyDescent="0.2">
      <c r="A67" s="60" t="s">
        <v>90</v>
      </c>
      <c r="B67" s="86">
        <v>103.615385</v>
      </c>
      <c r="C67" s="86">
        <v>115.172033</v>
      </c>
      <c r="D67" s="86">
        <v>113.017477</v>
      </c>
      <c r="E67" s="86">
        <v>976.25137199999995</v>
      </c>
      <c r="F67" s="86">
        <v>1061.4356749999999</v>
      </c>
      <c r="G67" s="87">
        <v>-8.0253853348202142</v>
      </c>
      <c r="H67" s="98"/>
      <c r="I67" s="104"/>
    </row>
    <row r="68" spans="1:9" ht="12.75" customHeight="1" x14ac:dyDescent="0.2">
      <c r="A68" s="60" t="s">
        <v>91</v>
      </c>
      <c r="B68" s="86">
        <v>24.234641</v>
      </c>
      <c r="C68" s="86">
        <v>24.578982</v>
      </c>
      <c r="D68" s="86">
        <v>20.695577</v>
      </c>
      <c r="E68" s="86">
        <v>159.66480300000001</v>
      </c>
      <c r="F68" s="86">
        <v>161.80899600000001</v>
      </c>
      <c r="G68" s="87">
        <v>-1.3251383130762378</v>
      </c>
      <c r="H68" s="98"/>
      <c r="I68" s="104"/>
    </row>
    <row r="69" spans="1:9" ht="12.75" customHeight="1" x14ac:dyDescent="0.2">
      <c r="A69" s="60" t="s">
        <v>92</v>
      </c>
      <c r="B69" s="86">
        <v>18.151274999999998</v>
      </c>
      <c r="C69" s="86">
        <v>22.286279</v>
      </c>
      <c r="D69" s="86">
        <v>27.544051</v>
      </c>
      <c r="E69" s="86">
        <v>191.60361</v>
      </c>
      <c r="F69" s="86">
        <v>191.276906</v>
      </c>
      <c r="G69" s="87">
        <v>0.17080159169869091</v>
      </c>
      <c r="H69" s="98"/>
      <c r="I69" s="104"/>
    </row>
    <row r="70" spans="1:9" ht="12.75" customHeight="1" x14ac:dyDescent="0.2">
      <c r="A70" s="62" t="s">
        <v>133</v>
      </c>
      <c r="B70" s="86">
        <v>8.2050059999999991</v>
      </c>
      <c r="C70" s="86">
        <v>6.6425910000000004</v>
      </c>
      <c r="D70" s="86">
        <v>10.390497999999999</v>
      </c>
      <c r="E70" s="86">
        <v>93.688391999999993</v>
      </c>
      <c r="F70" s="86">
        <v>69.884746000000007</v>
      </c>
      <c r="G70" s="87">
        <v>34.061289998821735</v>
      </c>
      <c r="H70" s="98"/>
      <c r="I70" s="104"/>
    </row>
    <row r="71" spans="1:9" ht="12.75" customHeight="1" x14ac:dyDescent="0.2">
      <c r="A71" s="63" t="s">
        <v>93</v>
      </c>
      <c r="B71" s="86">
        <v>13.423356999999999</v>
      </c>
      <c r="C71" s="86">
        <v>14.062491</v>
      </c>
      <c r="D71" s="86">
        <v>17.475902999999999</v>
      </c>
      <c r="E71" s="86">
        <v>213.83387099999999</v>
      </c>
      <c r="F71" s="86">
        <v>131.78644499999999</v>
      </c>
      <c r="G71" s="87">
        <v>62.257864228752823</v>
      </c>
      <c r="H71" s="98"/>
      <c r="I71" s="104"/>
    </row>
    <row r="72" spans="1:9" ht="12.75" customHeight="1" x14ac:dyDescent="0.2">
      <c r="A72" s="64" t="s">
        <v>32</v>
      </c>
      <c r="B72" s="9"/>
      <c r="C72" s="9"/>
      <c r="D72" s="9"/>
      <c r="E72" s="9"/>
      <c r="F72" s="9"/>
      <c r="G72" s="9"/>
      <c r="H72" s="98"/>
      <c r="I72" s="104"/>
    </row>
    <row r="73" spans="1:9" ht="12.75" customHeight="1" x14ac:dyDescent="0.2">
      <c r="A73" s="64" t="s">
        <v>114</v>
      </c>
      <c r="B73" s="86">
        <v>10.479293999999999</v>
      </c>
      <c r="C73" s="86">
        <v>10.818555</v>
      </c>
      <c r="D73" s="86">
        <v>13.574729</v>
      </c>
      <c r="E73" s="86">
        <v>103.55340200000001</v>
      </c>
      <c r="F73" s="86">
        <v>109.639504</v>
      </c>
      <c r="G73" s="87">
        <v>-5.5510119783102994</v>
      </c>
      <c r="H73" s="98"/>
      <c r="I73" s="104"/>
    </row>
    <row r="74" spans="1:9" ht="24" x14ac:dyDescent="0.2">
      <c r="A74" s="65" t="s">
        <v>109</v>
      </c>
      <c r="B74" s="86">
        <v>4.761997</v>
      </c>
      <c r="C74" s="86">
        <v>5.3410060000000001</v>
      </c>
      <c r="D74" s="86">
        <v>8.7416900000000002</v>
      </c>
      <c r="E74" s="86">
        <v>48.378238000000003</v>
      </c>
      <c r="F74" s="86">
        <v>40.69211</v>
      </c>
      <c r="G74" s="87">
        <v>18.888497057537705</v>
      </c>
      <c r="H74" s="98"/>
      <c r="I74" s="104"/>
    </row>
    <row r="75" spans="1:9" x14ac:dyDescent="0.2">
      <c r="A75" s="66" t="s">
        <v>44</v>
      </c>
      <c r="B75" s="94">
        <v>2555.585141</v>
      </c>
      <c r="C75" s="89">
        <v>2144.6333100000002</v>
      </c>
      <c r="D75" s="89">
        <v>2323.477089</v>
      </c>
      <c r="E75" s="89">
        <v>21419.706242</v>
      </c>
      <c r="F75" s="89">
        <v>21647.907090000001</v>
      </c>
      <c r="G75" s="90">
        <v>-1.0541473919454063</v>
      </c>
      <c r="H75" s="98"/>
      <c r="I75" s="104"/>
    </row>
    <row r="77" spans="1:9" x14ac:dyDescent="0.2">
      <c r="A77" s="36" t="s">
        <v>154</v>
      </c>
    </row>
    <row r="78" spans="1:9" x14ac:dyDescent="0.2">
      <c r="A78" s="36" t="s">
        <v>169</v>
      </c>
    </row>
    <row r="79" spans="1:9" x14ac:dyDescent="0.2">
      <c r="A79" s="35" t="s">
        <v>116</v>
      </c>
      <c r="B79" s="35"/>
      <c r="C79" s="35"/>
      <c r="D79" s="35"/>
      <c r="E79" s="35"/>
      <c r="F79" s="35"/>
      <c r="G79" s="35"/>
    </row>
    <row r="80" spans="1:9" x14ac:dyDescent="0.2">
      <c r="A80" s="111" t="s">
        <v>117</v>
      </c>
      <c r="B80" s="111"/>
      <c r="C80" s="111"/>
      <c r="D80" s="111"/>
      <c r="E80" s="111"/>
      <c r="F80" s="111"/>
      <c r="G80" s="111"/>
    </row>
    <row r="81" spans="2:6" x14ac:dyDescent="0.2">
      <c r="B81" s="105"/>
      <c r="C81" s="105"/>
      <c r="D81" s="105"/>
      <c r="E81" s="105"/>
      <c r="F81" s="105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48">
    <cfRule type="expression" dxfId="1" priority="2">
      <formula>MOD(ROW(),2)=1</formula>
    </cfRule>
  </conditionalFormatting>
  <conditionalFormatting sqref="A49:G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3/23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2" t="s">
        <v>159</v>
      </c>
      <c r="B1" s="112"/>
      <c r="C1" s="112"/>
      <c r="D1" s="112"/>
      <c r="E1" s="112"/>
      <c r="F1" s="112"/>
      <c r="G1" s="112"/>
    </row>
    <row r="2" spans="1:7" x14ac:dyDescent="0.2">
      <c r="A2" s="112" t="s">
        <v>177</v>
      </c>
      <c r="B2" s="112"/>
      <c r="C2" s="112"/>
      <c r="D2" s="112"/>
      <c r="E2" s="112"/>
      <c r="F2" s="112"/>
      <c r="G2" s="112"/>
    </row>
    <row r="27" spans="1:7" x14ac:dyDescent="0.2">
      <c r="A27" s="112"/>
      <c r="B27" s="112"/>
      <c r="C27" s="112"/>
      <c r="D27" s="112"/>
      <c r="E27" s="112"/>
      <c r="F27" s="112"/>
      <c r="G27" s="112"/>
    </row>
    <row r="28" spans="1:7" x14ac:dyDescent="0.2">
      <c r="A28" s="130" t="s">
        <v>178</v>
      </c>
      <c r="B28" s="130"/>
      <c r="C28" s="130"/>
      <c r="D28" s="130"/>
      <c r="E28" s="130"/>
      <c r="F28" s="130"/>
      <c r="G28" s="130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workbookViewId="0">
      <selection activeCell="G9" sqref="G9:G10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94</v>
      </c>
      <c r="B3" s="134" t="s">
        <v>95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179</v>
      </c>
      <c r="C4" s="138"/>
      <c r="D4" s="139"/>
      <c r="E4" s="139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40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41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9">
        <v>21419.706242</v>
      </c>
      <c r="C9" s="95"/>
      <c r="D9" s="99">
        <v>21647.907090000001</v>
      </c>
      <c r="E9" s="9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2023</v>
      </c>
      <c r="C10" s="20">
        <v>2023</v>
      </c>
      <c r="D10" s="12">
        <v>2022</v>
      </c>
      <c r="E10" s="12">
        <v>2022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77">
        <v>2422.8984850000002</v>
      </c>
      <c r="C11" s="78">
        <f t="shared" ref="C11:C27" si="0">IF(B$9&gt;0,B11/B$9*100,0)</f>
        <v>11.311539278952171</v>
      </c>
      <c r="D11" s="79">
        <v>2084.4744270000001</v>
      </c>
      <c r="E11" s="78">
        <f t="shared" ref="E11:E25" si="1">IF(D$9&gt;0,D11/D$9*100,0)</f>
        <v>9.6289882358322707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180</v>
      </c>
      <c r="B12" s="77">
        <v>1960.730325</v>
      </c>
      <c r="C12" s="80">
        <f t="shared" si="0"/>
        <v>9.1538618823603564</v>
      </c>
      <c r="D12" s="79">
        <v>1728.2839180000001</v>
      </c>
      <c r="E12" s="78">
        <f t="shared" si="1"/>
        <v>7.9836074259500167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50</v>
      </c>
      <c r="B13" s="77">
        <v>1897.5105390000001</v>
      </c>
      <c r="C13" s="80">
        <f t="shared" si="0"/>
        <v>8.8587141091568284</v>
      </c>
      <c r="D13" s="79">
        <v>1783.361504</v>
      </c>
      <c r="E13" s="78">
        <f t="shared" si="1"/>
        <v>8.238031956557144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53</v>
      </c>
      <c r="B14" s="77">
        <v>1416.172521</v>
      </c>
      <c r="C14" s="80">
        <f t="shared" si="0"/>
        <v>6.6115403498071936</v>
      </c>
      <c r="D14" s="79">
        <v>2359.20073</v>
      </c>
      <c r="E14" s="78">
        <f t="shared" si="1"/>
        <v>10.898054579557048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181</v>
      </c>
      <c r="B15" s="77">
        <v>1280.130261</v>
      </c>
      <c r="C15" s="80">
        <f t="shared" si="0"/>
        <v>5.9764137123874566</v>
      </c>
      <c r="D15" s="79">
        <v>1455.7647400000001</v>
      </c>
      <c r="E15" s="78">
        <f t="shared" si="1"/>
        <v>6.724736640580252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65</v>
      </c>
      <c r="B16" s="77">
        <v>1237.1911270000001</v>
      </c>
      <c r="C16" s="80">
        <f t="shared" si="0"/>
        <v>5.7759481527066967</v>
      </c>
      <c r="D16" s="79">
        <v>1650.764627</v>
      </c>
      <c r="E16" s="78">
        <f t="shared" si="1"/>
        <v>7.6255160378185085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90</v>
      </c>
      <c r="B17" s="77">
        <v>976.25137199999995</v>
      </c>
      <c r="C17" s="80">
        <f t="shared" si="0"/>
        <v>4.5577253066419532</v>
      </c>
      <c r="D17" s="79">
        <v>1061.4356749999999</v>
      </c>
      <c r="E17" s="78">
        <f t="shared" si="1"/>
        <v>4.9031791876560566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77">
        <v>898.15735400000005</v>
      </c>
      <c r="C18" s="80">
        <f t="shared" si="0"/>
        <v>4.1931357220897967</v>
      </c>
      <c r="D18" s="79">
        <v>882.735997</v>
      </c>
      <c r="E18" s="78">
        <f t="shared" si="1"/>
        <v>4.0776967183482125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182</v>
      </c>
      <c r="B19" s="77">
        <v>796.84775000000002</v>
      </c>
      <c r="C19" s="80">
        <f t="shared" si="0"/>
        <v>3.7201618967002084</v>
      </c>
      <c r="D19" s="79">
        <v>265.817432</v>
      </c>
      <c r="E19" s="78">
        <f t="shared" si="1"/>
        <v>1.2279128457770925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183</v>
      </c>
      <c r="B20" s="77">
        <v>747.16700700000001</v>
      </c>
      <c r="C20" s="80">
        <f t="shared" si="0"/>
        <v>3.4882224740082872</v>
      </c>
      <c r="D20" s="79">
        <v>809.12107400000002</v>
      </c>
      <c r="E20" s="78">
        <f t="shared" si="1"/>
        <v>3.7376411060714689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57</v>
      </c>
      <c r="B21" s="77">
        <v>531.09734900000001</v>
      </c>
      <c r="C21" s="80">
        <f t="shared" si="0"/>
        <v>2.4794800778295381</v>
      </c>
      <c r="D21" s="79">
        <v>528.985184</v>
      </c>
      <c r="E21" s="78">
        <f t="shared" si="1"/>
        <v>2.4435858016240219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67</v>
      </c>
      <c r="B22" s="77">
        <v>530.81547</v>
      </c>
      <c r="C22" s="80">
        <f t="shared" si="0"/>
        <v>2.4781640980639179</v>
      </c>
      <c r="D22" s="79">
        <v>573.96386600000005</v>
      </c>
      <c r="E22" s="78">
        <f t="shared" si="1"/>
        <v>2.6513596146443921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77">
        <v>526.44030999999995</v>
      </c>
      <c r="C23" s="80">
        <f t="shared" si="0"/>
        <v>2.4577382343729344</v>
      </c>
      <c r="D23" s="79">
        <v>504.45155299999999</v>
      </c>
      <c r="E23" s="78">
        <f t="shared" si="1"/>
        <v>2.3302555341852216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77">
        <v>435.20299999999997</v>
      </c>
      <c r="C24" s="80">
        <f t="shared" si="0"/>
        <v>2.0317879016783573</v>
      </c>
      <c r="D24" s="79">
        <v>450.64594499999998</v>
      </c>
      <c r="E24" s="78">
        <f t="shared" si="1"/>
        <v>2.0817067586555313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184</v>
      </c>
      <c r="B25" s="77">
        <v>398.88520499999998</v>
      </c>
      <c r="C25" s="80">
        <f t="shared" si="0"/>
        <v>1.8622347127145069</v>
      </c>
      <c r="D25" s="79">
        <v>327.11864400000002</v>
      </c>
      <c r="E25" s="78">
        <f t="shared" si="1"/>
        <v>1.5110866960026297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80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77">
        <f>B9-(SUM(B11:B25))</f>
        <v>5364.2081669999989</v>
      </c>
      <c r="C27" s="80">
        <f t="shared" si="0"/>
        <v>25.043332090529791</v>
      </c>
      <c r="D27" s="79">
        <f>D9-(SUM(D11:D25))</f>
        <v>5181.7817739999991</v>
      </c>
      <c r="E27" s="78">
        <f>IF(D$9&gt;0,D27/D$9*100,0)</f>
        <v>23.936640860740127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185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2023</v>
      </c>
      <c r="C36" s="6">
        <v>2022</v>
      </c>
      <c r="D36" s="6">
        <v>2021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6">
        <v>2259.382141</v>
      </c>
      <c r="C37" s="96">
        <v>1750.2160220000001</v>
      </c>
      <c r="D37" s="96">
        <v>1606.334145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6">
        <v>2316.5257630000001</v>
      </c>
      <c r="C38" s="96">
        <v>2381.4741039999999</v>
      </c>
      <c r="D38" s="96">
        <v>1732.3561070000001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6">
        <v>2254.7637169999998</v>
      </c>
      <c r="C39" s="96">
        <v>2879.10383</v>
      </c>
      <c r="D39" s="96">
        <v>2038.2222119999999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6">
        <v>2568.5586929999999</v>
      </c>
      <c r="C40" s="96">
        <v>1958.4862599999999</v>
      </c>
      <c r="D40" s="96">
        <v>1642.6274289999999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6">
        <v>2032.457216</v>
      </c>
      <c r="C41" s="96">
        <v>2629.2342979999999</v>
      </c>
      <c r="D41" s="96">
        <v>1849.3127750000001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6">
        <v>2964.3231719999999</v>
      </c>
      <c r="C42" s="96">
        <v>2595.4334709999998</v>
      </c>
      <c r="D42" s="96">
        <v>1802.5724230000001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6">
        <v>2555.585141</v>
      </c>
      <c r="C43" s="96">
        <v>2431.5061529999998</v>
      </c>
      <c r="D43" s="96">
        <v>2258.2937360000001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6">
        <v>2144.6333100000002</v>
      </c>
      <c r="C44" s="96">
        <v>2353.1667040000002</v>
      </c>
      <c r="D44" s="96">
        <v>1816.6995240000001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6">
        <v>2323.477089</v>
      </c>
      <c r="C45" s="96">
        <v>2669.2862479999999</v>
      </c>
      <c r="D45" s="96">
        <v>1942.5783140000001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6">
        <v>0</v>
      </c>
      <c r="C46" s="96">
        <v>2394.417007</v>
      </c>
      <c r="D46" s="96">
        <v>2121.9134349999999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6">
        <v>0</v>
      </c>
      <c r="C47" s="96">
        <v>2428.7830800000002</v>
      </c>
      <c r="D47" s="96">
        <v>2255.7757729999998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6">
        <v>0</v>
      </c>
      <c r="C48" s="96">
        <v>2187.2058000000002</v>
      </c>
      <c r="D48" s="96">
        <v>1913.007842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1" t="s">
        <v>161</v>
      </c>
      <c r="B49" s="82"/>
      <c r="C49" s="82"/>
      <c r="D49" s="83"/>
    </row>
    <row r="50" spans="1:4" x14ac:dyDescent="0.2">
      <c r="A50" s="6"/>
      <c r="B50" s="6">
        <v>2023</v>
      </c>
      <c r="C50" s="6">
        <v>2022</v>
      </c>
      <c r="D50" s="6">
        <v>2021</v>
      </c>
    </row>
    <row r="51" spans="1:4" x14ac:dyDescent="0.2">
      <c r="A51" s="6" t="s">
        <v>97</v>
      </c>
      <c r="B51" s="31">
        <f>IF(B37=0,#N/A,B37)</f>
        <v>2259.382141</v>
      </c>
      <c r="C51" s="31">
        <f t="shared" ref="C51:D51" si="2">IF(C37=0,#N/A,C37)</f>
        <v>1750.2160220000001</v>
      </c>
      <c r="D51" s="31">
        <f t="shared" si="2"/>
        <v>1606.334145</v>
      </c>
    </row>
    <row r="52" spans="1:4" x14ac:dyDescent="0.2">
      <c r="A52" s="15" t="s">
        <v>98</v>
      </c>
      <c r="B52" s="31">
        <f t="shared" ref="B52:D62" si="3">IF(B38=0,#N/A,B38)</f>
        <v>2316.5257630000001</v>
      </c>
      <c r="C52" s="31">
        <f t="shared" si="3"/>
        <v>2381.4741039999999</v>
      </c>
      <c r="D52" s="31">
        <f t="shared" si="3"/>
        <v>1732.3561070000001</v>
      </c>
    </row>
    <row r="53" spans="1:4" x14ac:dyDescent="0.2">
      <c r="A53" s="15" t="s">
        <v>99</v>
      </c>
      <c r="B53" s="31">
        <f t="shared" si="3"/>
        <v>2254.7637169999998</v>
      </c>
      <c r="C53" s="31">
        <f t="shared" si="3"/>
        <v>2879.10383</v>
      </c>
      <c r="D53" s="31">
        <f t="shared" si="3"/>
        <v>2038.2222119999999</v>
      </c>
    </row>
    <row r="54" spans="1:4" x14ac:dyDescent="0.2">
      <c r="A54" s="6" t="s">
        <v>100</v>
      </c>
      <c r="B54" s="31">
        <f t="shared" si="3"/>
        <v>2568.5586929999999</v>
      </c>
      <c r="C54" s="31">
        <f t="shared" si="3"/>
        <v>1958.4862599999999</v>
      </c>
      <c r="D54" s="31">
        <f t="shared" si="3"/>
        <v>1642.6274289999999</v>
      </c>
    </row>
    <row r="55" spans="1:4" x14ac:dyDescent="0.2">
      <c r="A55" s="15" t="s">
        <v>101</v>
      </c>
      <c r="B55" s="31">
        <f t="shared" si="3"/>
        <v>2032.457216</v>
      </c>
      <c r="C55" s="31">
        <f t="shared" si="3"/>
        <v>2629.2342979999999</v>
      </c>
      <c r="D55" s="31">
        <f t="shared" si="3"/>
        <v>1849.3127750000001</v>
      </c>
    </row>
    <row r="56" spans="1:4" x14ac:dyDescent="0.2">
      <c r="A56" s="15" t="s">
        <v>102</v>
      </c>
      <c r="B56" s="31">
        <f t="shared" si="3"/>
        <v>2964.3231719999999</v>
      </c>
      <c r="C56" s="31">
        <f t="shared" si="3"/>
        <v>2595.4334709999998</v>
      </c>
      <c r="D56" s="31">
        <f t="shared" si="3"/>
        <v>1802.5724230000001</v>
      </c>
    </row>
    <row r="57" spans="1:4" x14ac:dyDescent="0.2">
      <c r="A57" s="6" t="s">
        <v>103</v>
      </c>
      <c r="B57" s="31">
        <f t="shared" si="3"/>
        <v>2555.585141</v>
      </c>
      <c r="C57" s="31">
        <f t="shared" si="3"/>
        <v>2431.5061529999998</v>
      </c>
      <c r="D57" s="31">
        <f t="shared" si="3"/>
        <v>2258.2937360000001</v>
      </c>
    </row>
    <row r="58" spans="1:4" x14ac:dyDescent="0.2">
      <c r="A58" s="15" t="s">
        <v>104</v>
      </c>
      <c r="B58" s="31">
        <f t="shared" si="3"/>
        <v>2144.6333100000002</v>
      </c>
      <c r="C58" s="31">
        <f t="shared" si="3"/>
        <v>2353.1667040000002</v>
      </c>
      <c r="D58" s="31">
        <f t="shared" si="3"/>
        <v>1816.6995240000001</v>
      </c>
    </row>
    <row r="59" spans="1:4" x14ac:dyDescent="0.2">
      <c r="A59" s="15" t="s">
        <v>105</v>
      </c>
      <c r="B59" s="31">
        <f t="shared" si="3"/>
        <v>2323.477089</v>
      </c>
      <c r="C59" s="31">
        <f t="shared" si="3"/>
        <v>2669.2862479999999</v>
      </c>
      <c r="D59" s="31">
        <f t="shared" si="3"/>
        <v>1942.5783140000001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2394.417007</v>
      </c>
      <c r="D60" s="31">
        <f t="shared" si="3"/>
        <v>2121.9134349999999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2428.7830800000002</v>
      </c>
      <c r="D61" s="31">
        <f t="shared" si="3"/>
        <v>2255.7757729999998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2187.2058000000002</v>
      </c>
      <c r="D62" s="31">
        <f t="shared" si="3"/>
        <v>1913.007842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2023-12-20T09:31:17Z</cp:lastPrinted>
  <dcterms:created xsi:type="dcterms:W3CDTF">2012-03-28T07:56:08Z</dcterms:created>
  <dcterms:modified xsi:type="dcterms:W3CDTF">2023-12-20T09:32:56Z</dcterms:modified>
  <cp:category>LIS-Bericht</cp:category>
</cp:coreProperties>
</file>