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SH\"/>
    </mc:Choice>
  </mc:AlternateContent>
  <xr:revisionPtr revIDLastSave="0" documentId="13_ncr:1_{422D2221-671B-47E9-8F01-BDE17A407F76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91029" concurrentCalc="0"/>
</workbook>
</file>

<file path=xl/calcChain.xml><?xml version="1.0" encoding="utf-8"?>
<calcChain xmlns="http://schemas.openxmlformats.org/spreadsheetml/2006/main">
  <c r="D27" i="9" l="1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<sst xmlns="http://schemas.openxmlformats.org/spreadsheetml/2006/main" count="240" uniqueCount="187">
  <si>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</si>
  <si>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</si>
  <si>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</si>
  <si>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</si>
  <si>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</si>
  <si>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</si>
  <si>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</si>
  <si>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</si>
  <si>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</si>
  <si>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</si>
  <si>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</si>
  <si>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</si>
  <si>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</si>
  <si>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</si>
  <si>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</si>
  <si>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</si>
  <si>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</si>
  <si>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</si>
  <si>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</si>
  <si>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</si>
  <si>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</si>
  <si>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</si>
  <si>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</si>
  <si>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</si>
  <si>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</si>
  <si>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</si>
  <si>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</si>
  <si>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</si>
  <si>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</si>
  <si>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</si>
  <si>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</si>
  <si>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</si>
  <si>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</si>
  <si>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</si>
  <si>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</si>
  <si>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</si>
  <si>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</si>
  <si>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</si>
  <si>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</si>
  <si>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</si>
  <si>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</si>
  <si>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</si>
  <si>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</si>
  <si>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</si>
  <si>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</si>
  <si>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</si>
  <si>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</si>
  <si>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</si>
  <si>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</si>
  <si>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</si>
  <si>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</si>
  <si>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</si>
  <si>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</si>
  <si>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</si>
  <si>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</si>
  <si>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</si>
  <si>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</si>
  <si>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</si>
  <si>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</si>
  <si>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</si>
  <si>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</si>
  <si>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</si>
  <si>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</si>
  <si>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</si>
  <si>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</si>
  <si>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</si>
  <si>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</si>
  <si>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</si>
  <si>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</si>
  <si>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</si>
  <si>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</si>
  <si>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</si>
  <si>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</si>
  <si>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</si>
  <si>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</si>
  <si>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</si>
  <si>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</si>
  <si>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</si>
  <si>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</si>
  <si>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</si>
  <si>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</si>
  <si>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</si>
  <si>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</si>
  <si>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</si>
  <si>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</si>
  <si>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</si>
  <si>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</si>
  <si>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</si>
  <si>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</si>
  <si>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</si>
  <si>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</si>
  <si>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</si>
  <si>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</si>
  <si>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</si>
  <si>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</si>
  <si>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</si>
  <si>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</si>
  <si>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</si>
  <si>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</si>
  <si>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</si>
  <si>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</si>
  <si>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</si>
  <si>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</si>
  <si>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</si>
  <si>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</si>
  <si>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</si>
  <si>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</si>
  <si>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</si>
  <si>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</si>
  <si>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</si>
  <si>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</si>
  <si>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</si>
  <si>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</si>
  <si>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</si>
  <si>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</si>
  <si>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</si>
  <si>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</si>
  <si>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</si>
  <si>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</si>
  <si>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</si>
  <si>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</si>
  <si>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</si>
  <si>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</si>
  <si>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</si>
  <si>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</si>
  <si>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</si>
  <si>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</si>
  <si>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</si>
  <si>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</si>
  <si>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</si>
  <si>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</si>
  <si>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</si>
  <si>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</si>
  <si>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</si>
  <si>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</si>
  <si>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</si>
  <si>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</si>
  <si>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</si>
  <si>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</si>
  <si>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</si>
  <si>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</si>
  <si>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</si>
  <si>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</si>
  <si>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</si>
  <si>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</si>
  <si>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</si>
  <si>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</si>
  <si>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</si>
  <si>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</si>
  <si>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</si>
  <si>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</si>
  <si>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</si>
  <si>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</si>
  <si>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</si>
  <si>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</si>
  <si>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</si>
  <si>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</si>
  <si>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</si>
  <si>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</si>
  <si>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</si>
  <si>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</si>
  <si>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</si>
  <si>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</si>
  <si>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</si>
  <si>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</si>
  <si>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</si>
  <si>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</si>
  <si>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Zuschätzungen, Rückwaren und Ersatzlieferungen</t>
  </si>
  <si>
    <t>Kennziffer: G III 1 - vj 4/23 SH</t>
  </si>
  <si>
    <t>4. Quartal 2023</t>
  </si>
  <si>
    <t xml:space="preserve">© Statistisches Amt für Hamburg und Schleswig-Holstein, Hamburg 2024  
Auszugsweise Vervielfältigung und Verbreitung mit Quellenangabe gestattet.        </t>
  </si>
  <si>
    <t>Januar - Dezember</t>
  </si>
  <si>
    <r>
      <t>2023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</si>
  <si>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</si>
  <si>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</si>
  <si>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2021 bis 2023 im Monatsvergleich</t>
  </si>
  <si>
    <t>Januar - Dezember 2023</t>
  </si>
  <si>
    <t>Verein.Staaten (USA)</t>
  </si>
  <si>
    <t>Frankreich</t>
  </si>
  <si>
    <t>China, Volksrepublik</t>
  </si>
  <si>
    <t>Vereinigt.Königreich</t>
  </si>
  <si>
    <t>Singapur</t>
  </si>
  <si>
    <t>Tschechische Republ.</t>
  </si>
  <si>
    <t>2. Ausfuhr des Landes Schleswig-Holstein in den Jahren 2021 bis 2023</t>
  </si>
  <si>
    <r>
      <t>2022</t>
    </r>
    <r>
      <rPr>
        <vertAlign val="superscript"/>
        <sz val="9"/>
        <rFont val="Arial"/>
        <family val="2"/>
      </rPr>
      <t>b</t>
    </r>
  </si>
  <si>
    <t>Herausgegeben am: 27. März 2024</t>
  </si>
  <si>
    <t>China 
einschl. Hongkong u. Macau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</si>
</sst>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0" fillId="0" borderId="0"/>
    <xf numFmtId="166" fontId="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3" borderId="7" xfId="0" quotePrefix="1" applyFont="1" applyFill="1" applyBorder="1" applyAlignment="1">
      <alignment horizontal="center" vertical="center" wrapText="1"/>
    </xf>
    <xf numFmtId="0" fontId="15" fillId="0" borderId="13" xfId="0" applyFont="1" applyBorder="1"/>
    <xf numFmtId="0" fontId="14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indent="2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indent="1"/>
    </xf>
    <xf numFmtId="0" fontId="14" fillId="0" borderId="13" xfId="0" applyFont="1" applyBorder="1"/>
    <xf numFmtId="0" fontId="14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4"/>
    </xf>
    <xf numFmtId="0" fontId="14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6" fillId="0" borderId="0" xfId="0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right"/>
    </xf>
    <xf numFmtId="0" fontId="15" fillId="3" borderId="7" xfId="0" quotePrefix="1" applyFont="1" applyFill="1" applyBorder="1" applyAlignment="1">
      <alignment horizontal="centerContinuous" vertical="center" wrapText="1"/>
    </xf>
    <xf numFmtId="169" fontId="14" fillId="0" borderId="0" xfId="0" applyNumberFormat="1" applyFont="1"/>
    <xf numFmtId="170" fontId="14" fillId="0" borderId="0" xfId="0" applyNumberFormat="1" applyFont="1"/>
    <xf numFmtId="169" fontId="23" fillId="0" borderId="15" xfId="0" applyNumberFormat="1" applyFont="1" applyBorder="1"/>
    <xf numFmtId="169" fontId="23" fillId="0" borderId="16" xfId="0" applyNumberFormat="1" applyFont="1" applyBorder="1"/>
    <xf numFmtId="170" fontId="23" fillId="0" borderId="16" xfId="0" applyNumberFormat="1" applyFont="1" applyBorder="1"/>
    <xf numFmtId="0" fontId="14" fillId="3" borderId="17" xfId="0" quotePrefix="1" applyFont="1" applyFill="1" applyBorder="1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 wrapText="1"/>
    </xf>
    <xf numFmtId="169" fontId="15" fillId="0" borderId="0" xfId="0" applyNumberFormat="1" applyFont="1"/>
    <xf numFmtId="169" fontId="23" fillId="0" borderId="20" xfId="0" applyNumberFormat="1" applyFont="1" applyBorder="1"/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/>
    <xf numFmtId="169" fontId="0" fillId="0" borderId="0" xfId="0" applyNumberFormat="1"/>
    <xf numFmtId="0" fontId="24" fillId="0" borderId="0" xfId="0" applyFont="1" applyAlignment="1">
      <alignment horizontal="left"/>
    </xf>
    <xf numFmtId="0" fontId="15" fillId="0" borderId="6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5" fillId="3" borderId="7" xfId="0" quotePrefix="1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/>
    <xf numFmtId="0" fontId="14" fillId="3" borderId="2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 xr:uid="{00000000-0005-0000-0000-000000000000}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7991736181486E-2"/>
          <c:y val="0.11072189545162162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2333.167868</c:v>
                </c:pt>
                <c:pt idx="1">
                  <c:v>2392.0259700000001</c:v>
                </c:pt>
                <c:pt idx="2">
                  <c:v>2324.3848429999998</c:v>
                </c:pt>
                <c:pt idx="3">
                  <c:v>2645.2490699999998</c:v>
                </c:pt>
                <c:pt idx="4">
                  <c:v>2106.4359939999999</c:v>
                </c:pt>
                <c:pt idx="5">
                  <c:v>3020.7806430000001</c:v>
                </c:pt>
                <c:pt idx="6">
                  <c:v>2600.2584449999999</c:v>
                </c:pt>
                <c:pt idx="7">
                  <c:v>2191.1787129999998</c:v>
                </c:pt>
                <c:pt idx="8">
                  <c:v>2277.2096529999999</c:v>
                </c:pt>
                <c:pt idx="9">
                  <c:v>2485.4159840000002</c:v>
                </c:pt>
                <c:pt idx="10">
                  <c:v>2698.0355359999999</c:v>
                </c:pt>
                <c:pt idx="11">
                  <c:v>1912.9520239999999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2-420C-A2AF-0D09FAD9B7F6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1750.2160220000001</c:v>
                </c:pt>
                <c:pt idx="1">
                  <c:v>2381.4741039999999</c:v>
                </c:pt>
                <c:pt idx="2">
                  <c:v>2879.10383</c:v>
                </c:pt>
                <c:pt idx="3">
                  <c:v>1958.4862599999999</c:v>
                </c:pt>
                <c:pt idx="4">
                  <c:v>2629.2342979999999</c:v>
                </c:pt>
                <c:pt idx="5">
                  <c:v>2595.4334709999998</c:v>
                </c:pt>
                <c:pt idx="6">
                  <c:v>2431.5061529999998</c:v>
                </c:pt>
                <c:pt idx="7">
                  <c:v>2353.1667040000002</c:v>
                </c:pt>
                <c:pt idx="8">
                  <c:v>2669.2862479999999</c:v>
                </c:pt>
                <c:pt idx="9">
                  <c:v>2394.417007</c:v>
                </c:pt>
                <c:pt idx="10">
                  <c:v>2428.7830800000002</c:v>
                </c:pt>
                <c:pt idx="11">
                  <c:v>2187.2058000000002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2-420C-A2AF-0D09FAD9B7F6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8C2-420C-A2AF-0D09FAD9B7F6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1606.334145</c:v>
                </c:pt>
                <c:pt idx="1">
                  <c:v>1732.3561070000001</c:v>
                </c:pt>
                <c:pt idx="2">
                  <c:v>2038.2222119999999</c:v>
                </c:pt>
                <c:pt idx="3">
                  <c:v>1642.6274289999999</c:v>
                </c:pt>
                <c:pt idx="4">
                  <c:v>1849.3127750000001</c:v>
                </c:pt>
                <c:pt idx="5">
                  <c:v>1802.5724230000001</c:v>
                </c:pt>
                <c:pt idx="6">
                  <c:v>2258.2937360000001</c:v>
                </c:pt>
                <c:pt idx="7">
                  <c:v>1816.6995240000001</c:v>
                </c:pt>
                <c:pt idx="8">
                  <c:v>1942.5783140000001</c:v>
                </c:pt>
                <c:pt idx="9">
                  <c:v>2121.9134349999999</c:v>
                </c:pt>
                <c:pt idx="10">
                  <c:v>2255.7757729999998</c:v>
                </c:pt>
                <c:pt idx="11">
                  <c:v>1913.007842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2-420C-A2AF-0D09FAD9B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13784"/>
        <c:axId val="409016528"/>
      </c:lineChart>
      <c:catAx>
        <c:axId val="409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6528"/>
        <c:crosses val="autoZero"/>
        <c:auto val="1"/>
        <c:lblAlgn val="ctr"/>
        <c:lblOffset val="100"/>
        <c:noMultiLvlLbl val="0"/>
      </c:catAx>
      <c:valAx>
        <c:axId val="409016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901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6426721412283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Belgien</c:v>
                </c:pt>
                <c:pt idx="2">
                  <c:v>Verein.Staaten (USA)</c:v>
                </c:pt>
                <c:pt idx="3">
                  <c:v>Italien</c:v>
                </c:pt>
                <c:pt idx="4">
                  <c:v>Frankreich</c:v>
                </c:pt>
                <c:pt idx="5">
                  <c:v>Dänemark</c:v>
                </c:pt>
                <c:pt idx="6">
                  <c:v>Polen</c:v>
                </c:pt>
                <c:pt idx="7">
                  <c:v>China, Volksrepublik</c:v>
                </c:pt>
                <c:pt idx="8">
                  <c:v>Vereinigt.Königreich</c:v>
                </c:pt>
                <c:pt idx="9">
                  <c:v>Singapur</c:v>
                </c:pt>
                <c:pt idx="10">
                  <c:v>Schweden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3224.6214450000002</c:v>
                </c:pt>
                <c:pt idx="1">
                  <c:v>2751.953986</c:v>
                </c:pt>
                <c:pt idx="2">
                  <c:v>2378.8788199999999</c:v>
                </c:pt>
                <c:pt idx="3">
                  <c:v>2112.0296870000002</c:v>
                </c:pt>
                <c:pt idx="4">
                  <c:v>1823.727005</c:v>
                </c:pt>
                <c:pt idx="5">
                  <c:v>1763.986754</c:v>
                </c:pt>
                <c:pt idx="6">
                  <c:v>1273.8703889999999</c:v>
                </c:pt>
                <c:pt idx="7">
                  <c:v>1212.0944280000001</c:v>
                </c:pt>
                <c:pt idx="8">
                  <c:v>938.31990900000005</c:v>
                </c:pt>
                <c:pt idx="9">
                  <c:v>841.55254300000001</c:v>
                </c:pt>
                <c:pt idx="10">
                  <c:v>756.551334</c:v>
                </c:pt>
                <c:pt idx="11">
                  <c:v>740.96715600000005</c:v>
                </c:pt>
                <c:pt idx="12">
                  <c:v>718.47920399999998</c:v>
                </c:pt>
                <c:pt idx="13">
                  <c:v>551.513193</c:v>
                </c:pt>
                <c:pt idx="14">
                  <c:v>544.26793699999996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D-4B7D-8601-34307279E59A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Belgien</c:v>
                </c:pt>
                <c:pt idx="2">
                  <c:v>Verein.Staaten (USA)</c:v>
                </c:pt>
                <c:pt idx="3">
                  <c:v>Italien</c:v>
                </c:pt>
                <c:pt idx="4">
                  <c:v>Frankreich</c:v>
                </c:pt>
                <c:pt idx="5">
                  <c:v>Dänemark</c:v>
                </c:pt>
                <c:pt idx="6">
                  <c:v>Polen</c:v>
                </c:pt>
                <c:pt idx="7">
                  <c:v>China, Volksrepublik</c:v>
                </c:pt>
                <c:pt idx="8">
                  <c:v>Vereinigt.Königreich</c:v>
                </c:pt>
                <c:pt idx="9">
                  <c:v>Singapur</c:v>
                </c:pt>
                <c:pt idx="10">
                  <c:v>Schweden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2886.8540010000002</c:v>
                </c:pt>
                <c:pt idx="1">
                  <c:v>2499.2681790000001</c:v>
                </c:pt>
                <c:pt idx="2">
                  <c:v>2297.5740649999998</c:v>
                </c:pt>
                <c:pt idx="3">
                  <c:v>2774.2936319999999</c:v>
                </c:pt>
                <c:pt idx="4">
                  <c:v>1806.905035</c:v>
                </c:pt>
                <c:pt idx="5">
                  <c:v>2185.5398380000001</c:v>
                </c:pt>
                <c:pt idx="6">
                  <c:v>1229.370784</c:v>
                </c:pt>
                <c:pt idx="7">
                  <c:v>1331.7617130000001</c:v>
                </c:pt>
                <c:pt idx="8">
                  <c:v>1077.352617</c:v>
                </c:pt>
                <c:pt idx="9">
                  <c:v>333.25975</c:v>
                </c:pt>
                <c:pt idx="10">
                  <c:v>807.37035800000001</c:v>
                </c:pt>
                <c:pt idx="11">
                  <c:v>727.273459</c:v>
                </c:pt>
                <c:pt idx="12">
                  <c:v>689.34684100000004</c:v>
                </c:pt>
                <c:pt idx="13">
                  <c:v>583.59648400000003</c:v>
                </c:pt>
                <c:pt idx="14">
                  <c:v>454.76950099999999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D-4B7D-8601-34307279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13000"/>
        <c:axId val="409018488"/>
      </c:barChart>
      <c:catAx>
        <c:axId val="4090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8488"/>
        <c:crosses val="autoZero"/>
        <c:auto val="1"/>
        <c:lblAlgn val="ctr"/>
        <c:lblOffset val="100"/>
        <c:noMultiLvlLbl val="0"/>
      </c:catAx>
      <c:valAx>
        <c:axId val="4090184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901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29</xdr:row>
      <xdr:rowOff>4761</xdr:rowOff>
    </xdr:from>
    <xdr:to>
      <xdr:col>6</xdr:col>
      <xdr:colOff>533400</xdr:colOff>
      <xdr:row>48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9525</xdr:rowOff>
    </xdr:from>
    <xdr:to>
      <xdr:col>6</xdr:col>
      <xdr:colOff>571500</xdr:colOff>
      <xdr:row>23</xdr:row>
      <xdr:rowOff>23813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0.01492</cdr:x>
      <cdr:y>0.0138</cdr:y>
    </cdr:from>
    <cdr:to>
      <cdr:x>0.18317</cdr:x>
      <cdr:y>0.0869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6127" y="47635"/>
          <a:ext cx="971148" cy="252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0.00667</cdr:x>
      <cdr:y>0.01104</cdr:y>
    </cdr:from>
    <cdr:to>
      <cdr:x>0.16667</cdr:x>
      <cdr:y>0.08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02" y="38110"/>
          <a:ext cx="923523" cy="238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af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showGridLines="0"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3" spans="1:7" ht="20.25" x14ac:dyDescent="0.3">
      <c r="A3" s="33"/>
    </row>
    <row r="4" spans="1:7" ht="20.25" x14ac:dyDescent="0.3">
      <c r="A4" s="33"/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148</v>
      </c>
    </row>
    <row r="16" spans="1:7" ht="15" x14ac:dyDescent="0.2">
      <c r="G16" s="67" t="s">
        <v>168</v>
      </c>
    </row>
    <row r="17" spans="1:7" x14ac:dyDescent="0.2">
      <c r="G17" s="68"/>
    </row>
    <row r="18" spans="1:7" ht="37.5" customHeight="1" x14ac:dyDescent="0.5">
      <c r="G18" s="34" t="s">
        <v>140</v>
      </c>
    </row>
    <row r="19" spans="1:7" ht="37.5" customHeight="1" x14ac:dyDescent="0.5">
      <c r="G19" s="34" t="s">
        <v>139</v>
      </c>
    </row>
    <row r="20" spans="1:7" ht="37.5" x14ac:dyDescent="0.5">
      <c r="G20" s="90" t="s">
        <v>169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185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11" t="s">
        <v>0</v>
      </c>
      <c r="B1" s="111"/>
      <c r="C1" s="111"/>
      <c r="D1" s="111"/>
      <c r="E1" s="111"/>
      <c r="F1" s="111"/>
      <c r="G1" s="111"/>
    </row>
    <row r="2" spans="1:7" s="53" customFormat="1" ht="15.75" x14ac:dyDescent="0.25">
      <c r="A2" s="105"/>
      <c r="B2" s="105"/>
      <c r="C2" s="105"/>
      <c r="D2" s="105"/>
      <c r="E2" s="105"/>
      <c r="F2" s="105"/>
      <c r="G2" s="105"/>
    </row>
    <row r="3" spans="1:7" s="53" customFormat="1" x14ac:dyDescent="0.2"/>
    <row r="4" spans="1:7" s="53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53" customFormat="1" x14ac:dyDescent="0.2">
      <c r="A5" s="109"/>
      <c r="B5" s="109"/>
      <c r="C5" s="109"/>
      <c r="D5" s="109"/>
      <c r="E5" s="109"/>
      <c r="F5" s="109"/>
      <c r="G5" s="109"/>
    </row>
    <row r="6" spans="1:7" s="53" customFormat="1" x14ac:dyDescent="0.2">
      <c r="A6" s="75" t="s">
        <v>142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4" t="s">
        <v>110</v>
      </c>
      <c r="B8" s="108"/>
      <c r="C8" s="108"/>
      <c r="D8" s="108"/>
      <c r="E8" s="108"/>
      <c r="F8" s="108"/>
      <c r="G8" s="108"/>
    </row>
    <row r="9" spans="1:7" s="53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5" t="s">
        <v>2</v>
      </c>
      <c r="B11" s="115"/>
      <c r="C11" s="115"/>
      <c r="D11" s="115"/>
      <c r="E11" s="115"/>
      <c r="F11" s="115"/>
      <c r="G11" s="115"/>
    </row>
    <row r="12" spans="1:7" s="53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4" t="s">
        <v>112</v>
      </c>
      <c r="B15" s="108"/>
      <c r="C15" s="108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0" t="s">
        <v>161</v>
      </c>
      <c r="B17" s="108"/>
      <c r="C17" s="108"/>
      <c r="D17" s="80"/>
      <c r="E17" s="80"/>
      <c r="F17" s="80"/>
      <c r="G17" s="80"/>
    </row>
    <row r="18" spans="1:7" s="53" customFormat="1" ht="12.75" customHeight="1" x14ac:dyDescent="0.2">
      <c r="A18" s="80" t="s">
        <v>132</v>
      </c>
      <c r="B18" s="110" t="s">
        <v>162</v>
      </c>
      <c r="C18" s="108"/>
      <c r="D18" s="80"/>
      <c r="E18" s="80"/>
      <c r="F18" s="80"/>
      <c r="G18" s="80"/>
    </row>
    <row r="19" spans="1:7" s="53" customFormat="1" ht="12.75" customHeight="1" x14ac:dyDescent="0.2">
      <c r="A19" s="80" t="s">
        <v>133</v>
      </c>
      <c r="B19" s="81" t="s">
        <v>163</v>
      </c>
      <c r="C19" s="81"/>
      <c r="D19" s="81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4" t="s">
        <v>143</v>
      </c>
      <c r="B21" s="108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134</v>
      </c>
      <c r="B23" s="108" t="s">
        <v>135</v>
      </c>
      <c r="C23" s="108"/>
      <c r="D23" s="80"/>
      <c r="E23" s="80"/>
      <c r="F23" s="80"/>
      <c r="G23" s="80"/>
    </row>
    <row r="24" spans="1:7" s="53" customFormat="1" ht="12.75" customHeight="1" x14ac:dyDescent="0.2">
      <c r="A24" s="80" t="s">
        <v>136</v>
      </c>
      <c r="B24" s="108" t="s">
        <v>137</v>
      </c>
      <c r="C24" s="108"/>
      <c r="D24" s="80"/>
      <c r="E24" s="80"/>
      <c r="F24" s="80"/>
      <c r="G24" s="80"/>
    </row>
    <row r="25" spans="1:7" s="53" customFormat="1" ht="12.75" customHeight="1" x14ac:dyDescent="0.2">
      <c r="A25" s="80"/>
      <c r="B25" s="108"/>
      <c r="C25" s="108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144</v>
      </c>
      <c r="B27" s="81" t="s">
        <v>145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0" t="s">
        <v>170</v>
      </c>
      <c r="B29" s="108"/>
      <c r="C29" s="108"/>
      <c r="D29" s="108"/>
      <c r="E29" s="108"/>
      <c r="F29" s="108"/>
      <c r="G29" s="108"/>
    </row>
    <row r="30" spans="1:7" s="53" customFormat="1" ht="41.85" customHeight="1" x14ac:dyDescent="0.2">
      <c r="A30" s="108" t="s">
        <v>150</v>
      </c>
      <c r="B30" s="108"/>
      <c r="C30" s="108"/>
      <c r="D30" s="108"/>
      <c r="E30" s="108"/>
      <c r="F30" s="108"/>
      <c r="G30" s="108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109" t="s">
        <v>146</v>
      </c>
      <c r="B40" s="109"/>
      <c r="C40" s="79"/>
      <c r="D40" s="79"/>
      <c r="E40" s="79"/>
      <c r="F40" s="79"/>
      <c r="G40" s="79"/>
    </row>
    <row r="41" spans="1:7" s="53" customFormat="1" x14ac:dyDescent="0.2">
      <c r="A41" s="79"/>
      <c r="B41" s="79"/>
      <c r="C41" s="79"/>
      <c r="D41" s="79"/>
      <c r="E41" s="79"/>
      <c r="F41" s="79"/>
      <c r="G41" s="79"/>
    </row>
    <row r="42" spans="1:7" s="53" customFormat="1" x14ac:dyDescent="0.2">
      <c r="A42" s="7">
        <v>0</v>
      </c>
      <c r="B42" s="8" t="s">
        <v>5</v>
      </c>
      <c r="C42" s="79"/>
      <c r="D42" s="79"/>
      <c r="E42" s="79"/>
      <c r="F42" s="79"/>
      <c r="G42" s="79"/>
    </row>
    <row r="43" spans="1:7" s="53" customFormat="1" x14ac:dyDescent="0.2">
      <c r="A43" s="8" t="s">
        <v>19</v>
      </c>
      <c r="B43" s="8" t="s">
        <v>6</v>
      </c>
      <c r="C43" s="79"/>
      <c r="D43" s="79"/>
      <c r="E43" s="79"/>
      <c r="F43" s="79"/>
      <c r="G43" s="79"/>
    </row>
    <row r="44" spans="1:7" s="53" customFormat="1" x14ac:dyDescent="0.2">
      <c r="A44" s="8" t="s">
        <v>20</v>
      </c>
      <c r="B44" s="8" t="s">
        <v>7</v>
      </c>
      <c r="C44" s="79"/>
      <c r="D44" s="79"/>
      <c r="E44" s="79"/>
      <c r="F44" s="79"/>
      <c r="G44" s="79"/>
    </row>
    <row r="45" spans="1:7" s="53" customFormat="1" x14ac:dyDescent="0.2">
      <c r="A45" s="8" t="s">
        <v>21</v>
      </c>
      <c r="B45" s="8" t="s">
        <v>8</v>
      </c>
      <c r="C45" s="79"/>
      <c r="D45" s="79"/>
      <c r="E45" s="79"/>
      <c r="F45" s="79"/>
      <c r="G45" s="79"/>
    </row>
    <row r="46" spans="1:7" s="53" customFormat="1" x14ac:dyDescent="0.2">
      <c r="A46" s="8" t="s">
        <v>15</v>
      </c>
      <c r="B46" s="8" t="s">
        <v>9</v>
      </c>
      <c r="C46" s="79"/>
      <c r="D46" s="79"/>
      <c r="E46" s="79"/>
      <c r="F46" s="79"/>
      <c r="G46" s="79"/>
    </row>
    <row r="47" spans="1:7" s="53" customFormat="1" x14ac:dyDescent="0.2">
      <c r="A47" s="8" t="s">
        <v>16</v>
      </c>
      <c r="B47" s="8" t="s">
        <v>10</v>
      </c>
      <c r="C47" s="79"/>
      <c r="D47" s="79"/>
      <c r="E47" s="79"/>
      <c r="F47" s="79"/>
      <c r="G47" s="79"/>
    </row>
    <row r="48" spans="1:7" s="53" customFormat="1" x14ac:dyDescent="0.2">
      <c r="A48" s="8" t="s">
        <v>17</v>
      </c>
      <c r="B48" s="8" t="s">
        <v>11</v>
      </c>
      <c r="C48" s="79"/>
      <c r="D48" s="79"/>
      <c r="E48" s="79"/>
      <c r="F48" s="79"/>
      <c r="G48" s="79"/>
    </row>
    <row r="49" spans="1:7" s="53" customFormat="1" x14ac:dyDescent="0.2">
      <c r="A49" s="8" t="s">
        <v>18</v>
      </c>
      <c r="B49" s="8" t="s">
        <v>12</v>
      </c>
      <c r="C49" s="79"/>
      <c r="D49" s="79"/>
      <c r="E49" s="79"/>
      <c r="F49" s="79"/>
      <c r="G49" s="79"/>
    </row>
    <row r="50" spans="1:7" s="53" customFormat="1" x14ac:dyDescent="0.2">
      <c r="A50" s="8" t="s">
        <v>147</v>
      </c>
      <c r="B50" s="8" t="s">
        <v>13</v>
      </c>
      <c r="C50" s="79"/>
      <c r="D50" s="79"/>
      <c r="E50" s="79"/>
      <c r="F50" s="79"/>
      <c r="G50" s="79"/>
    </row>
    <row r="51" spans="1:7" s="53" customFormat="1" x14ac:dyDescent="0.2">
      <c r="A51" s="8" t="s">
        <v>138</v>
      </c>
      <c r="B51" s="8" t="s">
        <v>14</v>
      </c>
      <c r="C51" s="79"/>
      <c r="D51" s="79"/>
      <c r="E51" s="79"/>
      <c r="F51" s="79"/>
      <c r="G51" s="79"/>
    </row>
    <row r="52" spans="1:7" s="53" customFormat="1" x14ac:dyDescent="0.2"/>
    <row r="53" spans="1:7" x14ac:dyDescent="0.2">
      <c r="A53" s="77"/>
      <c r="B53" s="77"/>
      <c r="C53" s="77"/>
      <c r="D53" s="77"/>
      <c r="E53" s="77"/>
      <c r="F53" s="77"/>
      <c r="G53" s="77"/>
    </row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</sheetData>
  <mergeCells count="17">
    <mergeCell ref="A1:G1"/>
    <mergeCell ref="A4:G4"/>
    <mergeCell ref="A5:G5"/>
    <mergeCell ref="A8:G8"/>
    <mergeCell ref="A21:B21"/>
    <mergeCell ref="A9:G9"/>
    <mergeCell ref="A12:G12"/>
    <mergeCell ref="A15:C15"/>
    <mergeCell ref="A17:C17"/>
    <mergeCell ref="B18:C18"/>
    <mergeCell ref="A11:G11"/>
    <mergeCell ref="A30:G30"/>
    <mergeCell ref="A40:B40"/>
    <mergeCell ref="B23:C23"/>
    <mergeCell ref="B24:C24"/>
    <mergeCell ref="B25:C25"/>
    <mergeCell ref="A29:G29"/>
  </mergeCells>
  <hyperlinks>
    <hyperlink ref="B26" r:id="rId1" display="www.statistik-nord.de" xr:uid="{00000000-0004-0000-0200-000001000000}"/>
    <hyperlink ref="B27" r:id="rId2" xr:uid="{00000000-0004-0000-0200-000002000000}"/>
    <hyperlink ref="B19" r:id="rId3" display="mailto:hafen@statistik-nord.de" xr:uid="{21432FFE-A727-41F0-8DDF-9182644B1E77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7" x14ac:dyDescent="0.2">
      <c r="A1" s="117" t="s">
        <v>153</v>
      </c>
      <c r="B1" s="117"/>
      <c r="C1" s="117"/>
      <c r="D1" s="117"/>
      <c r="E1" s="117"/>
      <c r="F1" s="117"/>
      <c r="G1" s="117"/>
    </row>
    <row r="3" spans="1:7" s="9" customFormat="1" ht="26.25" customHeight="1" x14ac:dyDescent="0.2">
      <c r="A3" s="125" t="s">
        <v>131</v>
      </c>
      <c r="B3" s="91" t="s">
        <v>105</v>
      </c>
      <c r="C3" s="91" t="s">
        <v>106</v>
      </c>
      <c r="D3" s="91" t="s">
        <v>107</v>
      </c>
      <c r="E3" s="120" t="s">
        <v>171</v>
      </c>
      <c r="F3" s="121"/>
      <c r="G3" s="122"/>
    </row>
    <row r="4" spans="1:7" s="9" customFormat="1" ht="18" customHeight="1" x14ac:dyDescent="0.2">
      <c r="A4" s="126"/>
      <c r="B4" s="118" t="s">
        <v>172</v>
      </c>
      <c r="C4" s="119"/>
      <c r="D4" s="119"/>
      <c r="E4" s="37" t="s">
        <v>172</v>
      </c>
      <c r="F4" s="37" t="s">
        <v>184</v>
      </c>
      <c r="G4" s="123" t="s">
        <v>154</v>
      </c>
    </row>
    <row r="5" spans="1:7" s="9" customFormat="1" ht="17.25" customHeight="1" x14ac:dyDescent="0.2">
      <c r="A5" s="127"/>
      <c r="B5" s="118" t="s">
        <v>109</v>
      </c>
      <c r="C5" s="119"/>
      <c r="D5" s="119"/>
      <c r="E5" s="119"/>
      <c r="F5" s="119"/>
      <c r="G5" s="124"/>
    </row>
    <row r="6" spans="1:7" s="9" customFormat="1" ht="12" customHeight="1" x14ac:dyDescent="0.2">
      <c r="A6" s="74"/>
    </row>
    <row r="7" spans="1:7" s="9" customFormat="1" ht="12" customHeight="1" x14ac:dyDescent="0.2">
      <c r="A7" s="38" t="s">
        <v>22</v>
      </c>
      <c r="B7" s="92">
        <v>300.093951</v>
      </c>
      <c r="C7" s="92">
        <v>344.63444800000002</v>
      </c>
      <c r="D7" s="92">
        <v>283.508961</v>
      </c>
      <c r="E7" s="92">
        <v>3911.5156449999999</v>
      </c>
      <c r="F7" s="92">
        <v>3674.7594680000002</v>
      </c>
      <c r="G7" s="93">
        <v>6.4427666371550458</v>
      </c>
    </row>
    <row r="8" spans="1:7" s="9" customFormat="1" ht="12" x14ac:dyDescent="0.2">
      <c r="A8" s="39" t="s">
        <v>23</v>
      </c>
    </row>
    <row r="9" spans="1:7" s="9" customFormat="1" ht="12" x14ac:dyDescent="0.2">
      <c r="A9" s="40" t="s">
        <v>24</v>
      </c>
      <c r="B9" s="92">
        <v>2.7580309999999999</v>
      </c>
      <c r="C9" s="92">
        <v>28.152380000000001</v>
      </c>
      <c r="D9" s="92">
        <v>13.39404</v>
      </c>
      <c r="E9" s="92">
        <v>170.714855</v>
      </c>
      <c r="F9" s="92">
        <v>27.036567000000002</v>
      </c>
      <c r="G9" s="93">
        <v>531.42208476394205</v>
      </c>
    </row>
    <row r="10" spans="1:7" s="9" customFormat="1" ht="12" x14ac:dyDescent="0.2">
      <c r="A10" s="40" t="s">
        <v>25</v>
      </c>
      <c r="B10" s="92">
        <v>132.41448299999999</v>
      </c>
      <c r="C10" s="92">
        <v>134.813256</v>
      </c>
      <c r="D10" s="92">
        <v>119.448365</v>
      </c>
      <c r="E10" s="92">
        <v>1593.5630140000001</v>
      </c>
      <c r="F10" s="92">
        <v>1564.966776</v>
      </c>
      <c r="G10" s="93">
        <v>1.827274446879386</v>
      </c>
    </row>
    <row r="11" spans="1:7" s="9" customFormat="1" ht="12" x14ac:dyDescent="0.2">
      <c r="A11" s="41" t="s">
        <v>32</v>
      </c>
    </row>
    <row r="12" spans="1:7" s="9" customFormat="1" ht="24" x14ac:dyDescent="0.2">
      <c r="A12" s="41" t="s">
        <v>141</v>
      </c>
      <c r="B12" s="92">
        <v>21.423190999999999</v>
      </c>
      <c r="C12" s="92">
        <v>25.979047999999999</v>
      </c>
      <c r="D12" s="92">
        <v>23.605077999999999</v>
      </c>
      <c r="E12" s="92">
        <v>290.47421500000002</v>
      </c>
      <c r="F12" s="92">
        <v>363.52830399999999</v>
      </c>
      <c r="G12" s="93">
        <v>-20.095846237051177</v>
      </c>
    </row>
    <row r="13" spans="1:7" s="9" customFormat="1" ht="12" x14ac:dyDescent="0.2">
      <c r="A13" s="41" t="s">
        <v>115</v>
      </c>
      <c r="B13" s="92">
        <v>50.188792999999997</v>
      </c>
      <c r="C13" s="92">
        <v>55.149479999999997</v>
      </c>
      <c r="D13" s="92">
        <v>47.796235000000003</v>
      </c>
      <c r="E13" s="92">
        <v>612.53094499999997</v>
      </c>
      <c r="F13" s="92">
        <v>474.81716899999998</v>
      </c>
      <c r="G13" s="93">
        <v>29.00353757005783</v>
      </c>
    </row>
    <row r="14" spans="1:7" s="9" customFormat="1" ht="12" x14ac:dyDescent="0.2">
      <c r="A14" s="40" t="s">
        <v>26</v>
      </c>
      <c r="B14" s="92">
        <v>131.60053099999999</v>
      </c>
      <c r="C14" s="92">
        <v>153.89430999999999</v>
      </c>
      <c r="D14" s="92">
        <v>127.484775</v>
      </c>
      <c r="E14" s="92">
        <v>1812.275267</v>
      </c>
      <c r="F14" s="92">
        <v>1800.9758890000001</v>
      </c>
      <c r="G14" s="93">
        <v>0.62740306902576037</v>
      </c>
    </row>
    <row r="15" spans="1:7" s="9" customFormat="1" ht="12" x14ac:dyDescent="0.2">
      <c r="A15" s="42" t="s">
        <v>28</v>
      </c>
    </row>
    <row r="16" spans="1:7" s="9" customFormat="1" ht="12" x14ac:dyDescent="0.2">
      <c r="A16" s="42" t="s">
        <v>116</v>
      </c>
      <c r="B16" s="92">
        <v>4.0055750000000003</v>
      </c>
      <c r="C16" s="92">
        <v>4.7589860000000002</v>
      </c>
      <c r="D16" s="92">
        <v>1.9799640000000001</v>
      </c>
      <c r="E16" s="92">
        <v>194.43012400000001</v>
      </c>
      <c r="F16" s="92">
        <v>235.12217000000001</v>
      </c>
      <c r="G16" s="93">
        <v>-17.30676694588179</v>
      </c>
    </row>
    <row r="17" spans="1:7" s="9" customFormat="1" ht="12" x14ac:dyDescent="0.2">
      <c r="A17" s="43" t="s">
        <v>117</v>
      </c>
      <c r="B17" s="92">
        <v>5.1737349999999998</v>
      </c>
      <c r="C17" s="92">
        <v>7.209282</v>
      </c>
      <c r="D17" s="92">
        <v>6.088768</v>
      </c>
      <c r="E17" s="92">
        <v>61.455959999999997</v>
      </c>
      <c r="F17" s="92">
        <v>107.76477</v>
      </c>
      <c r="G17" s="93">
        <v>-42.972123449992054</v>
      </c>
    </row>
    <row r="18" spans="1:7" s="9" customFormat="1" ht="12" x14ac:dyDescent="0.2">
      <c r="A18" s="43" t="s">
        <v>118</v>
      </c>
      <c r="B18" s="92">
        <v>23.603945</v>
      </c>
      <c r="C18" s="92">
        <v>31.564243000000001</v>
      </c>
      <c r="D18" s="92">
        <v>22.08512</v>
      </c>
      <c r="E18" s="92">
        <v>334.40954099999999</v>
      </c>
      <c r="F18" s="92">
        <v>288.11525699999999</v>
      </c>
      <c r="G18" s="93">
        <v>16.067973797028046</v>
      </c>
    </row>
    <row r="19" spans="1:7" s="9" customFormat="1" ht="12" x14ac:dyDescent="0.2">
      <c r="A19" s="44" t="s">
        <v>27</v>
      </c>
      <c r="B19" s="92">
        <v>33.320906000000001</v>
      </c>
      <c r="C19" s="92">
        <v>27.774501999999998</v>
      </c>
      <c r="D19" s="92">
        <v>23.181781000000001</v>
      </c>
      <c r="E19" s="92">
        <v>334.96250900000001</v>
      </c>
      <c r="F19" s="92">
        <v>281.780236</v>
      </c>
      <c r="G19" s="93">
        <v>18.873670401780771</v>
      </c>
    </row>
    <row r="20" spans="1:7" s="9" customFormat="1" ht="12" x14ac:dyDescent="0.2">
      <c r="A20" s="45"/>
    </row>
    <row r="21" spans="1:7" s="9" customFormat="1" ht="12" x14ac:dyDescent="0.2">
      <c r="A21" s="38" t="s">
        <v>29</v>
      </c>
      <c r="B21" s="92">
        <v>2038.9254960000001</v>
      </c>
      <c r="C21" s="92">
        <v>2193.5329700000002</v>
      </c>
      <c r="D21" s="92">
        <v>1473.618888</v>
      </c>
      <c r="E21" s="92">
        <v>23470.023706</v>
      </c>
      <c r="F21" s="92">
        <v>24309.524258000001</v>
      </c>
      <c r="G21" s="93">
        <v>-3.4533812471617154</v>
      </c>
    </row>
    <row r="22" spans="1:7" s="9" customFormat="1" ht="12" x14ac:dyDescent="0.2">
      <c r="A22" s="46" t="s">
        <v>23</v>
      </c>
    </row>
    <row r="23" spans="1:7" s="9" customFormat="1" ht="12" x14ac:dyDescent="0.2">
      <c r="A23" s="44" t="s">
        <v>30</v>
      </c>
      <c r="B23" s="92">
        <v>10.566417</v>
      </c>
      <c r="C23" s="92">
        <v>12.976395999999999</v>
      </c>
      <c r="D23" s="92">
        <v>9.5953359999999996</v>
      </c>
      <c r="E23" s="92">
        <v>139.345305</v>
      </c>
      <c r="F23" s="92">
        <v>131.46557799999999</v>
      </c>
      <c r="G23" s="93">
        <v>5.9937567840001549</v>
      </c>
    </row>
    <row r="24" spans="1:7" s="9" customFormat="1" ht="12" x14ac:dyDescent="0.2">
      <c r="A24" s="44" t="s">
        <v>31</v>
      </c>
      <c r="B24" s="92">
        <v>203.44644500000001</v>
      </c>
      <c r="C24" s="92">
        <v>215.75284199999999</v>
      </c>
      <c r="D24" s="92">
        <v>221.66359600000001</v>
      </c>
      <c r="E24" s="92">
        <v>2567.9000980000001</v>
      </c>
      <c r="F24" s="92">
        <v>3664.709053</v>
      </c>
      <c r="G24" s="93">
        <v>-29.928950406093804</v>
      </c>
    </row>
    <row r="25" spans="1:7" s="9" customFormat="1" ht="12" x14ac:dyDescent="0.2">
      <c r="A25" s="42" t="s">
        <v>32</v>
      </c>
    </row>
    <row r="26" spans="1:7" s="9" customFormat="1" ht="12" x14ac:dyDescent="0.2">
      <c r="A26" s="42" t="s">
        <v>33</v>
      </c>
      <c r="B26" s="92">
        <v>9.5501240000000003</v>
      </c>
      <c r="C26" s="92">
        <v>9.3093149999999998</v>
      </c>
      <c r="D26" s="92">
        <v>4.153467</v>
      </c>
      <c r="E26" s="92">
        <v>93.425071000000003</v>
      </c>
      <c r="F26" s="92">
        <v>96.581119000000001</v>
      </c>
      <c r="G26" s="93">
        <v>-3.2677691381894221</v>
      </c>
    </row>
    <row r="27" spans="1:7" s="9" customFormat="1" ht="12" x14ac:dyDescent="0.2">
      <c r="A27" s="42" t="s">
        <v>34</v>
      </c>
      <c r="B27" s="92">
        <v>63.184310000000004</v>
      </c>
      <c r="C27" s="92">
        <v>25.900129</v>
      </c>
      <c r="D27" s="92">
        <v>41.156491000000003</v>
      </c>
      <c r="E27" s="92">
        <v>654.98505399999999</v>
      </c>
      <c r="F27" s="92">
        <v>938.56742199999997</v>
      </c>
      <c r="G27" s="93">
        <v>-30.214384321555968</v>
      </c>
    </row>
    <row r="28" spans="1:7" s="9" customFormat="1" ht="12" x14ac:dyDescent="0.2">
      <c r="A28" s="42" t="s">
        <v>119</v>
      </c>
      <c r="B28" s="92">
        <v>12.468821999999999</v>
      </c>
      <c r="C28" s="92">
        <v>12.641054</v>
      </c>
      <c r="D28" s="92">
        <v>8.7681020000000007</v>
      </c>
      <c r="E28" s="92">
        <v>166.52222699999999</v>
      </c>
      <c r="F28" s="92">
        <v>317.052997</v>
      </c>
      <c r="G28" s="93">
        <v>-47.478109787430903</v>
      </c>
    </row>
    <row r="29" spans="1:7" s="9" customFormat="1" ht="12" x14ac:dyDescent="0.2">
      <c r="A29" s="42" t="s">
        <v>120</v>
      </c>
      <c r="B29" s="92">
        <v>20.968264999999999</v>
      </c>
      <c r="C29" s="92">
        <v>21.920546000000002</v>
      </c>
      <c r="D29" s="92">
        <v>14.986316</v>
      </c>
      <c r="E29" s="92">
        <v>273.14266199999997</v>
      </c>
      <c r="F29" s="92">
        <v>336.38839000000002</v>
      </c>
      <c r="G29" s="93">
        <v>-18.801400369376609</v>
      </c>
    </row>
    <row r="30" spans="1:7" s="9" customFormat="1" ht="12" x14ac:dyDescent="0.2">
      <c r="A30" s="46" t="s">
        <v>35</v>
      </c>
      <c r="B30" s="92">
        <v>1824.912634</v>
      </c>
      <c r="C30" s="92">
        <v>1964.8037320000001</v>
      </c>
      <c r="D30" s="92">
        <v>1242.359956</v>
      </c>
      <c r="E30" s="92">
        <v>20762.778302999999</v>
      </c>
      <c r="F30" s="92">
        <v>20513.349627</v>
      </c>
      <c r="G30" s="93">
        <v>1.215933431328537</v>
      </c>
    </row>
    <row r="31" spans="1:7" s="9" customFormat="1" ht="12" x14ac:dyDescent="0.2">
      <c r="A31" s="47" t="s">
        <v>23</v>
      </c>
    </row>
    <row r="32" spans="1:7" s="9" customFormat="1" ht="12" x14ac:dyDescent="0.2">
      <c r="A32" s="42" t="s">
        <v>36</v>
      </c>
      <c r="B32" s="92">
        <v>177.154293</v>
      </c>
      <c r="C32" s="92">
        <v>198.64280600000001</v>
      </c>
      <c r="D32" s="92">
        <v>176.19351900000001</v>
      </c>
      <c r="E32" s="92">
        <v>2823.3273680000002</v>
      </c>
      <c r="F32" s="92">
        <v>3194.7956869999998</v>
      </c>
      <c r="G32" s="93">
        <v>-11.627294994529635</v>
      </c>
    </row>
    <row r="33" spans="1:7" s="9" customFormat="1" ht="12" x14ac:dyDescent="0.2">
      <c r="A33" s="48" t="s">
        <v>32</v>
      </c>
    </row>
    <row r="34" spans="1:7" s="9" customFormat="1" ht="12" x14ac:dyDescent="0.2">
      <c r="A34" s="48" t="s">
        <v>121</v>
      </c>
      <c r="B34" s="92">
        <v>16.960581000000001</v>
      </c>
      <c r="C34" s="92">
        <v>11.992067</v>
      </c>
      <c r="D34" s="92">
        <v>25.973155999999999</v>
      </c>
      <c r="E34" s="92">
        <v>237.09530599999999</v>
      </c>
      <c r="F34" s="92">
        <v>265.35982899999999</v>
      </c>
      <c r="G34" s="93">
        <v>-10.651394789676317</v>
      </c>
    </row>
    <row r="35" spans="1:7" s="9" customFormat="1" ht="12" x14ac:dyDescent="0.2">
      <c r="A35" s="49" t="s">
        <v>37</v>
      </c>
      <c r="B35" s="92">
        <v>63.692002000000002</v>
      </c>
      <c r="C35" s="92">
        <v>92.238765000000001</v>
      </c>
      <c r="D35" s="92">
        <v>74.698662999999996</v>
      </c>
      <c r="E35" s="92">
        <v>966.87474399999996</v>
      </c>
      <c r="F35" s="92">
        <v>1138.5016069999999</v>
      </c>
      <c r="G35" s="93">
        <v>-15.074801998061645</v>
      </c>
    </row>
    <row r="36" spans="1:7" s="9" customFormat="1" ht="12" x14ac:dyDescent="0.2">
      <c r="A36" s="49" t="s">
        <v>38</v>
      </c>
      <c r="B36" s="92">
        <v>39.633746000000002</v>
      </c>
      <c r="C36" s="92">
        <v>32.624774000000002</v>
      </c>
      <c r="D36" s="92">
        <v>26.188551</v>
      </c>
      <c r="E36" s="92">
        <v>846.38818700000002</v>
      </c>
      <c r="F36" s="92">
        <v>814.31010400000002</v>
      </c>
      <c r="G36" s="93">
        <v>3.9392957108634903</v>
      </c>
    </row>
    <row r="37" spans="1:7" s="9" customFormat="1" ht="12" x14ac:dyDescent="0.2">
      <c r="A37" s="47" t="s">
        <v>39</v>
      </c>
      <c r="B37" s="92">
        <v>1647.758341</v>
      </c>
      <c r="C37" s="92">
        <v>1766.160926</v>
      </c>
      <c r="D37" s="92">
        <v>1066.1664370000001</v>
      </c>
      <c r="E37" s="92">
        <v>17939.450935000001</v>
      </c>
      <c r="F37" s="92">
        <v>17318.553940000002</v>
      </c>
      <c r="G37" s="93">
        <v>3.5851549566499159</v>
      </c>
    </row>
    <row r="38" spans="1:7" s="9" customFormat="1" ht="12" x14ac:dyDescent="0.2">
      <c r="A38" s="48" t="s">
        <v>32</v>
      </c>
    </row>
    <row r="39" spans="1:7" s="9" customFormat="1" ht="12" x14ac:dyDescent="0.2">
      <c r="A39" s="48" t="s">
        <v>122</v>
      </c>
      <c r="B39" s="92">
        <v>4.8711289999999998</v>
      </c>
      <c r="C39" s="92">
        <v>6.4006080000000001</v>
      </c>
      <c r="D39" s="92">
        <v>2.8788640000000001</v>
      </c>
      <c r="E39" s="92">
        <v>56.776674999999997</v>
      </c>
      <c r="F39" s="92">
        <v>81.668788000000006</v>
      </c>
      <c r="G39" s="93">
        <v>-30.479346650766999</v>
      </c>
    </row>
    <row r="40" spans="1:7" s="9" customFormat="1" ht="12" x14ac:dyDescent="0.2">
      <c r="A40" s="49" t="s">
        <v>159</v>
      </c>
      <c r="B40" s="92">
        <v>23.525528999999999</v>
      </c>
      <c r="C40" s="92">
        <v>18.869579000000002</v>
      </c>
      <c r="D40" s="92">
        <v>19.998436999999999</v>
      </c>
      <c r="E40" s="92">
        <v>277.69959799999998</v>
      </c>
      <c r="F40" s="92">
        <v>341.16689600000001</v>
      </c>
      <c r="G40" s="93">
        <v>-18.603005961047302</v>
      </c>
    </row>
    <row r="41" spans="1:7" s="9" customFormat="1" ht="12" x14ac:dyDescent="0.2">
      <c r="A41" s="49" t="s">
        <v>160</v>
      </c>
      <c r="B41" s="92">
        <v>32.790427000000001</v>
      </c>
      <c r="C41" s="92">
        <v>37.125024000000003</v>
      </c>
      <c r="D41" s="92">
        <v>32.674672000000001</v>
      </c>
      <c r="E41" s="92">
        <v>429.79438099999999</v>
      </c>
      <c r="F41" s="92">
        <v>396.50848100000002</v>
      </c>
      <c r="G41" s="93">
        <v>8.394751082259944</v>
      </c>
    </row>
    <row r="42" spans="1:7" s="9" customFormat="1" ht="12" x14ac:dyDescent="0.2">
      <c r="A42" s="49" t="s">
        <v>123</v>
      </c>
      <c r="B42" s="92">
        <v>76.859966999999997</v>
      </c>
      <c r="C42" s="92">
        <v>74.244794999999996</v>
      </c>
      <c r="D42" s="92">
        <v>51.260738000000003</v>
      </c>
      <c r="E42" s="92">
        <v>876.55801499999995</v>
      </c>
      <c r="F42" s="92">
        <v>1026.548182</v>
      </c>
      <c r="G42" s="93">
        <v>-14.61111807804069</v>
      </c>
    </row>
    <row r="43" spans="1:7" s="9" customFormat="1" ht="12" x14ac:dyDescent="0.2">
      <c r="A43" s="49" t="s">
        <v>40</v>
      </c>
      <c r="B43" s="92">
        <v>41.666736</v>
      </c>
      <c r="C43" s="92">
        <v>49.263519000000002</v>
      </c>
      <c r="D43" s="92">
        <v>34.251989999999999</v>
      </c>
      <c r="E43" s="92">
        <v>570.45071900000005</v>
      </c>
      <c r="F43" s="92">
        <v>623.25360799999999</v>
      </c>
      <c r="G43" s="93">
        <v>-8.4721353109278681</v>
      </c>
    </row>
    <row r="44" spans="1:7" s="9" customFormat="1" ht="12" x14ac:dyDescent="0.2">
      <c r="A44" s="49" t="s">
        <v>41</v>
      </c>
      <c r="B44" s="92">
        <v>612.11048200000005</v>
      </c>
      <c r="C44" s="92">
        <v>653.07393400000001</v>
      </c>
      <c r="D44" s="92">
        <v>132.572585</v>
      </c>
      <c r="E44" s="92">
        <v>4671.3447150000002</v>
      </c>
      <c r="F44" s="92">
        <v>5187.9543949999997</v>
      </c>
      <c r="G44" s="93">
        <v>-9.9578685675782594</v>
      </c>
    </row>
    <row r="45" spans="1:7" s="9" customFormat="1" ht="12" x14ac:dyDescent="0.2">
      <c r="A45" s="49" t="s">
        <v>125</v>
      </c>
      <c r="B45" s="92">
        <v>320.53391399999998</v>
      </c>
      <c r="C45" s="92">
        <v>320.821527</v>
      </c>
      <c r="D45" s="92">
        <v>298.61860100000001</v>
      </c>
      <c r="E45" s="92">
        <v>3948.9543720000001</v>
      </c>
      <c r="F45" s="92">
        <v>3870.692732</v>
      </c>
      <c r="G45" s="93">
        <v>2.0219026778589608</v>
      </c>
    </row>
    <row r="46" spans="1:7" s="9" customFormat="1" ht="12" x14ac:dyDescent="0.2">
      <c r="A46" s="49" t="s">
        <v>126</v>
      </c>
      <c r="B46" s="92">
        <v>12.011127999999999</v>
      </c>
      <c r="C46" s="92">
        <v>12.031224</v>
      </c>
      <c r="D46" s="92">
        <v>10.627568</v>
      </c>
      <c r="E46" s="92">
        <v>155.54335599999999</v>
      </c>
      <c r="F46" s="92">
        <v>188.511628</v>
      </c>
      <c r="G46" s="93">
        <v>-17.488720642739352</v>
      </c>
    </row>
    <row r="47" spans="1:7" s="9" customFormat="1" ht="12" x14ac:dyDescent="0.2">
      <c r="A47" s="49" t="s">
        <v>127</v>
      </c>
      <c r="B47" s="92">
        <v>83.884469999999993</v>
      </c>
      <c r="C47" s="92">
        <v>105.526079</v>
      </c>
      <c r="D47" s="92">
        <v>73.735913999999994</v>
      </c>
      <c r="E47" s="92">
        <v>989.80360700000006</v>
      </c>
      <c r="F47" s="92">
        <v>931.34002699999996</v>
      </c>
      <c r="G47" s="93">
        <v>6.2773614689707955</v>
      </c>
    </row>
    <row r="48" spans="1:7" s="9" customFormat="1" ht="12" x14ac:dyDescent="0.2">
      <c r="A48" s="49" t="s">
        <v>124</v>
      </c>
      <c r="B48" s="92">
        <v>65.417810000000003</v>
      </c>
      <c r="C48" s="92">
        <v>77.608003999999994</v>
      </c>
      <c r="D48" s="92">
        <v>62.014868</v>
      </c>
      <c r="E48" s="92">
        <v>758.57096300000001</v>
      </c>
      <c r="F48" s="92">
        <v>588.45346800000004</v>
      </c>
      <c r="G48" s="93">
        <v>28.909251835694846</v>
      </c>
    </row>
    <row r="49" spans="1:7" s="9" customFormat="1" ht="12" x14ac:dyDescent="0.2">
      <c r="A49" s="49" t="s">
        <v>43</v>
      </c>
      <c r="B49" s="92">
        <v>162.751653</v>
      </c>
      <c r="C49" s="92">
        <v>162.81041500000001</v>
      </c>
      <c r="D49" s="92">
        <v>152.46047899999999</v>
      </c>
      <c r="E49" s="92">
        <v>1635.8303519999999</v>
      </c>
      <c r="F49" s="92">
        <v>1500.955005</v>
      </c>
      <c r="G49" s="93">
        <v>8.9859687033056588</v>
      </c>
    </row>
    <row r="50" spans="1:7" s="9" customFormat="1" ht="12" x14ac:dyDescent="0.2">
      <c r="A50" s="49" t="s">
        <v>42</v>
      </c>
      <c r="B50" s="92">
        <v>1.5254179999999999</v>
      </c>
      <c r="C50" s="92">
        <v>0.571052</v>
      </c>
      <c r="D50" s="92">
        <v>1.521134</v>
      </c>
      <c r="E50" s="92">
        <v>419.75382400000001</v>
      </c>
      <c r="F50" s="92">
        <v>144.144338</v>
      </c>
      <c r="G50" s="93">
        <v>191.20382376725752</v>
      </c>
    </row>
    <row r="51" spans="1:7" s="9" customFormat="1" ht="12" x14ac:dyDescent="0.2">
      <c r="A51" s="50"/>
    </row>
    <row r="52" spans="1:7" s="9" customFormat="1" ht="24" x14ac:dyDescent="0.2">
      <c r="A52" s="51" t="s">
        <v>167</v>
      </c>
      <c r="B52" s="92">
        <v>146.396537</v>
      </c>
      <c r="C52" s="92">
        <v>159.86811800000001</v>
      </c>
      <c r="D52" s="92">
        <v>155.824175</v>
      </c>
      <c r="E52" s="92">
        <v>1605.555392</v>
      </c>
      <c r="F52" s="92">
        <v>674.02925100000004</v>
      </c>
      <c r="G52" s="93">
        <v>138.2026283900845</v>
      </c>
    </row>
    <row r="53" spans="1:7" x14ac:dyDescent="0.2">
      <c r="A53" s="45"/>
      <c r="B53" s="9"/>
      <c r="C53" s="9"/>
      <c r="D53" s="9"/>
      <c r="E53" s="9"/>
      <c r="F53" s="9"/>
      <c r="G53" s="9"/>
    </row>
    <row r="54" spans="1:7" x14ac:dyDescent="0.2">
      <c r="A54" s="52" t="s">
        <v>44</v>
      </c>
      <c r="B54" s="94">
        <v>2485.4159840000002</v>
      </c>
      <c r="C54" s="95">
        <v>2698.0355359999999</v>
      </c>
      <c r="D54" s="95">
        <v>1912.9520239999999</v>
      </c>
      <c r="E54" s="95">
        <v>28987.094743000001</v>
      </c>
      <c r="F54" s="95">
        <v>28658.312977000001</v>
      </c>
      <c r="G54" s="96">
        <v>1.1472474540419171</v>
      </c>
    </row>
    <row r="55" spans="1:7" ht="7.5" customHeight="1" x14ac:dyDescent="0.2"/>
    <row r="56" spans="1:7" x14ac:dyDescent="0.2">
      <c r="A56" s="36" t="s">
        <v>151</v>
      </c>
    </row>
    <row r="57" spans="1:7" x14ac:dyDescent="0.2">
      <c r="A57" s="35" t="s">
        <v>113</v>
      </c>
      <c r="B57" s="35"/>
      <c r="C57" s="35"/>
      <c r="D57" s="35"/>
      <c r="E57" s="35"/>
      <c r="F57" s="35"/>
      <c r="G57" s="35"/>
    </row>
    <row r="58" spans="1:7" x14ac:dyDescent="0.2">
      <c r="A58" s="116" t="s">
        <v>114</v>
      </c>
      <c r="B58" s="116"/>
      <c r="C58" s="116"/>
      <c r="D58" s="116"/>
      <c r="E58" s="116"/>
      <c r="F58" s="116"/>
      <c r="G58" s="116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1.25" customWidth="1"/>
  </cols>
  <sheetData>
    <row r="1" spans="1:7" ht="14.25" customHeight="1" x14ac:dyDescent="0.2">
      <c r="A1" s="128" t="s">
        <v>155</v>
      </c>
      <c r="B1" s="129"/>
      <c r="C1" s="129"/>
      <c r="D1" s="129"/>
      <c r="E1" s="129"/>
      <c r="F1" s="129"/>
      <c r="G1" s="129"/>
    </row>
    <row r="2" spans="1:7" ht="14.25" customHeight="1" x14ac:dyDescent="0.2">
      <c r="A2" s="70"/>
      <c r="B2" s="71"/>
      <c r="C2" s="71"/>
      <c r="D2" s="71"/>
      <c r="E2" s="71"/>
      <c r="F2" s="71"/>
      <c r="G2" s="71"/>
    </row>
    <row r="3" spans="1:7" x14ac:dyDescent="0.2">
      <c r="A3" s="132" t="s">
        <v>45</v>
      </c>
      <c r="B3" s="97" t="s">
        <v>105</v>
      </c>
      <c r="C3" s="97" t="s">
        <v>106</v>
      </c>
      <c r="D3" s="97" t="s">
        <v>107</v>
      </c>
      <c r="E3" s="133" t="s">
        <v>171</v>
      </c>
      <c r="F3" s="133"/>
      <c r="G3" s="134"/>
    </row>
    <row r="4" spans="1:7" ht="24" customHeight="1" x14ac:dyDescent="0.2">
      <c r="A4" s="132"/>
      <c r="B4" s="130" t="s">
        <v>173</v>
      </c>
      <c r="C4" s="131"/>
      <c r="D4" s="131"/>
      <c r="E4" s="98" t="s">
        <v>173</v>
      </c>
      <c r="F4" s="37" t="s">
        <v>184</v>
      </c>
      <c r="G4" s="135" t="s">
        <v>152</v>
      </c>
    </row>
    <row r="5" spans="1:7" ht="17.25" customHeight="1" x14ac:dyDescent="0.2">
      <c r="A5" s="132"/>
      <c r="B5" s="131" t="s">
        <v>109</v>
      </c>
      <c r="C5" s="131"/>
      <c r="D5" s="131"/>
      <c r="E5" s="131"/>
      <c r="F5" s="131"/>
      <c r="G5" s="136"/>
    </row>
    <row r="6" spans="1:7" ht="12" customHeight="1" x14ac:dyDescent="0.2">
      <c r="A6" s="73"/>
      <c r="B6" s="9"/>
      <c r="C6" s="9"/>
      <c r="D6" s="9"/>
      <c r="E6" s="9"/>
      <c r="F6" s="9"/>
      <c r="G6" s="9"/>
    </row>
    <row r="7" spans="1:7" ht="12.75" customHeight="1" x14ac:dyDescent="0.2">
      <c r="A7" s="61" t="s">
        <v>46</v>
      </c>
      <c r="B7" s="92">
        <v>1938.730206</v>
      </c>
      <c r="C7" s="92">
        <v>2110.2307390000001</v>
      </c>
      <c r="D7" s="92">
        <v>1390.0488290000001</v>
      </c>
      <c r="E7" s="92">
        <v>20685.446433000001</v>
      </c>
      <c r="F7" s="92">
        <v>21289.92467</v>
      </c>
      <c r="G7" s="93">
        <v>-2.8392690268734384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47</v>
      </c>
      <c r="B9" s="92">
        <v>1700.863687</v>
      </c>
      <c r="C9" s="92">
        <v>1821.7274629999999</v>
      </c>
      <c r="D9" s="92">
        <v>1125.686428</v>
      </c>
      <c r="E9" s="92">
        <v>17847.908780999998</v>
      </c>
      <c r="F9" s="92">
        <v>18212.099585</v>
      </c>
      <c r="G9" s="93">
        <v>-1.9997189357560785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48</v>
      </c>
      <c r="B11" s="92">
        <v>1269.6377359999999</v>
      </c>
      <c r="C11" s="92">
        <v>1343.0197830000002</v>
      </c>
      <c r="D11" s="92">
        <v>734.86717899999996</v>
      </c>
      <c r="E11" s="92">
        <v>12829.136104999998</v>
      </c>
      <c r="F11" s="92">
        <v>12887.472143000001</v>
      </c>
      <c r="G11" s="93">
        <v>-0.4526569474036819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49</v>
      </c>
      <c r="B13" s="92">
        <v>257.95706100000001</v>
      </c>
      <c r="C13" s="92">
        <v>121.049091</v>
      </c>
      <c r="D13" s="92">
        <v>97.910448000000002</v>
      </c>
      <c r="E13" s="92">
        <v>1823.727005</v>
      </c>
      <c r="F13" s="92">
        <v>1806.905035</v>
      </c>
      <c r="G13" s="93">
        <v>0.93098251840334001</v>
      </c>
    </row>
    <row r="14" spans="1:7" ht="12.75" customHeight="1" x14ac:dyDescent="0.2">
      <c r="A14" s="57" t="s">
        <v>50</v>
      </c>
      <c r="B14" s="92">
        <v>334.25057600000002</v>
      </c>
      <c r="C14" s="92">
        <v>234.30287200000001</v>
      </c>
      <c r="D14" s="92">
        <v>195.82984999999999</v>
      </c>
      <c r="E14" s="92">
        <v>2751.953986</v>
      </c>
      <c r="F14" s="92">
        <v>2499.2681790000001</v>
      </c>
      <c r="G14" s="93">
        <v>10.110391878838058</v>
      </c>
    </row>
    <row r="15" spans="1:7" ht="12.75" customHeight="1" x14ac:dyDescent="0.2">
      <c r="A15" s="57" t="s">
        <v>51</v>
      </c>
      <c r="B15" s="92">
        <v>5.9612600000000002</v>
      </c>
      <c r="C15" s="92">
        <v>6.8845470000000004</v>
      </c>
      <c r="D15" s="92">
        <v>6.9401149999999996</v>
      </c>
      <c r="E15" s="92">
        <v>84.917124000000001</v>
      </c>
      <c r="F15" s="92">
        <v>100.605418</v>
      </c>
      <c r="G15" s="93">
        <v>-15.593885808416402</v>
      </c>
    </row>
    <row r="16" spans="1:7" ht="12.75" customHeight="1" x14ac:dyDescent="0.2">
      <c r="A16" s="57" t="s">
        <v>52</v>
      </c>
      <c r="B16" s="92">
        <v>274.27349600000002</v>
      </c>
      <c r="C16" s="92">
        <v>305.61576000000002</v>
      </c>
      <c r="D16" s="92">
        <v>159.48111800000001</v>
      </c>
      <c r="E16" s="92">
        <v>3224.6214450000002</v>
      </c>
      <c r="F16" s="92">
        <v>2886.8540010000002</v>
      </c>
      <c r="G16" s="93">
        <v>11.700191415395381</v>
      </c>
    </row>
    <row r="17" spans="1:7" ht="12.75" customHeight="1" x14ac:dyDescent="0.2">
      <c r="A17" s="57" t="s">
        <v>53</v>
      </c>
      <c r="B17" s="92">
        <v>162.840125</v>
      </c>
      <c r="C17" s="92">
        <v>424.07108499999998</v>
      </c>
      <c r="D17" s="92">
        <v>75.741214999999997</v>
      </c>
      <c r="E17" s="92">
        <v>2112.0296870000002</v>
      </c>
      <c r="F17" s="92">
        <v>2774.2936319999999</v>
      </c>
      <c r="G17" s="93">
        <v>-23.871443792435585</v>
      </c>
    </row>
    <row r="18" spans="1:7" ht="12.75" customHeight="1" x14ac:dyDescent="0.2">
      <c r="A18" s="57" t="s">
        <v>54</v>
      </c>
      <c r="B18" s="92">
        <v>9.4140639999999998</v>
      </c>
      <c r="C18" s="92">
        <v>13.834175999999999</v>
      </c>
      <c r="D18" s="92">
        <v>10.444449000000001</v>
      </c>
      <c r="E18" s="92">
        <v>149.470505</v>
      </c>
      <c r="F18" s="92">
        <v>159.39610200000001</v>
      </c>
      <c r="G18" s="93">
        <v>-6.2270010843803476</v>
      </c>
    </row>
    <row r="19" spans="1:7" ht="12.75" customHeight="1" x14ac:dyDescent="0.2">
      <c r="A19" s="57" t="s">
        <v>55</v>
      </c>
      <c r="B19" s="92">
        <v>17.611387000000001</v>
      </c>
      <c r="C19" s="92">
        <v>16.779677</v>
      </c>
      <c r="D19" s="92">
        <v>13.186531</v>
      </c>
      <c r="E19" s="92">
        <v>196.96486899999999</v>
      </c>
      <c r="F19" s="92">
        <v>195.65087399999999</v>
      </c>
      <c r="G19" s="93">
        <v>0.67160190656751695</v>
      </c>
    </row>
    <row r="20" spans="1:7" ht="12.75" customHeight="1" x14ac:dyDescent="0.2">
      <c r="A20" s="57" t="s">
        <v>56</v>
      </c>
      <c r="B20" s="92">
        <v>16.231218999999999</v>
      </c>
      <c r="C20" s="92">
        <v>17.961836000000002</v>
      </c>
      <c r="D20" s="92">
        <v>14.227005999999999</v>
      </c>
      <c r="E20" s="92">
        <v>194.64887200000001</v>
      </c>
      <c r="F20" s="92">
        <v>189.22982200000001</v>
      </c>
      <c r="G20" s="93">
        <v>2.863739944753533</v>
      </c>
    </row>
    <row r="21" spans="1:7" ht="12.75" customHeight="1" x14ac:dyDescent="0.2">
      <c r="A21" s="57" t="s">
        <v>57</v>
      </c>
      <c r="B21" s="92">
        <v>59.865761999999997</v>
      </c>
      <c r="C21" s="92">
        <v>65.940109000000007</v>
      </c>
      <c r="D21" s="92">
        <v>61.542009999999998</v>
      </c>
      <c r="E21" s="92">
        <v>740.96715600000005</v>
      </c>
      <c r="F21" s="92">
        <v>727.273459</v>
      </c>
      <c r="G21" s="93">
        <v>1.8828814430859211</v>
      </c>
    </row>
    <row r="22" spans="1:7" ht="12.75" customHeight="1" x14ac:dyDescent="0.2">
      <c r="A22" s="57" t="s">
        <v>58</v>
      </c>
      <c r="B22" s="92">
        <v>18.076539</v>
      </c>
      <c r="C22" s="92">
        <v>29.212516000000001</v>
      </c>
      <c r="D22" s="92">
        <v>12.841773999999999</v>
      </c>
      <c r="E22" s="92">
        <v>251.187219</v>
      </c>
      <c r="F22" s="92">
        <v>324.47894700000001</v>
      </c>
      <c r="G22" s="93">
        <v>-22.587514129229476</v>
      </c>
    </row>
    <row r="23" spans="1:7" ht="12.75" customHeight="1" x14ac:dyDescent="0.2">
      <c r="A23" s="57" t="s">
        <v>59</v>
      </c>
      <c r="B23" s="92">
        <v>60.886445000000002</v>
      </c>
      <c r="C23" s="92">
        <v>59.067065999999997</v>
      </c>
      <c r="D23" s="92">
        <v>46.183805999999997</v>
      </c>
      <c r="E23" s="92">
        <v>718.47920399999998</v>
      </c>
      <c r="F23" s="92">
        <v>689.34684100000004</v>
      </c>
      <c r="G23" s="93">
        <v>4.2260820340801359</v>
      </c>
    </row>
    <row r="24" spans="1:7" ht="12.75" customHeight="1" x14ac:dyDescent="0.2">
      <c r="A24" s="57" t="s">
        <v>68</v>
      </c>
      <c r="B24" s="92">
        <v>5.0801340000000001</v>
      </c>
      <c r="C24" s="92">
        <v>4.1232430000000004</v>
      </c>
      <c r="D24" s="92">
        <v>5.7640659999999997</v>
      </c>
      <c r="E24" s="92">
        <v>65.551381000000006</v>
      </c>
      <c r="F24" s="92">
        <v>76.723794999999996</v>
      </c>
      <c r="G24" s="93">
        <v>-14.561863109091504</v>
      </c>
    </row>
    <row r="25" spans="1:7" ht="12.75" customHeight="1" x14ac:dyDescent="0.2">
      <c r="A25" s="57" t="s">
        <v>69</v>
      </c>
      <c r="B25" s="92">
        <v>2.8761969999999999</v>
      </c>
      <c r="C25" s="92">
        <v>3.9018519999999999</v>
      </c>
      <c r="D25" s="92">
        <v>3.6174230000000001</v>
      </c>
      <c r="E25" s="92">
        <v>42.599013999999997</v>
      </c>
      <c r="F25" s="92">
        <v>40.234533999999996</v>
      </c>
      <c r="G25" s="93">
        <v>5.8767426012688588</v>
      </c>
    </row>
    <row r="26" spans="1:7" ht="12.75" customHeight="1" x14ac:dyDescent="0.2">
      <c r="A26" s="57" t="s">
        <v>70</v>
      </c>
      <c r="B26" s="92">
        <v>23.088958999999999</v>
      </c>
      <c r="C26" s="92">
        <v>11.148227</v>
      </c>
      <c r="D26" s="92">
        <v>12.31448</v>
      </c>
      <c r="E26" s="92">
        <v>156.679867</v>
      </c>
      <c r="F26" s="92">
        <v>96.933031</v>
      </c>
      <c r="G26" s="93">
        <v>61.637230759863485</v>
      </c>
    </row>
    <row r="27" spans="1:7" ht="12.75" customHeight="1" x14ac:dyDescent="0.2">
      <c r="A27" s="57" t="s">
        <v>62</v>
      </c>
      <c r="B27" s="92">
        <v>4.8635630000000001</v>
      </c>
      <c r="C27" s="92">
        <v>7.8461759999999998</v>
      </c>
      <c r="D27" s="92">
        <v>4.9743259999999996</v>
      </c>
      <c r="E27" s="92">
        <v>70.867205999999996</v>
      </c>
      <c r="F27" s="92">
        <v>68.638908999999998</v>
      </c>
      <c r="G27" s="93">
        <v>3.2464050382852037</v>
      </c>
    </row>
    <row r="28" spans="1:7" ht="12.75" customHeight="1" x14ac:dyDescent="0.2">
      <c r="A28" s="57" t="s">
        <v>165</v>
      </c>
      <c r="B28" s="92">
        <v>6.2890280000000001</v>
      </c>
      <c r="C28" s="92">
        <v>7.3372289999999998</v>
      </c>
      <c r="D28" s="92">
        <v>4.0833810000000001</v>
      </c>
      <c r="E28" s="92">
        <v>63.613098999999998</v>
      </c>
      <c r="F28" s="92">
        <v>81.026792</v>
      </c>
      <c r="G28" s="93">
        <v>-21.491277847949362</v>
      </c>
    </row>
    <row r="29" spans="1:7" ht="12.75" customHeight="1" x14ac:dyDescent="0.2">
      <c r="A29" s="57" t="s">
        <v>63</v>
      </c>
      <c r="B29" s="92">
        <v>8.5277790000000007</v>
      </c>
      <c r="C29" s="92">
        <v>11.325946</v>
      </c>
      <c r="D29" s="92">
        <v>8.1442289999999993</v>
      </c>
      <c r="E29" s="92">
        <v>152.52885800000001</v>
      </c>
      <c r="F29" s="92">
        <v>147.10905600000001</v>
      </c>
      <c r="G29" s="93">
        <v>3.6842069056578026</v>
      </c>
    </row>
    <row r="30" spans="1:7" ht="12.75" customHeight="1" x14ac:dyDescent="0.2">
      <c r="A30" s="57" t="s">
        <v>60</v>
      </c>
      <c r="B30" s="92">
        <v>0.53933500000000001</v>
      </c>
      <c r="C30" s="92">
        <v>0.90996900000000003</v>
      </c>
      <c r="D30" s="92">
        <v>0.415107</v>
      </c>
      <c r="E30" s="92">
        <v>7.1866709999999996</v>
      </c>
      <c r="F30" s="92">
        <v>6.5477610000000004</v>
      </c>
      <c r="G30" s="93">
        <v>9.7576866351719218</v>
      </c>
    </row>
    <row r="31" spans="1:7" ht="12.75" customHeight="1" x14ac:dyDescent="0.2">
      <c r="A31" s="57" t="s">
        <v>61</v>
      </c>
      <c r="B31" s="92">
        <v>1.004807</v>
      </c>
      <c r="C31" s="92">
        <v>1.7084060000000001</v>
      </c>
      <c r="D31" s="92">
        <v>1.2258450000000001</v>
      </c>
      <c r="E31" s="92">
        <v>21.142937</v>
      </c>
      <c r="F31" s="92">
        <v>16.955954999999999</v>
      </c>
      <c r="G31" s="93">
        <v>24.693283274224299</v>
      </c>
    </row>
    <row r="32" spans="1:7" ht="12.75" customHeight="1" x14ac:dyDescent="0.2">
      <c r="A32" s="58" t="s">
        <v>64</v>
      </c>
      <c r="B32" s="92">
        <v>431.22595100000012</v>
      </c>
      <c r="C32" s="92">
        <v>478.70767999999975</v>
      </c>
      <c r="D32" s="92">
        <v>390.81924900000001</v>
      </c>
      <c r="E32" s="92">
        <v>5018.7726760000005</v>
      </c>
      <c r="F32" s="92">
        <v>5324.6274419999991</v>
      </c>
      <c r="G32" s="93">
        <v>-5.7441533578002861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65</v>
      </c>
      <c r="B34" s="92">
        <v>141.84873999999999</v>
      </c>
      <c r="C34" s="92">
        <v>160.44821200000001</v>
      </c>
      <c r="D34" s="92">
        <v>155.39654899999999</v>
      </c>
      <c r="E34" s="92">
        <v>1763.986754</v>
      </c>
      <c r="F34" s="92">
        <v>2185.5398380000001</v>
      </c>
      <c r="G34" s="93">
        <v>-19.288281854691135</v>
      </c>
    </row>
    <row r="35" spans="1:7" ht="12.75" customHeight="1" x14ac:dyDescent="0.2">
      <c r="A35" s="57" t="s">
        <v>66</v>
      </c>
      <c r="B35" s="92">
        <v>113.271192</v>
      </c>
      <c r="C35" s="92">
        <v>122.251586</v>
      </c>
      <c r="D35" s="92">
        <v>97.333033</v>
      </c>
      <c r="E35" s="92">
        <v>1273.8703889999999</v>
      </c>
      <c r="F35" s="92">
        <v>1229.370784</v>
      </c>
      <c r="G35" s="93">
        <v>3.6197057534759125</v>
      </c>
    </row>
    <row r="36" spans="1:7" ht="12.75" customHeight="1" x14ac:dyDescent="0.2">
      <c r="A36" s="57" t="s">
        <v>67</v>
      </c>
      <c r="B36" s="92">
        <v>65.732892000000007</v>
      </c>
      <c r="C36" s="92">
        <v>74.509784999999994</v>
      </c>
      <c r="D36" s="92">
        <v>56.804228000000002</v>
      </c>
      <c r="E36" s="92">
        <v>756.551334</v>
      </c>
      <c r="F36" s="92">
        <v>807.37035800000001</v>
      </c>
      <c r="G36" s="93">
        <v>-6.2943881325898303</v>
      </c>
    </row>
    <row r="37" spans="1:7" ht="12.75" customHeight="1" x14ac:dyDescent="0.2">
      <c r="A37" s="57" t="s">
        <v>71</v>
      </c>
      <c r="B37" s="92">
        <v>47.344104999999999</v>
      </c>
      <c r="C37" s="92">
        <v>47.812693000000003</v>
      </c>
      <c r="D37" s="92">
        <v>34.742068000000003</v>
      </c>
      <c r="E37" s="92">
        <v>544.26793699999996</v>
      </c>
      <c r="F37" s="92">
        <v>454.76950099999999</v>
      </c>
      <c r="G37" s="93">
        <v>19.679955626575747</v>
      </c>
    </row>
    <row r="38" spans="1:7" ht="12.75" customHeight="1" x14ac:dyDescent="0.2">
      <c r="A38" s="57" t="s">
        <v>72</v>
      </c>
      <c r="B38" s="92">
        <v>42.112625000000001</v>
      </c>
      <c r="C38" s="92">
        <v>49.196592000000003</v>
      </c>
      <c r="D38" s="92">
        <v>24.297656</v>
      </c>
      <c r="E38" s="92">
        <v>425.42264999999998</v>
      </c>
      <c r="F38" s="92">
        <v>407.200962</v>
      </c>
      <c r="G38" s="93">
        <v>4.4748636915057034</v>
      </c>
    </row>
    <row r="39" spans="1:7" ht="12.75" customHeight="1" x14ac:dyDescent="0.2">
      <c r="A39" s="57" t="s">
        <v>73</v>
      </c>
      <c r="B39" s="92">
        <v>15.900546</v>
      </c>
      <c r="C39" s="92">
        <v>17.014911999999999</v>
      </c>
      <c r="D39" s="92">
        <v>15.832538</v>
      </c>
      <c r="E39" s="92">
        <v>182.651881</v>
      </c>
      <c r="F39" s="92">
        <v>174.08982499999999</v>
      </c>
      <c r="G39" s="93">
        <v>4.9181828978230158</v>
      </c>
    </row>
    <row r="40" spans="1:7" ht="12.75" customHeight="1" x14ac:dyDescent="0.2">
      <c r="A40" s="57" t="s">
        <v>74</v>
      </c>
      <c r="B40" s="92">
        <v>5.0158509999999996</v>
      </c>
      <c r="C40" s="92">
        <v>7.4739000000000004</v>
      </c>
      <c r="D40" s="92">
        <v>6.4131770000000001</v>
      </c>
      <c r="E40" s="92">
        <v>72.021731000000003</v>
      </c>
      <c r="F40" s="92">
        <v>66.286174000000003</v>
      </c>
      <c r="G40" s="93">
        <v>8.652719947300028</v>
      </c>
    </row>
    <row r="41" spans="1:7" ht="12.75" customHeight="1" x14ac:dyDescent="0.2">
      <c r="A41" s="60" t="s">
        <v>75</v>
      </c>
      <c r="B41" s="92">
        <v>237.86651899999993</v>
      </c>
      <c r="C41" s="92">
        <v>288.50327600000014</v>
      </c>
      <c r="D41" s="92">
        <v>264.36240100000009</v>
      </c>
      <c r="E41" s="92">
        <v>2837.5376520000027</v>
      </c>
      <c r="F41" s="92">
        <v>3077.8250850000004</v>
      </c>
      <c r="G41" s="93">
        <v>-7.8070529144445402</v>
      </c>
    </row>
    <row r="42" spans="1:7" ht="12.75" customHeight="1" x14ac:dyDescent="0.2">
      <c r="A42" s="58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76</v>
      </c>
      <c r="B43" s="92">
        <v>49.031826000000002</v>
      </c>
      <c r="C43" s="92">
        <v>87.733135000000004</v>
      </c>
      <c r="D43" s="92">
        <v>102.371865</v>
      </c>
      <c r="E43" s="92">
        <v>533.54230399999994</v>
      </c>
      <c r="F43" s="92">
        <v>657.72251100000005</v>
      </c>
      <c r="G43" s="93">
        <v>-18.880334019767204</v>
      </c>
    </row>
    <row r="44" spans="1:7" ht="12.75" customHeight="1" x14ac:dyDescent="0.2">
      <c r="A44" s="58" t="s">
        <v>77</v>
      </c>
      <c r="B44" s="92">
        <v>20.173601000000001</v>
      </c>
      <c r="C44" s="92">
        <v>21.537330000000001</v>
      </c>
      <c r="D44" s="92">
        <v>18.282333999999999</v>
      </c>
      <c r="E44" s="92">
        <v>228.60551100000001</v>
      </c>
      <c r="F44" s="92">
        <v>267.92844100000002</v>
      </c>
      <c r="G44" s="93">
        <v>-14.676653905510548</v>
      </c>
    </row>
    <row r="45" spans="1:7" ht="12.75" customHeight="1" x14ac:dyDescent="0.2">
      <c r="A45" s="58" t="s">
        <v>78</v>
      </c>
      <c r="B45" s="92">
        <v>42.616455000000002</v>
      </c>
      <c r="C45" s="92">
        <v>46.547058</v>
      </c>
      <c r="D45" s="92">
        <v>38.146552</v>
      </c>
      <c r="E45" s="92">
        <v>551.513193</v>
      </c>
      <c r="F45" s="92">
        <v>583.59648400000003</v>
      </c>
      <c r="G45" s="93">
        <v>-5.4975127300458553</v>
      </c>
    </row>
    <row r="46" spans="1:7" ht="12.75" customHeight="1" x14ac:dyDescent="0.2">
      <c r="A46" s="58" t="s">
        <v>79</v>
      </c>
      <c r="B46" s="92">
        <v>43.205236999999997</v>
      </c>
      <c r="C46" s="92">
        <v>33.404380000000003</v>
      </c>
      <c r="D46" s="92">
        <v>35.601173000000003</v>
      </c>
      <c r="E46" s="92">
        <v>366.81891000000002</v>
      </c>
      <c r="F46" s="92">
        <v>314.36729000000003</v>
      </c>
      <c r="G46" s="93">
        <v>16.684821121179624</v>
      </c>
    </row>
    <row r="47" spans="1:7" ht="12.75" customHeight="1" x14ac:dyDescent="0.2">
      <c r="A47" s="58" t="s">
        <v>164</v>
      </c>
      <c r="B47" s="92">
        <v>65.948369999999997</v>
      </c>
      <c r="C47" s="92">
        <v>80.260277000000002</v>
      </c>
      <c r="D47" s="92">
        <v>56.190863999999998</v>
      </c>
      <c r="E47" s="92">
        <v>938.31990900000005</v>
      </c>
      <c r="F47" s="92">
        <v>1077.352617</v>
      </c>
      <c r="G47" s="93">
        <v>-12.905032744724835</v>
      </c>
    </row>
    <row r="48" spans="1:7" ht="12.75" customHeight="1" x14ac:dyDescent="0.2">
      <c r="A48" s="58"/>
      <c r="B48" s="92"/>
      <c r="C48" s="92"/>
      <c r="D48" s="92"/>
      <c r="E48" s="92"/>
      <c r="F48" s="92"/>
      <c r="G48" s="93"/>
    </row>
    <row r="49" spans="1:7" ht="12.75" customHeight="1" x14ac:dyDescent="0.2">
      <c r="A49" s="59" t="s">
        <v>80</v>
      </c>
      <c r="B49" s="92">
        <v>24.873173000000001</v>
      </c>
      <c r="C49" s="92">
        <v>39.312055000000001</v>
      </c>
      <c r="D49" s="92">
        <v>22.190567000000001</v>
      </c>
      <c r="E49" s="92">
        <v>537.48136099999999</v>
      </c>
      <c r="F49" s="92">
        <v>484.102574</v>
      </c>
      <c r="G49" s="93">
        <v>11.026338190881006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81</v>
      </c>
      <c r="B51" s="92">
        <v>8.5921529999999997</v>
      </c>
      <c r="C51" s="92">
        <v>16.033317</v>
      </c>
      <c r="D51" s="92">
        <v>3.4859309999999999</v>
      </c>
      <c r="E51" s="92">
        <v>154.781204</v>
      </c>
      <c r="F51" s="92">
        <v>148.08371</v>
      </c>
      <c r="G51" s="93">
        <v>4.5227756651963915</v>
      </c>
    </row>
    <row r="52" spans="1:7" ht="12.75" customHeight="1" x14ac:dyDescent="0.2">
      <c r="A52" s="60" t="s">
        <v>128</v>
      </c>
      <c r="B52" s="92">
        <v>2.5045630000000001</v>
      </c>
      <c r="C52" s="92">
        <v>4.2848540000000002</v>
      </c>
      <c r="D52" s="92">
        <v>2.8313229999999998</v>
      </c>
      <c r="E52" s="92">
        <v>101.058695</v>
      </c>
      <c r="F52" s="92">
        <v>72.008165000000005</v>
      </c>
      <c r="G52" s="93">
        <v>40.343383281604247</v>
      </c>
    </row>
    <row r="53" spans="1:7" ht="12.75" customHeight="1" x14ac:dyDescent="0.2">
      <c r="A53" s="60" t="s">
        <v>82</v>
      </c>
      <c r="B53" s="92">
        <v>5.3710570000000004</v>
      </c>
      <c r="C53" s="92">
        <v>6.2835979999999996</v>
      </c>
      <c r="D53" s="92">
        <v>6.1934570000000004</v>
      </c>
      <c r="E53" s="92">
        <v>86.318145999999999</v>
      </c>
      <c r="F53" s="92">
        <v>87.644891999999999</v>
      </c>
      <c r="G53" s="93">
        <v>-1.5137744707358394</v>
      </c>
    </row>
    <row r="54" spans="1:7" ht="12.75" customHeight="1" x14ac:dyDescent="0.2">
      <c r="A54" s="61" t="s">
        <v>83</v>
      </c>
      <c r="B54" s="92">
        <v>230.34634</v>
      </c>
      <c r="C54" s="92">
        <v>217.876519</v>
      </c>
      <c r="D54" s="92">
        <v>223.19747000000001</v>
      </c>
      <c r="E54" s="92">
        <v>3595.6331559999999</v>
      </c>
      <c r="F54" s="92">
        <v>3209.365847</v>
      </c>
      <c r="G54" s="93">
        <v>12.035627205326833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84</v>
      </c>
      <c r="B56" s="92">
        <v>188.15324799999999</v>
      </c>
      <c r="C56" s="92">
        <v>183.727645</v>
      </c>
      <c r="D56" s="92">
        <v>174.377748</v>
      </c>
      <c r="E56" s="92">
        <v>2832.8630199999998</v>
      </c>
      <c r="F56" s="92">
        <v>2719.4820089999998</v>
      </c>
      <c r="G56" s="93">
        <v>4.1692134981871902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85</v>
      </c>
      <c r="B58" s="92">
        <v>138.935699</v>
      </c>
      <c r="C58" s="92">
        <v>157.92066600000001</v>
      </c>
      <c r="D58" s="92">
        <v>138.733836</v>
      </c>
      <c r="E58" s="92">
        <v>2378.8788199999999</v>
      </c>
      <c r="F58" s="92">
        <v>2297.5740649999998</v>
      </c>
      <c r="G58" s="93">
        <v>3.5387218300620873</v>
      </c>
    </row>
    <row r="59" spans="1:7" ht="12.75" customHeight="1" x14ac:dyDescent="0.2">
      <c r="A59" s="55" t="s">
        <v>86</v>
      </c>
      <c r="B59" s="92">
        <v>31.426207999999999</v>
      </c>
      <c r="C59" s="92">
        <v>13.533256</v>
      </c>
      <c r="D59" s="92">
        <v>26.573672999999999</v>
      </c>
      <c r="E59" s="92">
        <v>300.47444200000001</v>
      </c>
      <c r="F59" s="92">
        <v>296.12770799999998</v>
      </c>
      <c r="G59" s="93">
        <v>1.4678579148696258</v>
      </c>
    </row>
    <row r="60" spans="1:7" ht="12.75" customHeight="1" x14ac:dyDescent="0.2">
      <c r="A60" s="54" t="s">
        <v>129</v>
      </c>
      <c r="B60" s="99">
        <v>34.300381000000002</v>
      </c>
      <c r="C60" s="92">
        <v>29.419194000000001</v>
      </c>
      <c r="D60" s="92">
        <v>42.803989000000001</v>
      </c>
      <c r="E60" s="92">
        <v>374.44082700000001</v>
      </c>
      <c r="F60" s="92">
        <v>433.08558399999998</v>
      </c>
      <c r="G60" s="93">
        <v>-13.541147331285899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87</v>
      </c>
      <c r="B62" s="92">
        <v>13.906427000000001</v>
      </c>
      <c r="C62" s="92">
        <v>12.695428</v>
      </c>
      <c r="D62" s="92">
        <v>16.358184000000001</v>
      </c>
      <c r="E62" s="92">
        <v>168.399045</v>
      </c>
      <c r="F62" s="92">
        <v>223.23137299999999</v>
      </c>
      <c r="G62" s="93">
        <v>-24.563002620603868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88</v>
      </c>
      <c r="B64" s="92">
        <v>254.702744</v>
      </c>
      <c r="C64" s="92">
        <v>299.05249700000002</v>
      </c>
      <c r="D64" s="92">
        <v>251.69853499999999</v>
      </c>
      <c r="E64" s="92">
        <v>3814.2302300000001</v>
      </c>
      <c r="F64" s="92">
        <v>3441.6626510000001</v>
      </c>
      <c r="G64" s="93">
        <v>10.825220737184921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89</v>
      </c>
      <c r="B66" s="92">
        <v>46.556641999999997</v>
      </c>
      <c r="C66" s="92">
        <v>48.553215999999999</v>
      </c>
      <c r="D66" s="92">
        <v>37.620778999999999</v>
      </c>
      <c r="E66" s="92">
        <v>1212.124802</v>
      </c>
      <c r="F66" s="92">
        <v>686.78850799999998</v>
      </c>
      <c r="G66" s="93">
        <v>76.491712933554226</v>
      </c>
    </row>
    <row r="67" spans="1:7" ht="25.5" customHeight="1" x14ac:dyDescent="0.2">
      <c r="A67" s="106" t="s">
        <v>186</v>
      </c>
      <c r="B67" s="92">
        <v>94.319286000000005</v>
      </c>
      <c r="C67" s="92">
        <v>124.738348</v>
      </c>
      <c r="D67" s="92">
        <v>106.043403</v>
      </c>
      <c r="E67" s="92">
        <v>1290.8823379999999</v>
      </c>
      <c r="F67" s="92">
        <v>1402.950728</v>
      </c>
      <c r="G67" s="93">
        <v>-7.9880488860618186</v>
      </c>
    </row>
    <row r="68" spans="1:7" ht="12.75" customHeight="1" x14ac:dyDescent="0.2">
      <c r="A68" s="60" t="s">
        <v>90</v>
      </c>
      <c r="B68" s="92">
        <v>18.871676999999998</v>
      </c>
      <c r="C68" s="92">
        <v>19.578500999999999</v>
      </c>
      <c r="D68" s="92">
        <v>15.307629</v>
      </c>
      <c r="E68" s="92">
        <v>209.81523000000001</v>
      </c>
      <c r="F68" s="92">
        <v>226.25054900000001</v>
      </c>
      <c r="G68" s="93">
        <v>-7.2642117655148724</v>
      </c>
    </row>
    <row r="69" spans="1:7" ht="12.75" customHeight="1" x14ac:dyDescent="0.2">
      <c r="A69" s="60" t="s">
        <v>91</v>
      </c>
      <c r="B69" s="92">
        <v>19.667149999999999</v>
      </c>
      <c r="C69" s="92">
        <v>17.250601</v>
      </c>
      <c r="D69" s="92">
        <v>16.569154000000001</v>
      </c>
      <c r="E69" s="92">
        <v>239.382959</v>
      </c>
      <c r="F69" s="92">
        <v>249.02237400000001</v>
      </c>
      <c r="G69" s="93">
        <v>-3.8709031823783135</v>
      </c>
    </row>
    <row r="70" spans="1:7" ht="12.75" customHeight="1" x14ac:dyDescent="0.2">
      <c r="A70" s="62" t="s">
        <v>130</v>
      </c>
      <c r="B70" s="92">
        <v>7.8502179999999999</v>
      </c>
      <c r="C70" s="92">
        <v>9.2875340000000008</v>
      </c>
      <c r="D70" s="92">
        <v>10.148505</v>
      </c>
      <c r="E70" s="92">
        <v>120.39935699999999</v>
      </c>
      <c r="F70" s="92">
        <v>94.793464</v>
      </c>
      <c r="G70" s="93">
        <v>27.012298020884629</v>
      </c>
    </row>
    <row r="71" spans="1:7" ht="12.75" customHeight="1" x14ac:dyDescent="0.2">
      <c r="A71" s="63" t="s">
        <v>92</v>
      </c>
      <c r="B71" s="92">
        <v>12.784001999999999</v>
      </c>
      <c r="C71" s="92">
        <v>13.82396</v>
      </c>
      <c r="D71" s="92">
        <v>14.576935000000001</v>
      </c>
      <c r="E71" s="92">
        <v>252.973086</v>
      </c>
      <c r="F71" s="92">
        <v>176.74076600000001</v>
      </c>
      <c r="G71" s="93">
        <v>43.132278831472291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111</v>
      </c>
      <c r="B73" s="92">
        <v>10.449056000000001</v>
      </c>
      <c r="C73" s="92">
        <v>10.626469</v>
      </c>
      <c r="D73" s="92">
        <v>11.616049</v>
      </c>
      <c r="E73" s="92">
        <v>134.256462</v>
      </c>
      <c r="F73" s="92">
        <v>143.799736</v>
      </c>
      <c r="G73" s="93">
        <v>-6.6365031435106374</v>
      </c>
    </row>
    <row r="74" spans="1:7" ht="24" x14ac:dyDescent="0.2">
      <c r="A74" s="65" t="s">
        <v>108</v>
      </c>
      <c r="B74" s="92">
        <v>23.979519</v>
      </c>
      <c r="C74" s="92">
        <v>17.739765999999999</v>
      </c>
      <c r="D74" s="92">
        <v>11.239687999999999</v>
      </c>
      <c r="E74" s="92">
        <v>101.330477</v>
      </c>
      <c r="F74" s="92">
        <v>56.516469000000001</v>
      </c>
      <c r="G74" s="93">
        <v>79.293715253159206</v>
      </c>
    </row>
    <row r="75" spans="1:7" x14ac:dyDescent="0.2">
      <c r="A75" s="66" t="s">
        <v>44</v>
      </c>
      <c r="B75" s="100">
        <v>2485.4159840000002</v>
      </c>
      <c r="C75" s="95">
        <v>2698.0355359999999</v>
      </c>
      <c r="D75" s="95">
        <v>1912.9520239999999</v>
      </c>
      <c r="E75" s="95">
        <v>28987.094743000001</v>
      </c>
      <c r="F75" s="95">
        <v>28658.312977000001</v>
      </c>
      <c r="G75" s="96">
        <v>1.1472474540419171</v>
      </c>
    </row>
    <row r="76" spans="1:7" x14ac:dyDescent="0.2">
      <c r="B76" s="104"/>
      <c r="C76" s="104"/>
      <c r="D76" s="104"/>
      <c r="E76" s="104"/>
      <c r="F76" s="104"/>
    </row>
    <row r="77" spans="1:7" x14ac:dyDescent="0.2">
      <c r="A77" s="36" t="s">
        <v>151</v>
      </c>
    </row>
    <row r="78" spans="1:7" x14ac:dyDescent="0.2">
      <c r="A78" s="36" t="s">
        <v>166</v>
      </c>
    </row>
    <row r="79" spans="1:7" x14ac:dyDescent="0.2">
      <c r="A79" s="35" t="s">
        <v>113</v>
      </c>
      <c r="B79" s="35"/>
      <c r="C79" s="35"/>
      <c r="D79" s="35"/>
      <c r="E79" s="35"/>
      <c r="F79" s="35"/>
      <c r="G79" s="35"/>
    </row>
    <row r="80" spans="1:7" x14ac:dyDescent="0.2">
      <c r="A80" s="116" t="s">
        <v>114</v>
      </c>
      <c r="B80" s="116"/>
      <c r="C80" s="116"/>
      <c r="D80" s="116"/>
      <c r="E80" s="116"/>
      <c r="F80" s="116"/>
      <c r="G80" s="116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4/23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7" t="s">
        <v>156</v>
      </c>
      <c r="B1" s="117"/>
      <c r="C1" s="117"/>
      <c r="D1" s="117"/>
      <c r="E1" s="117"/>
      <c r="F1" s="117"/>
      <c r="G1" s="117"/>
    </row>
    <row r="2" spans="1:7" x14ac:dyDescent="0.2">
      <c r="A2" s="117" t="s">
        <v>174</v>
      </c>
      <c r="B2" s="117"/>
      <c r="C2" s="117"/>
      <c r="D2" s="117"/>
      <c r="E2" s="117"/>
      <c r="F2" s="117"/>
      <c r="G2" s="117"/>
    </row>
    <row r="27" spans="1:7" x14ac:dyDescent="0.2">
      <c r="A27" s="117"/>
      <c r="B27" s="117"/>
      <c r="C27" s="117"/>
      <c r="D27" s="117"/>
      <c r="E27" s="117"/>
      <c r="F27" s="117"/>
      <c r="G27" s="117"/>
    </row>
    <row r="28" spans="1:7" x14ac:dyDescent="0.2">
      <c r="A28" s="128" t="s">
        <v>175</v>
      </c>
      <c r="B28" s="128"/>
      <c r="C28" s="128"/>
      <c r="D28" s="128"/>
      <c r="E28" s="128"/>
      <c r="F28" s="128"/>
      <c r="G28" s="128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2"/>
  <sheetViews>
    <sheetView topLeftCell="A35" workbookViewId="0">
      <selection activeCell="C37" sqref="C37:C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157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93</v>
      </c>
      <c r="B3" s="140" t="s">
        <v>94</v>
      </c>
      <c r="C3" s="141"/>
      <c r="D3" s="142"/>
      <c r="E3" s="14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3" t="s">
        <v>176</v>
      </c>
      <c r="C4" s="144"/>
      <c r="D4" s="145"/>
      <c r="E4" s="14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6"/>
      <c r="D5" s="142"/>
      <c r="E5" s="14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7"/>
      <c r="C6" s="142"/>
      <c r="D6" s="142"/>
      <c r="E6" s="14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101">
        <v>28987.094743000001</v>
      </c>
      <c r="C9" s="102"/>
      <c r="D9" s="101">
        <v>28658.312977000001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2023</v>
      </c>
      <c r="C10" s="20">
        <v>2023</v>
      </c>
      <c r="D10" s="12">
        <v>2022</v>
      </c>
      <c r="E10" s="12">
        <v>2022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52</v>
      </c>
      <c r="B11" s="83">
        <v>3224.6214450000002</v>
      </c>
      <c r="C11" s="84">
        <f t="shared" ref="C11:C25" si="0">IF(B$9&gt;0,B11/B$9*100,0)</f>
        <v>11.124334720638753</v>
      </c>
      <c r="D11" s="85">
        <v>2886.8540010000002</v>
      </c>
      <c r="E11" s="84">
        <f t="shared" ref="E11:E25" si="1">IF(D$9&gt;0,D11/D$9*100,0)</f>
        <v>10.073356388133774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50</v>
      </c>
      <c r="B12" s="83">
        <v>2751.953986</v>
      </c>
      <c r="C12" s="86">
        <f t="shared" si="0"/>
        <v>9.4937212935579218</v>
      </c>
      <c r="D12" s="85">
        <v>2499.2681790000001</v>
      </c>
      <c r="E12" s="84">
        <f t="shared" si="1"/>
        <v>8.7209187121580083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177</v>
      </c>
      <c r="B13" s="83">
        <v>2378.8788199999999</v>
      </c>
      <c r="C13" s="86">
        <f t="shared" si="0"/>
        <v>8.2066824602160846</v>
      </c>
      <c r="D13" s="85">
        <v>2297.5740649999998</v>
      </c>
      <c r="E13" s="84">
        <f t="shared" si="1"/>
        <v>8.0171295039032469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53</v>
      </c>
      <c r="B14" s="83">
        <v>2112.0296870000002</v>
      </c>
      <c r="C14" s="86">
        <f t="shared" si="0"/>
        <v>7.2861033702248736</v>
      </c>
      <c r="D14" s="85">
        <v>2774.2936319999999</v>
      </c>
      <c r="E14" s="84">
        <f t="shared" si="1"/>
        <v>9.6805894828021994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3">
        <v>1823.727005</v>
      </c>
      <c r="C15" s="86">
        <f t="shared" si="0"/>
        <v>6.2915135896480487</v>
      </c>
      <c r="D15" s="85">
        <v>1806.905035</v>
      </c>
      <c r="E15" s="84">
        <f t="shared" si="1"/>
        <v>6.3049944232591386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65</v>
      </c>
      <c r="B16" s="83">
        <v>1763.986754</v>
      </c>
      <c r="C16" s="86">
        <f t="shared" si="0"/>
        <v>6.0854210111069493</v>
      </c>
      <c r="D16" s="85">
        <v>2185.5398380000001</v>
      </c>
      <c r="E16" s="84">
        <f t="shared" si="1"/>
        <v>7.6261985126410821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66</v>
      </c>
      <c r="B17" s="83">
        <v>1273.8703889999999</v>
      </c>
      <c r="C17" s="86">
        <f t="shared" si="0"/>
        <v>4.3946121551474997</v>
      </c>
      <c r="D17" s="85">
        <v>1229.370784</v>
      </c>
      <c r="E17" s="84">
        <f t="shared" si="1"/>
        <v>4.2897528022205744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179</v>
      </c>
      <c r="B18" s="83">
        <v>1212.0944280000001</v>
      </c>
      <c r="C18" s="86">
        <f t="shared" si="0"/>
        <v>4.1814967617363754</v>
      </c>
      <c r="D18" s="85">
        <v>1331.7617130000001</v>
      </c>
      <c r="E18" s="84">
        <f t="shared" si="1"/>
        <v>4.6470345762111602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3">
        <v>938.31990900000005</v>
      </c>
      <c r="C19" s="86">
        <f t="shared" si="0"/>
        <v>3.2370263985375485</v>
      </c>
      <c r="D19" s="85">
        <v>1077.352617</v>
      </c>
      <c r="E19" s="84">
        <f t="shared" si="1"/>
        <v>3.7593022934205496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3">
        <v>841.55254300000001</v>
      </c>
      <c r="C20" s="86">
        <f t="shared" si="0"/>
        <v>2.903197269202785</v>
      </c>
      <c r="D20" s="85">
        <v>333.25975</v>
      </c>
      <c r="E20" s="84">
        <f t="shared" si="1"/>
        <v>1.162872881831742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67</v>
      </c>
      <c r="B21" s="83">
        <v>756.551334</v>
      </c>
      <c r="C21" s="86">
        <f t="shared" si="0"/>
        <v>2.6099591584034032</v>
      </c>
      <c r="D21" s="85">
        <v>807.37035800000001</v>
      </c>
      <c r="E21" s="84">
        <f t="shared" si="1"/>
        <v>2.8172291880822247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57</v>
      </c>
      <c r="B22" s="83">
        <v>740.96715600000005</v>
      </c>
      <c r="C22" s="86">
        <f t="shared" si="0"/>
        <v>2.5561966888003971</v>
      </c>
      <c r="D22" s="85">
        <v>727.273459</v>
      </c>
      <c r="E22" s="84">
        <f t="shared" si="1"/>
        <v>2.5377399555363924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83">
        <v>718.47920399999998</v>
      </c>
      <c r="C23" s="86">
        <f t="shared" si="0"/>
        <v>2.4786175033063746</v>
      </c>
      <c r="D23" s="85">
        <v>689.34684100000004</v>
      </c>
      <c r="E23" s="84">
        <f t="shared" si="1"/>
        <v>2.4053992346068727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83">
        <v>551.513193</v>
      </c>
      <c r="C24" s="86">
        <f t="shared" si="0"/>
        <v>1.9026163121545085</v>
      </c>
      <c r="D24" s="85">
        <v>583.59648400000003</v>
      </c>
      <c r="E24" s="84">
        <f t="shared" si="1"/>
        <v>2.0363951097483333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182</v>
      </c>
      <c r="B25" s="83">
        <v>544.26793699999996</v>
      </c>
      <c r="C25" s="86">
        <f t="shared" si="0"/>
        <v>1.877621547883592</v>
      </c>
      <c r="D25" s="85">
        <v>454.76950099999999</v>
      </c>
      <c r="E25" s="84">
        <f t="shared" si="1"/>
        <v>1.5868676616274642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95</v>
      </c>
      <c r="B27" s="83">
        <f>B9-(SUM(B11:B25))</f>
        <v>7354.2809530000013</v>
      </c>
      <c r="C27" s="86">
        <f>IF(B$9&gt;0,B27/B$9*100,0)</f>
        <v>25.370879759434889</v>
      </c>
      <c r="D27" s="85">
        <f>D9-(SUM(D11:D25))</f>
        <v>6973.776719999998</v>
      </c>
      <c r="E27" s="84">
        <f>IF(D$9&gt;0,D27/D$9*100,0)</f>
        <v>24.334219273817229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149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2023</v>
      </c>
      <c r="C36" s="6">
        <v>2022</v>
      </c>
      <c r="D36" s="6">
        <v>2021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96</v>
      </c>
      <c r="B37" s="103">
        <v>2333.167868</v>
      </c>
      <c r="C37" s="103">
        <v>1750.2160220000001</v>
      </c>
      <c r="D37" s="103">
        <v>1606.334145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97</v>
      </c>
      <c r="B38" s="103">
        <v>2392.0259700000001</v>
      </c>
      <c r="C38" s="103">
        <v>2381.4741039999999</v>
      </c>
      <c r="D38" s="103">
        <v>1732.3561070000001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98</v>
      </c>
      <c r="B39" s="103">
        <v>2324.3848429999998</v>
      </c>
      <c r="C39" s="103">
        <v>2879.10383</v>
      </c>
      <c r="D39" s="103">
        <v>2038.2222119999999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99</v>
      </c>
      <c r="B40" s="103">
        <v>2645.2490699999998</v>
      </c>
      <c r="C40" s="103">
        <v>1958.4862599999999</v>
      </c>
      <c r="D40" s="103">
        <v>1642.6274289999999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100</v>
      </c>
      <c r="B41" s="103">
        <v>2106.4359939999999</v>
      </c>
      <c r="C41" s="103">
        <v>2629.2342979999999</v>
      </c>
      <c r="D41" s="103">
        <v>1849.3127750000001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101</v>
      </c>
      <c r="B42" s="103">
        <v>3020.7806430000001</v>
      </c>
      <c r="C42" s="103">
        <v>2595.4334709999998</v>
      </c>
      <c r="D42" s="103">
        <v>1802.5724230000001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102</v>
      </c>
      <c r="B43" s="103">
        <v>2600.2584449999999</v>
      </c>
      <c r="C43" s="103">
        <v>2431.5061529999998</v>
      </c>
      <c r="D43" s="103">
        <v>2258.2937360000001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103</v>
      </c>
      <c r="B44" s="103">
        <v>2191.1787129999998</v>
      </c>
      <c r="C44" s="103">
        <v>2353.1667040000002</v>
      </c>
      <c r="D44" s="103">
        <v>1816.6995240000001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104</v>
      </c>
      <c r="B45" s="103">
        <v>2277.2096529999999</v>
      </c>
      <c r="C45" s="103">
        <v>2669.2862479999999</v>
      </c>
      <c r="D45" s="103">
        <v>1942.5783140000001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105</v>
      </c>
      <c r="B46" s="103">
        <v>2485.4159840000002</v>
      </c>
      <c r="C46" s="103">
        <v>2394.417007</v>
      </c>
      <c r="D46" s="103">
        <v>2121.9134349999999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106</v>
      </c>
      <c r="B47" s="103">
        <v>2698.0355359999999</v>
      </c>
      <c r="C47" s="103">
        <v>2428.7830800000002</v>
      </c>
      <c r="D47" s="103">
        <v>2255.7757729999998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107</v>
      </c>
      <c r="B48" s="103">
        <v>1912.9520239999999</v>
      </c>
      <c r="C48" s="103">
        <v>2187.2058000000002</v>
      </c>
      <c r="D48" s="103">
        <v>1913.007842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158</v>
      </c>
      <c r="B49" s="88"/>
      <c r="C49" s="88"/>
      <c r="D49" s="89"/>
    </row>
    <row r="50" spans="1:4" x14ac:dyDescent="0.2">
      <c r="A50" s="6"/>
      <c r="B50" s="6">
        <v>2023</v>
      </c>
      <c r="C50" s="6">
        <v>2022</v>
      </c>
      <c r="D50" s="6">
        <v>2021</v>
      </c>
    </row>
    <row r="51" spans="1:4" x14ac:dyDescent="0.2">
      <c r="A51" s="6" t="s">
        <v>96</v>
      </c>
      <c r="B51" s="31">
        <f>IF(B37=0,#N/A,B37)</f>
        <v>2333.167868</v>
      </c>
      <c r="C51" s="31">
        <f t="shared" ref="C51:D51" si="2">IF(C37=0,#N/A,C37)</f>
        <v>1750.2160220000001</v>
      </c>
      <c r="D51" s="31">
        <f t="shared" si="2"/>
        <v>1606.334145</v>
      </c>
    </row>
    <row r="52" spans="1:4" x14ac:dyDescent="0.2">
      <c r="A52" s="15" t="s">
        <v>97</v>
      </c>
      <c r="B52" s="31">
        <f t="shared" ref="B52:D62" si="3">IF(B38=0,#N/A,B38)</f>
        <v>2392.0259700000001</v>
      </c>
      <c r="C52" s="31">
        <f t="shared" si="3"/>
        <v>2381.4741039999999</v>
      </c>
      <c r="D52" s="31">
        <f t="shared" si="3"/>
        <v>1732.3561070000001</v>
      </c>
    </row>
    <row r="53" spans="1:4" x14ac:dyDescent="0.2">
      <c r="A53" s="15" t="s">
        <v>98</v>
      </c>
      <c r="B53" s="31">
        <f t="shared" si="3"/>
        <v>2324.3848429999998</v>
      </c>
      <c r="C53" s="31">
        <f t="shared" si="3"/>
        <v>2879.10383</v>
      </c>
      <c r="D53" s="31">
        <f t="shared" si="3"/>
        <v>2038.2222119999999</v>
      </c>
    </row>
    <row r="54" spans="1:4" x14ac:dyDescent="0.2">
      <c r="A54" s="6" t="s">
        <v>99</v>
      </c>
      <c r="B54" s="31">
        <f t="shared" si="3"/>
        <v>2645.2490699999998</v>
      </c>
      <c r="C54" s="31">
        <f t="shared" si="3"/>
        <v>1958.4862599999999</v>
      </c>
      <c r="D54" s="31">
        <f t="shared" si="3"/>
        <v>1642.6274289999999</v>
      </c>
    </row>
    <row r="55" spans="1:4" x14ac:dyDescent="0.2">
      <c r="A55" s="15" t="s">
        <v>100</v>
      </c>
      <c r="B55" s="31">
        <f t="shared" si="3"/>
        <v>2106.4359939999999</v>
      </c>
      <c r="C55" s="31">
        <f t="shared" si="3"/>
        <v>2629.2342979999999</v>
      </c>
      <c r="D55" s="31">
        <f t="shared" si="3"/>
        <v>1849.3127750000001</v>
      </c>
    </row>
    <row r="56" spans="1:4" x14ac:dyDescent="0.2">
      <c r="A56" s="15" t="s">
        <v>101</v>
      </c>
      <c r="B56" s="31">
        <f t="shared" si="3"/>
        <v>3020.7806430000001</v>
      </c>
      <c r="C56" s="31">
        <f t="shared" si="3"/>
        <v>2595.4334709999998</v>
      </c>
      <c r="D56" s="31">
        <f t="shared" si="3"/>
        <v>1802.5724230000001</v>
      </c>
    </row>
    <row r="57" spans="1:4" x14ac:dyDescent="0.2">
      <c r="A57" s="6" t="s">
        <v>102</v>
      </c>
      <c r="B57" s="31">
        <f t="shared" si="3"/>
        <v>2600.2584449999999</v>
      </c>
      <c r="C57" s="31">
        <f t="shared" si="3"/>
        <v>2431.5061529999998</v>
      </c>
      <c r="D57" s="31">
        <f t="shared" si="3"/>
        <v>2258.2937360000001</v>
      </c>
    </row>
    <row r="58" spans="1:4" x14ac:dyDescent="0.2">
      <c r="A58" s="15" t="s">
        <v>103</v>
      </c>
      <c r="B58" s="31">
        <f t="shared" si="3"/>
        <v>2191.1787129999998</v>
      </c>
      <c r="C58" s="31">
        <f t="shared" si="3"/>
        <v>2353.1667040000002</v>
      </c>
      <c r="D58" s="31">
        <f t="shared" si="3"/>
        <v>1816.6995240000001</v>
      </c>
    </row>
    <row r="59" spans="1:4" x14ac:dyDescent="0.2">
      <c r="A59" s="15" t="s">
        <v>104</v>
      </c>
      <c r="B59" s="31">
        <f t="shared" si="3"/>
        <v>2277.2096529999999</v>
      </c>
      <c r="C59" s="31">
        <f t="shared" si="3"/>
        <v>2669.2862479999999</v>
      </c>
      <c r="D59" s="31">
        <f t="shared" si="3"/>
        <v>1942.5783140000001</v>
      </c>
    </row>
    <row r="60" spans="1:4" x14ac:dyDescent="0.2">
      <c r="A60" s="6" t="s">
        <v>105</v>
      </c>
      <c r="B60" s="31">
        <f t="shared" si="3"/>
        <v>2485.4159840000002</v>
      </c>
      <c r="C60" s="31">
        <f t="shared" si="3"/>
        <v>2394.417007</v>
      </c>
      <c r="D60" s="31">
        <f t="shared" si="3"/>
        <v>2121.9134349999999</v>
      </c>
    </row>
    <row r="61" spans="1:4" x14ac:dyDescent="0.2">
      <c r="A61" s="15" t="s">
        <v>106</v>
      </c>
      <c r="B61" s="31">
        <f t="shared" si="3"/>
        <v>2698.0355359999999</v>
      </c>
      <c r="C61" s="31">
        <f t="shared" si="3"/>
        <v>2428.7830800000002</v>
      </c>
      <c r="D61" s="31">
        <f t="shared" si="3"/>
        <v>2255.7757729999998</v>
      </c>
    </row>
    <row r="62" spans="1:4" x14ac:dyDescent="0.2">
      <c r="A62" s="15" t="s">
        <v>107</v>
      </c>
      <c r="B62" s="31">
        <f t="shared" si="3"/>
        <v>1912.9520239999999</v>
      </c>
      <c r="C62" s="31">
        <f t="shared" si="3"/>
        <v>2187.2058000000002</v>
      </c>
      <c r="D62" s="31">
        <f t="shared" si="3"/>
        <v>1913.007842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2024-03-25T08:14:28Z</cp:lastPrinted>
  <dcterms:created xsi:type="dcterms:W3CDTF">2012-03-28T07:56:08Z</dcterms:created>
  <dcterms:modified xsi:type="dcterms:W3CDTF">2024-03-25T08:45:37Z</dcterms:modified>
  <cp:category>LIS-Bericht</cp:category>
</cp:coreProperties>
</file>