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G_III_3_vj_HH\"/>
    </mc:Choice>
  </mc:AlternateContent>
  <bookViews>
    <workbookView xWindow="240" yWindow="120" windowWidth="24630" windowHeight="11085"/>
  </bookViews>
  <sheets>
    <sheet name="V0_1" sheetId="1" r:id="rId1"/>
    <sheet name="V0_2" sheetId="2" r:id="rId2"/>
    <sheet name="T1_1" sheetId="5" r:id="rId3"/>
    <sheet name="T2_1" sheetId="10" r:id="rId4"/>
    <sheet name="TG3_1" sheetId="7" r:id="rId5"/>
    <sheet name="T3_1" sheetId="9" state="hidden" r:id="rId6"/>
  </sheets>
  <definedNames>
    <definedName name="_xlnm.Print_Area" localSheetId="3">T2_1!$A:$G</definedName>
    <definedName name="_xlnm.Print_Titles" localSheetId="3">T2_1!$1:$5</definedName>
  </definedNames>
  <calcPr calcId="152511"/>
</workbook>
</file>

<file path=xl/calcChain.xml><?xml version="1.0" encoding="utf-8"?>
<calcChain xmlns="http://schemas.openxmlformats.org/spreadsheetml/2006/main">
  <c r="D26" i="9" l="1"/>
  <c r="E26" i="9" s="1"/>
  <c r="B26" i="9"/>
  <c r="C26" i="9" s="1"/>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 r="E10" i="9"/>
  <c r="C10" i="9"/>
  <c r="D59" i="9" l="1"/>
  <c r="C59" i="9"/>
  <c r="B59" i="9"/>
  <c r="D58" i="9"/>
  <c r="C58" i="9"/>
  <c r="B58" i="9"/>
  <c r="D57" i="9"/>
  <c r="C57" i="9"/>
  <c r="B57" i="9"/>
  <c r="D56" i="9"/>
  <c r="C56" i="9"/>
  <c r="B56" i="9"/>
  <c r="D55" i="9"/>
  <c r="C55" i="9"/>
  <c r="B55" i="9"/>
  <c r="D54" i="9"/>
  <c r="C54" i="9"/>
  <c r="B54" i="9"/>
  <c r="D53" i="9"/>
  <c r="C53" i="9"/>
  <c r="B53" i="9"/>
  <c r="D52" i="9"/>
  <c r="C52" i="9"/>
  <c r="B52" i="9"/>
  <c r="D51" i="9"/>
  <c r="C51" i="9"/>
  <c r="B51" i="9"/>
  <c r="D50" i="9"/>
  <c r="C50" i="9"/>
  <c r="B50" i="9"/>
  <c r="D49" i="9"/>
  <c r="C49" i="9"/>
  <c r="B49" i="9"/>
  <c r="D48" i="9"/>
  <c r="C48" i="9"/>
  <c r="B48" i="9"/>
</calcChain>
</file>

<file path=xl/sharedStrings.xml><?xml version="1.0" encoding="utf-8"?>
<sst xmlns="http://schemas.openxmlformats.org/spreadsheetml/2006/main" count="241" uniqueCount="187">
  <si>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</si>
  <si>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</si>
  <si>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</si>
  <si>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</si>
  <si>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</si>
  <si>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</si>
  <si>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</si>
  <si>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</si>
  <si>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</si>
  <si>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</si>
  <si>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</si>
  <si>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</si>
  <si>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</si>
  <si>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</si>
  <si>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</si>
  <si>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</si>
  <si>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</si>
  <si>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</si>
  <si>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</si>
  <si>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</si>
  <si>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</si>
  <si>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</si>
  <si>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</si>
  <si>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</si>
  <si>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</si>
  <si>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</si>
  <si>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</si>
  <si>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</si>
  <si>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</si>
  <si>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</si>
  <si>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</si>
  <si>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darunter</t>
  </si>
  <si>
    <t>Mineralölerzeugnisse</t>
  </si>
  <si>
    <t>Fertigwaren</t>
  </si>
  <si>
    <t xml:space="preserve">Vorerzeugnisse </t>
  </si>
  <si>
    <t>Kunststoffe</t>
  </si>
  <si>
    <t>Enderzeugnisse</t>
  </si>
  <si>
    <t>Druckerzeugnisse</t>
  </si>
  <si>
    <t xml:space="preserve">Eisen- und Stahlwaren </t>
  </si>
  <si>
    <t xml:space="preserve">Waren aus Kunststoffen </t>
  </si>
  <si>
    <t xml:space="preserve">Pharmazeutische Erzeugnisse </t>
  </si>
  <si>
    <t xml:space="preserve">Kraftfahrzeuge </t>
  </si>
  <si>
    <t>Insgesamt</t>
  </si>
  <si>
    <t>Europa</t>
  </si>
  <si>
    <t xml:space="preserve">Frankreich </t>
  </si>
  <si>
    <t>Belgien</t>
  </si>
  <si>
    <t>Luxemburg</t>
  </si>
  <si>
    <t>Niederlande</t>
  </si>
  <si>
    <t>Italien</t>
  </si>
  <si>
    <t>Irland</t>
  </si>
  <si>
    <t>Portugal</t>
  </si>
  <si>
    <t>Griechenland</t>
  </si>
  <si>
    <t>Spanien</t>
  </si>
  <si>
    <t>Finnland</t>
  </si>
  <si>
    <t>Österreich</t>
  </si>
  <si>
    <t>Malta</t>
  </si>
  <si>
    <t>Zypern</t>
  </si>
  <si>
    <t>Slowenien</t>
  </si>
  <si>
    <t>Slowakei</t>
  </si>
  <si>
    <t>übrige EU-Länder zusammen</t>
  </si>
  <si>
    <t>Dänemark</t>
  </si>
  <si>
    <t>Polen</t>
  </si>
  <si>
    <t>Schweden</t>
  </si>
  <si>
    <t>Estland</t>
  </si>
  <si>
    <t>Lettland</t>
  </si>
  <si>
    <t>Litauen</t>
  </si>
  <si>
    <t>Tschechische Republik</t>
  </si>
  <si>
    <t>Ungarn</t>
  </si>
  <si>
    <t>Rumänien</t>
  </si>
  <si>
    <t>Bulgarien</t>
  </si>
  <si>
    <t>übrige europäische Länder</t>
  </si>
  <si>
    <t>Norwegen</t>
  </si>
  <si>
    <t>Russland</t>
  </si>
  <si>
    <t>Schweiz</t>
  </si>
  <si>
    <t>Türkei</t>
  </si>
  <si>
    <t>Afrika</t>
  </si>
  <si>
    <t>Ägypten</t>
  </si>
  <si>
    <t>Südafrika</t>
  </si>
  <si>
    <t>Amerika</t>
  </si>
  <si>
    <t>NAFTA</t>
  </si>
  <si>
    <t>USA</t>
  </si>
  <si>
    <t>Kanada</t>
  </si>
  <si>
    <t>Brasilien</t>
  </si>
  <si>
    <t>Asien</t>
  </si>
  <si>
    <t>ASEAN</t>
  </si>
  <si>
    <t>China</t>
  </si>
  <si>
    <t>Japan</t>
  </si>
  <si>
    <t>Australien, Ozeanien</t>
  </si>
  <si>
    <t>Land</t>
  </si>
  <si>
    <t xml:space="preserve">Ausfuhr im Zeitraum </t>
  </si>
  <si>
    <t>sonstige Länder</t>
  </si>
  <si>
    <t>Januar</t>
  </si>
  <si>
    <t>Februar</t>
  </si>
  <si>
    <t>März</t>
  </si>
  <si>
    <t>April</t>
  </si>
  <si>
    <t>Mai</t>
  </si>
  <si>
    <t>Juni</t>
  </si>
  <si>
    <t>Juli</t>
  </si>
  <si>
    <t>August</t>
  </si>
  <si>
    <t>September</t>
  </si>
  <si>
    <t>Oktober</t>
  </si>
  <si>
    <t>November</t>
  </si>
  <si>
    <t>Dezember</t>
  </si>
  <si>
    <t>Schiffs- und Luftfahrzeugbedarf, 
nicht ermittelte Länder</t>
  </si>
  <si>
    <t>Statistisches Amt</t>
  </si>
  <si>
    <t>für Hamburg und Schleswig-Holstein</t>
  </si>
  <si>
    <t>in Mio. Euro</t>
  </si>
  <si>
    <t>Statistisches Amt für Hamburg und Schleswig-Holstein</t>
  </si>
  <si>
    <t>Australien</t>
  </si>
  <si>
    <t>Auskunft zu dieser Veröffentlichung:</t>
  </si>
  <si>
    <t>Fleisch und Fleischwaren</t>
  </si>
  <si>
    <t>Düngemittel</t>
  </si>
  <si>
    <t>Papier und Pappe</t>
  </si>
  <si>
    <t>Bekleidung</t>
  </si>
  <si>
    <t>Feinmechanische Erzeugnisse</t>
  </si>
  <si>
    <t>Maschinen</t>
  </si>
  <si>
    <t>Nachrichtentechnische Geräte</t>
  </si>
  <si>
    <t>Medizinische Geräte</t>
  </si>
  <si>
    <t>Marokko</t>
  </si>
  <si>
    <t>Südamerika</t>
  </si>
  <si>
    <t>Warengruppe
Warenuntergruppe</t>
  </si>
  <si>
    <t>Telefon:</t>
  </si>
  <si>
    <t>E-Mail:</t>
  </si>
  <si>
    <t xml:space="preserve">E-Mail: </t>
  </si>
  <si>
    <t>info@statistik-nord.de</t>
  </si>
  <si>
    <t xml:space="preserve">Auskünfte: </t>
  </si>
  <si>
    <t xml:space="preserve">040 42831-1766 </t>
  </si>
  <si>
    <t>u. dgl.</t>
  </si>
  <si>
    <t>Erdöl und Erdgas</t>
  </si>
  <si>
    <t>Spielwaren</t>
  </si>
  <si>
    <t>Rundfunk-, Fernseh- und 
videotechnische Geräte</t>
  </si>
  <si>
    <t>Taiwan</t>
  </si>
  <si>
    <t>Singapur</t>
  </si>
  <si>
    <t>Fische und Krebstiere</t>
  </si>
  <si>
    <t>Herausgeber:</t>
  </si>
  <si>
    <t>Auskunftsdienst:</t>
  </si>
  <si>
    <t xml:space="preserve">Internet: </t>
  </si>
  <si>
    <t>www.statistik-nord.de</t>
  </si>
  <si>
    <t>Zeichenerklärung:</t>
  </si>
  <si>
    <t xml:space="preserve">a. n. g. </t>
  </si>
  <si>
    <t>Milch und Milcherzeugnisse,
ausgenommen Butter und Käse</t>
  </si>
  <si>
    <t>STATISTISCHE BERICHTE</t>
  </si>
  <si>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</si>
  <si>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</si>
  <si>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Sofern in den Produkten auf das Vorhandensein von Copyrightrechten Dritter 
hingewiesen wird, sind die in deren Produkten ausgewiesenen Copyrightbestimmungen 
zu wahren. Alle übrigen Rechte bleiben vorbehalten.</t>
  </si>
  <si>
    <t>EU-Länder</t>
  </si>
  <si>
    <t>Euro-Länder</t>
  </si>
  <si>
    <t>Sven Ohlsen</t>
  </si>
  <si>
    <t>sven.ohlsen@statistik-nord.de</t>
  </si>
  <si>
    <t>Kroatien</t>
  </si>
  <si>
    <t>040 42831-1820</t>
  </si>
  <si>
    <t>Ursprungsland</t>
  </si>
  <si>
    <t>Einfuhr nach ausgewählten Ländern (TOP 15) in JJJJ und JJ-1</t>
  </si>
  <si>
    <t>Rückwaren und Ersatzlieferungen</t>
  </si>
  <si>
    <t>! Vorstehende Null-Werte mit #NV wg. Grafik: Nullwert unterdrücken!</t>
  </si>
  <si>
    <t>Einfuhr des Landes Hamburg</t>
  </si>
  <si>
    <t>1. Einfuhr des Landes Hamburg nach Ursprungsländern (TOP15) im Vorjahresvergleich</t>
  </si>
  <si>
    <r>
      <t xml:space="preserve">Vereinigtes Königreich </t>
    </r>
    <r>
      <rPr>
        <vertAlign val="superscript"/>
        <sz val="9"/>
        <rFont val="Arial"/>
        <family val="2"/>
      </rPr>
      <t>2</t>
    </r>
  </si>
  <si>
    <r>
      <rPr>
        <vertAlign val="superscript"/>
        <sz val="8"/>
        <rFont val="Arial"/>
        <family val="2"/>
      </rPr>
      <t>2</t>
    </r>
    <r>
      <rPr>
        <sz val="8"/>
        <rFont val="Arial"/>
        <family val="2"/>
      </rPr>
      <t xml:space="preserve">  Vereinigtes Königreich: EU-Austritt 02/2020</t>
    </r>
  </si>
  <si>
    <t>1. Quartal 2020</t>
  </si>
  <si>
    <t>Januar - März</t>
  </si>
  <si>
    <r>
      <t>2020</t>
    </r>
    <r>
      <rPr>
        <vertAlign val="superscript"/>
        <sz val="9"/>
        <rFont val="Arial"/>
        <family val="2"/>
      </rPr>
      <t>a</t>
    </r>
  </si>
  <si>
    <r>
      <t>2020</t>
    </r>
    <r>
      <rPr>
        <vertAlign val="superscript"/>
        <sz val="9"/>
        <color theme="1"/>
        <rFont val="Arial"/>
        <family val="2"/>
      </rPr>
      <t>a</t>
    </r>
  </si>
  <si>
    <t>der Monate Januar bis März</t>
  </si>
  <si>
    <t>Januar - März 2020</t>
  </si>
  <si>
    <t>Verein.Staaten (USA)</t>
  </si>
  <si>
    <t>Frankreich</t>
  </si>
  <si>
    <t>China, Volksrepublik</t>
  </si>
  <si>
    <t>Vereinigt.Königreich</t>
  </si>
  <si>
    <t>Russische Föderation</t>
  </si>
  <si>
    <t>Bangladesch</t>
  </si>
  <si>
    <t>Indien</t>
  </si>
  <si>
    <t xml:space="preserve">2. Einfuhr des Landes Hamburg in 2018 bis 2020 </t>
  </si>
  <si>
    <r>
      <t>2019</t>
    </r>
    <r>
      <rPr>
        <vertAlign val="superscript"/>
        <sz val="9"/>
        <rFont val="Arial"/>
        <family val="2"/>
      </rPr>
      <t>b</t>
    </r>
  </si>
  <si>
    <r>
      <t>2019</t>
    </r>
    <r>
      <rPr>
        <vertAlign val="superscript"/>
        <sz val="9"/>
        <color theme="1"/>
        <rFont val="Arial"/>
        <family val="2"/>
      </rPr>
      <t>b</t>
    </r>
  </si>
  <si>
    <t>Kennziffer: G III 3 - vj 1/20 HH</t>
  </si>
  <si>
    <t xml:space="preserve">x  </t>
  </si>
  <si>
    <t>2. Einfuhr des Landes Hamburg 2018 bis 2020 im Monatsvergleich</t>
  </si>
  <si>
    <r>
      <t>2. Einfuhr</t>
    </r>
    <r>
      <rPr>
        <b/>
        <vertAlign val="superscript"/>
        <sz val="10"/>
        <color theme="1"/>
        <rFont val="Arial"/>
        <family val="2"/>
      </rPr>
      <t>1</t>
    </r>
    <r>
      <rPr>
        <b/>
        <sz val="10"/>
        <color theme="1"/>
        <rFont val="Arial"/>
        <family val="2"/>
      </rPr>
      <t xml:space="preserve"> des Landes Hamburg nach Ursprungsländern</t>
    </r>
  </si>
  <si>
    <r>
      <t>1. Einfuhr</t>
    </r>
    <r>
      <rPr>
        <b/>
        <vertAlign val="superscript"/>
        <sz val="10"/>
        <rFont val="Arial"/>
        <family val="2"/>
      </rPr>
      <t>1</t>
    </r>
    <r>
      <rPr>
        <b/>
        <sz val="10"/>
        <rFont val="Arial"/>
        <family val="2"/>
      </rPr>
      <t xml:space="preserve"> des Landes Hamburg nach Warengruppen und -untergruppen</t>
    </r>
  </si>
  <si>
    <r>
      <t>Veränderung</t>
    </r>
    <r>
      <rPr>
        <vertAlign val="superscript"/>
        <sz val="9"/>
        <rFont val="Arial"/>
        <family val="2"/>
      </rPr>
      <t>c</t>
    </r>
    <r>
      <rPr>
        <sz val="9"/>
        <rFont val="Arial"/>
        <family val="2"/>
      </rPr>
      <t xml:space="preserve"> in %</t>
    </r>
  </si>
  <si>
    <r>
      <t xml:space="preserve"> Veränderung</t>
    </r>
    <r>
      <rPr>
        <vertAlign val="superscript"/>
        <sz val="9"/>
        <color theme="1"/>
        <rFont val="Arial"/>
        <family val="2"/>
      </rPr>
      <t>c</t>
    </r>
    <r>
      <rPr>
        <sz val="9"/>
        <color theme="1"/>
        <rFont val="Arial"/>
        <family val="2"/>
      </rPr>
      <t xml:space="preserve"> 
in %</t>
    </r>
  </si>
  <si>
    <r>
      <rPr>
        <vertAlign val="superscript"/>
        <sz val="8"/>
        <rFont val="Arial"/>
        <family val="2"/>
      </rPr>
      <t>c</t>
    </r>
    <r>
      <rPr>
        <sz val="8"/>
        <rFont val="Arial"/>
        <family val="2"/>
      </rPr>
      <t xml:space="preserve">  Die Veränderungsraten wurden aus den nicht gerundeten Zahlen gerechnet</t>
    </r>
  </si>
  <si>
    <t xml:space="preserve">© Statistisches Amt für Hamburg und Schleswig-Holstein, Hamburg 2021
Auszugsweise Vervielfältigung und Verbreitung mit Quellenangabe gestattet.        </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</si>
  <si>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</si>
  <si>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</si>
  <si>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t>Herausgegeben am: 12. Januar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</si>
</sst>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0\ ;\-\ "/>
    <numFmt numFmtId="165" formatCode="0.0"/>
    <numFmt numFmtId="166" formatCode="_-* #,##0.00\ [$€]_-;\-* #,##0.00\ [$€]_-;_-* &quot;-&quot;??\ [$€]_-;_-@_-"/>
    <numFmt numFmtId="167" formatCode="###\ ##0.0&quot;  &quot;;\-###\ ##0.0&quot;  &quot;;&quot;-  &quot;"/>
    <numFmt numFmtId="168" formatCode="###\ ###\ ##0&quot;  &quot;;\-###\ ###\ ##0&quot;  &quot;;&quot;-  &quot;"/>
    <numFmt numFmtId="169" formatCode="###\ ###\ ##0\ \ ;\-###\ ###\ ##0\ \ ;\-\ \ "/>
    <numFmt numFmtId="170" formatCode="###\ ##0.0\ \ ;\-\ ###\ ##0.0\ \ ;\-\ \ \ \ \ \ "/>
  </numFmts>
  <fonts count="33"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9"/>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vertAlign val="superscript"/>
      <sz val="9"/>
      <color theme="1"/>
      <name val="Arial"/>
      <family val="2"/>
    </font>
    <font>
      <b/>
      <sz val="9"/>
      <color theme="1"/>
      <name val="Arial"/>
      <family val="2"/>
    </font>
    <font>
      <b/>
      <sz val="12"/>
      <name val="Arial"/>
      <family val="2"/>
    </font>
    <font>
      <b/>
      <sz val="12"/>
      <color theme="1"/>
      <name val="Arial"/>
      <family val="2"/>
    </font>
    <font>
      <u/>
      <sz val="11"/>
      <color theme="10"/>
      <name val="Arial"/>
      <family val="2"/>
    </font>
    <font>
      <u/>
      <sz val="10"/>
      <color theme="10"/>
      <name val="Arial"/>
      <family val="2"/>
    </font>
    <font>
      <sz val="18"/>
      <color theme="1"/>
      <name val="Arial"/>
      <family val="2"/>
    </font>
    <font>
      <vertAlign val="superscript"/>
      <sz val="9"/>
      <name val="Arial"/>
      <family val="2"/>
    </font>
    <font>
      <b/>
      <vertAlign val="superscript"/>
      <sz val="10"/>
      <name val="Arial"/>
      <family val="2"/>
    </font>
    <font>
      <b/>
      <vertAlign val="superscrip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style="thin">
        <color theme="3"/>
      </right>
      <top/>
      <bottom/>
      <diagonal/>
    </border>
    <border>
      <left style="thin">
        <color rgb="FF03467D"/>
      </left>
      <right style="thin">
        <color rgb="FF03467D"/>
      </right>
      <top style="thin">
        <color rgb="FF03467D"/>
      </top>
      <bottom style="thin">
        <color rgb="FF03467D"/>
      </bottom>
      <diagonal/>
    </border>
    <border>
      <left/>
      <right style="thin">
        <color rgb="FF03467D"/>
      </right>
      <top style="thin">
        <color rgb="FF03467D"/>
      </top>
      <bottom style="thin">
        <color rgb="FF03467D"/>
      </bottom>
      <diagonal/>
    </border>
    <border>
      <left style="thin">
        <color rgb="FF03467D"/>
      </left>
      <right/>
      <top style="thin">
        <color rgb="FF03467D"/>
      </top>
      <bottom style="thin">
        <color rgb="FF03467D"/>
      </bottom>
      <diagonal/>
    </border>
    <border>
      <left/>
      <right style="thin">
        <color rgb="FF1E467D"/>
      </right>
      <top style="thin">
        <color rgb="FF1E467D"/>
      </top>
      <bottom style="thin">
        <color rgb="FF1E467D"/>
      </bottom>
      <diagonal/>
    </border>
    <border>
      <left/>
      <right style="thin">
        <color rgb="FF03467D"/>
      </right>
      <top style="thin">
        <color rgb="FF03467D"/>
      </top>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theme="3"/>
      </left>
      <right/>
      <top/>
      <bottom style="thin">
        <color rgb="FF1E467D"/>
      </bottom>
      <diagonal/>
    </border>
    <border>
      <left style="thin">
        <color rgb="FF1E467D"/>
      </left>
      <right/>
      <top style="thin">
        <color rgb="FF1E467D"/>
      </top>
      <bottom/>
      <diagonal/>
    </border>
  </borders>
  <cellStyleXfs count="6">
    <xf numFmtId="0" fontId="0" fillId="0" borderId="0"/>
    <xf numFmtId="0" fontId="21" fillId="0" borderId="0"/>
    <xf numFmtId="166" fontId="11" fillId="0" borderId="0" applyFont="0" applyFill="0" applyBorder="0" applyAlignment="0" applyProtection="0"/>
    <xf numFmtId="0" fontId="22" fillId="0" borderId="0"/>
    <xf numFmtId="0" fontId="27" fillId="0" borderId="0" applyNumberFormat="0" applyFill="0" applyBorder="0" applyAlignment="0" applyProtection="0"/>
    <xf numFmtId="0" fontId="1" fillId="0" borderId="0"/>
  </cellStyleXfs>
  <cellXfs count="154">
    <xf numFmtId="0" fontId="0" fillId="0" borderId="0" xfId="0"/>
    <xf numFmtId="0" fontId="5" fillId="0" borderId="0" xfId="0" applyFont="1"/>
    <xf numFmtId="0" fontId="7" fillId="0" borderId="0" xfId="0" applyFont="1"/>
    <xf numFmtId="0" fontId="8" fillId="0" borderId="0" xfId="0" applyFont="1"/>
    <xf numFmtId="0" fontId="7" fillId="0" borderId="0" xfId="0" applyFont="1" applyAlignment="1">
      <alignment horizontal="right"/>
    </xf>
    <xf numFmtId="0" fontId="14"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16"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0" borderId="0" xfId="0" applyNumberFormat="1" applyFont="1" applyFill="1" applyBorder="1" applyAlignment="1">
      <alignment horizontal="left" vertical="center"/>
    </xf>
    <xf numFmtId="164" fontId="5" fillId="0" borderId="0" xfId="0" applyNumberFormat="1" applyFont="1" applyFill="1" applyBorder="1" applyAlignment="1">
      <alignment horizontal="right" vertical="center"/>
    </xf>
    <xf numFmtId="164" fontId="12" fillId="0" borderId="0" xfId="0" applyNumberFormat="1" applyFont="1" applyFill="1" applyBorder="1" applyAlignment="1">
      <alignment horizontal="lef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12" fillId="0" borderId="0" xfId="0" applyFont="1" applyFill="1" applyAlignment="1">
      <alignment horizontal="centerContinuous" vertical="center"/>
    </xf>
    <xf numFmtId="0" fontId="5" fillId="0" borderId="0" xfId="0" applyFont="1" applyFill="1" applyAlignment="1">
      <alignment horizontal="centerContinuous" vertical="center"/>
    </xf>
    <xf numFmtId="0" fontId="5" fillId="0" borderId="0" xfId="0" applyFont="1" applyAlignment="1">
      <alignment horizontal="centerContinuous" vertical="center"/>
    </xf>
    <xf numFmtId="0" fontId="11" fillId="0" borderId="0" xfId="0" applyFont="1" applyAlignment="1">
      <alignment vertical="center"/>
    </xf>
    <xf numFmtId="0" fontId="5" fillId="0" borderId="0" xfId="0" applyFont="1" applyBorder="1" applyAlignment="1">
      <alignment vertical="center"/>
    </xf>
    <xf numFmtId="0" fontId="12"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0" fontId="19" fillId="0" borderId="0" xfId="0" applyFont="1"/>
    <xf numFmtId="0" fontId="20" fillId="0" borderId="0" xfId="0" applyFont="1" applyAlignment="1">
      <alignment horizontal="right"/>
    </xf>
    <xf numFmtId="0" fontId="10" fillId="0" borderId="0" xfId="0" applyFont="1" applyAlignment="1">
      <alignment vertical="top"/>
    </xf>
    <xf numFmtId="0" fontId="17" fillId="3" borderId="11" xfId="0" quotePrefix="1" applyFont="1" applyFill="1" applyBorder="1" applyAlignment="1">
      <alignment horizontal="center" vertical="center" wrapText="1"/>
    </xf>
    <xf numFmtId="0" fontId="17" fillId="0" borderId="17" xfId="0" applyFont="1" applyBorder="1"/>
    <xf numFmtId="0" fontId="16" fillId="0" borderId="17" xfId="0" applyFont="1" applyBorder="1" applyAlignment="1">
      <alignment horizontal="left" vertical="top" wrapText="1" indent="1"/>
    </xf>
    <xf numFmtId="0" fontId="17" fillId="0" borderId="17" xfId="0" applyFont="1" applyBorder="1" applyAlignment="1">
      <alignment horizontal="left" vertical="top" wrapText="1" indent="1"/>
    </xf>
    <xf numFmtId="0" fontId="17" fillId="0" borderId="17" xfId="0" applyFont="1" applyBorder="1" applyAlignment="1">
      <alignment horizontal="left" vertical="top" wrapText="1" indent="2"/>
    </xf>
    <xf numFmtId="0" fontId="17" fillId="0" borderId="17" xfId="0" applyFont="1" applyBorder="1" applyAlignment="1">
      <alignment horizontal="left" indent="2"/>
    </xf>
    <xf numFmtId="0" fontId="17" fillId="0" borderId="17" xfId="0" applyFont="1" applyBorder="1" applyAlignment="1">
      <alignment horizontal="left" indent="1"/>
    </xf>
    <xf numFmtId="0" fontId="16" fillId="0" borderId="17" xfId="0" applyFont="1" applyBorder="1"/>
    <xf numFmtId="0" fontId="16" fillId="0" borderId="17" xfId="0" applyFont="1" applyBorder="1" applyAlignment="1">
      <alignment horizontal="left" indent="1"/>
    </xf>
    <xf numFmtId="0" fontId="16" fillId="0" borderId="17" xfId="0" applyFont="1" applyBorder="1" applyAlignment="1">
      <alignment horizontal="left" indent="2"/>
    </xf>
    <xf numFmtId="0" fontId="16" fillId="0" borderId="17" xfId="0" applyFont="1" applyBorder="1" applyAlignment="1">
      <alignment horizontal="left" indent="3"/>
    </xf>
    <xf numFmtId="0" fontId="17" fillId="0" borderId="17" xfId="0" applyFont="1" applyBorder="1" applyAlignment="1">
      <alignment horizontal="left" indent="3"/>
    </xf>
    <xf numFmtId="0" fontId="17" fillId="0" borderId="17" xfId="0" applyFont="1" applyBorder="1" applyAlignment="1">
      <alignment horizontal="left" indent="4"/>
    </xf>
    <xf numFmtId="0" fontId="15" fillId="0" borderId="18" xfId="0" applyFont="1" applyBorder="1" applyAlignment="1">
      <alignment wrapText="1"/>
    </xf>
    <xf numFmtId="0" fontId="0" fillId="0" borderId="0" xfId="0" applyAlignment="1">
      <alignment horizontal="left"/>
    </xf>
    <xf numFmtId="0" fontId="0" fillId="0" borderId="0" xfId="0" applyAlignment="1"/>
    <xf numFmtId="0" fontId="16" fillId="0" borderId="10" xfId="0" applyFont="1" applyBorder="1" applyAlignment="1">
      <alignment horizontal="left" vertical="top" indent="1"/>
    </xf>
    <xf numFmtId="0" fontId="16" fillId="0" borderId="10" xfId="0" applyFont="1" applyBorder="1" applyAlignment="1">
      <alignment horizontal="left" vertical="top" indent="2"/>
    </xf>
    <xf numFmtId="0" fontId="17" fillId="0" borderId="10" xfId="0" applyFont="1" applyBorder="1" applyAlignment="1">
      <alignment horizontal="left" vertical="top" indent="3"/>
    </xf>
    <xf numFmtId="0" fontId="17" fillId="0" borderId="10" xfId="0" applyFont="1" applyBorder="1" applyAlignment="1">
      <alignment horizontal="left" vertical="top" indent="2"/>
    </xf>
    <xf numFmtId="0" fontId="17" fillId="0" borderId="10" xfId="0" applyFont="1" applyBorder="1" applyAlignment="1">
      <alignment horizontal="left" vertical="top"/>
    </xf>
    <xf numFmtId="0" fontId="17" fillId="0" borderId="10" xfId="0" applyFont="1" applyBorder="1" applyAlignment="1">
      <alignment horizontal="left" vertical="top" indent="1"/>
    </xf>
    <xf numFmtId="0" fontId="16" fillId="0" borderId="10" xfId="0" applyFont="1" applyBorder="1" applyAlignment="1">
      <alignment horizontal="left" vertical="top"/>
    </xf>
    <xf numFmtId="0" fontId="17" fillId="0" borderId="10" xfId="0" applyFont="1" applyBorder="1" applyAlignment="1">
      <alignment horizontal="left" indent="1"/>
    </xf>
    <xf numFmtId="0" fontId="17" fillId="0" borderId="10" xfId="0" applyFont="1" applyBorder="1"/>
    <xf numFmtId="0" fontId="16" fillId="0" borderId="10" xfId="0" applyFont="1" applyBorder="1" applyAlignment="1">
      <alignment horizontal="left" indent="1"/>
    </xf>
    <xf numFmtId="0" fontId="16" fillId="0" borderId="10" xfId="0" applyFont="1" applyBorder="1" applyAlignment="1">
      <alignment horizontal="left" wrapText="1"/>
    </xf>
    <xf numFmtId="0" fontId="24" fillId="0" borderId="23" xfId="0" applyFont="1" applyBorder="1" applyAlignment="1">
      <alignment horizontal="left" wrapText="1"/>
    </xf>
    <xf numFmtId="0" fontId="8" fillId="0" borderId="0" xfId="0" applyFont="1" applyAlignment="1">
      <alignment horizontal="right" vertical="center"/>
    </xf>
    <xf numFmtId="0" fontId="0" fillId="0" borderId="0" xfId="0" applyFont="1"/>
    <xf numFmtId="0" fontId="12" fillId="0" borderId="0" xfId="0" applyFont="1" applyFill="1" applyAlignment="1">
      <alignment horizontal="left" vertical="center"/>
    </xf>
    <xf numFmtId="0" fontId="13" fillId="0" borderId="0" xfId="0" applyFont="1" applyAlignment="1">
      <alignment horizontal="center"/>
    </xf>
    <xf numFmtId="0" fontId="0" fillId="0" borderId="0" xfId="0" applyAlignment="1">
      <alignment horizontal="center"/>
    </xf>
    <xf numFmtId="0" fontId="17" fillId="0" borderId="17" xfId="0" applyFont="1" applyBorder="1" applyAlignment="1">
      <alignment horizontal="left" wrapText="1" indent="3"/>
    </xf>
    <xf numFmtId="0" fontId="29" fillId="0" borderId="0" xfId="0" applyFont="1" applyAlignment="1">
      <alignment horizontal="right" vertical="center"/>
    </xf>
    <xf numFmtId="0" fontId="10" fillId="0" borderId="0" xfId="0" applyFont="1" applyAlignment="1">
      <alignment horizontal="left" vertical="top"/>
    </xf>
    <xf numFmtId="0" fontId="17" fillId="0" borderId="17" xfId="0" applyFont="1" applyBorder="1" applyAlignment="1">
      <alignment horizontal="left" wrapText="1"/>
    </xf>
    <xf numFmtId="0" fontId="16" fillId="0" borderId="16" xfId="0" applyFont="1" applyBorder="1" applyAlignment="1">
      <alignment horizontal="center" vertical="center"/>
    </xf>
    <xf numFmtId="0" fontId="17" fillId="0" borderId="16" xfId="0" applyFont="1" applyBorder="1" applyAlignment="1">
      <alignment horizontal="left" vertical="top" wrapText="1" indent="1"/>
    </xf>
    <xf numFmtId="0" fontId="13" fillId="0" borderId="0" xfId="0" applyFont="1" applyAlignment="1">
      <alignment horizontal="left"/>
    </xf>
    <xf numFmtId="0" fontId="13"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28" fillId="0" borderId="0" xfId="4" applyFont="1" applyAlignment="1">
      <alignment horizontal="left"/>
    </xf>
    <xf numFmtId="0" fontId="0" fillId="0" borderId="0" xfId="0" applyAlignment="1">
      <alignment horizontal="center" vertical="center"/>
    </xf>
    <xf numFmtId="0" fontId="8" fillId="0" borderId="0" xfId="0" applyFont="1" applyAlignment="1">
      <alignment horizontal="right"/>
    </xf>
    <xf numFmtId="0" fontId="5" fillId="0" borderId="0" xfId="0" applyFont="1"/>
    <xf numFmtId="0" fontId="5" fillId="0" borderId="0" xfId="0" applyFont="1" applyAlignment="1">
      <alignment vertical="center"/>
    </xf>
    <xf numFmtId="165" fontId="5" fillId="0" borderId="0" xfId="0" applyNumberFormat="1" applyFont="1"/>
    <xf numFmtId="165" fontId="11" fillId="2" borderId="0" xfId="0" applyNumberFormat="1" applyFont="1" applyFill="1" applyAlignment="1">
      <alignment vertical="center"/>
    </xf>
    <xf numFmtId="0" fontId="5" fillId="2" borderId="0" xfId="0" applyFont="1" applyFill="1" applyBorder="1" applyAlignment="1" applyProtection="1">
      <alignment horizontal="right"/>
      <protection locked="0"/>
    </xf>
    <xf numFmtId="0" fontId="17" fillId="2" borderId="0" xfId="0" applyFont="1" applyFill="1" applyAlignment="1">
      <alignment vertical="center"/>
    </xf>
    <xf numFmtId="0" fontId="20" fillId="0" borderId="0" xfId="0" quotePrefix="1" applyFont="1" applyAlignment="1">
      <alignment horizontal="right"/>
    </xf>
    <xf numFmtId="0" fontId="17" fillId="3" borderId="11" xfId="0" quotePrefix="1" applyFont="1" applyFill="1" applyBorder="1" applyAlignment="1">
      <alignment horizontal="centerContinuous" vertical="center" wrapText="1"/>
    </xf>
    <xf numFmtId="168" fontId="16" fillId="0" borderId="0" xfId="0" applyNumberFormat="1" applyFont="1"/>
    <xf numFmtId="167" fontId="16" fillId="0" borderId="0" xfId="0" applyNumberFormat="1" applyFont="1"/>
    <xf numFmtId="168" fontId="24" fillId="0" borderId="19" xfId="0" applyNumberFormat="1" applyFont="1" applyBorder="1"/>
    <xf numFmtId="168" fontId="24" fillId="0" borderId="20" xfId="0" applyNumberFormat="1" applyFont="1" applyBorder="1"/>
    <xf numFmtId="167" fontId="24" fillId="0" borderId="20" xfId="0" applyNumberFormat="1" applyFont="1" applyBorder="1"/>
    <xf numFmtId="0" fontId="16" fillId="3" borderId="21" xfId="0" quotePrefix="1" applyFont="1" applyFill="1" applyBorder="1" applyAlignment="1">
      <alignment horizontal="center" vertical="center"/>
    </xf>
    <xf numFmtId="0" fontId="16" fillId="3" borderId="21" xfId="0" quotePrefix="1" applyFont="1" applyFill="1" applyBorder="1" applyAlignment="1">
      <alignment horizontal="center" vertical="center" wrapText="1"/>
    </xf>
    <xf numFmtId="168" fontId="17" fillId="0" borderId="0" xfId="0" applyNumberFormat="1" applyFont="1"/>
    <xf numFmtId="168" fontId="24" fillId="0" borderId="24" xfId="0" applyNumberFormat="1" applyFont="1" applyBorder="1"/>
    <xf numFmtId="169" fontId="5" fillId="0" borderId="0" xfId="0" applyNumberFormat="1" applyFont="1" applyAlignment="1">
      <alignment horizontal="right" vertical="center"/>
    </xf>
    <xf numFmtId="169" fontId="5" fillId="0" borderId="0" xfId="0" applyNumberFormat="1" applyFont="1" applyFill="1" applyBorder="1" applyAlignment="1">
      <alignment horizontal="right" vertical="center"/>
    </xf>
    <xf numFmtId="170" fontId="5" fillId="0" borderId="0" xfId="0" applyNumberFormat="1" applyFont="1" applyFill="1" applyBorder="1" applyAlignment="1">
      <alignment horizontal="right" vertical="center"/>
    </xf>
    <xf numFmtId="170" fontId="5" fillId="0" borderId="0" xfId="0" applyNumberFormat="1" applyFont="1" applyFill="1" applyBorder="1" applyAlignment="1">
      <alignment vertical="center"/>
    </xf>
    <xf numFmtId="169" fontId="5" fillId="0" borderId="0" xfId="0" applyNumberFormat="1" applyFont="1" applyFill="1" applyBorder="1" applyAlignment="1">
      <alignment vertical="center"/>
    </xf>
    <xf numFmtId="170" fontId="5" fillId="0" borderId="0" xfId="0" applyNumberFormat="1" applyFont="1" applyAlignment="1">
      <alignment horizontal="right" vertical="center"/>
    </xf>
    <xf numFmtId="168" fontId="5" fillId="0" borderId="0" xfId="0" applyNumberFormat="1" applyFont="1"/>
    <xf numFmtId="167" fontId="17" fillId="0" borderId="0" xfId="0" applyNumberFormat="1" applyFont="1" applyAlignment="1">
      <alignment horizontal="right"/>
    </xf>
    <xf numFmtId="167" fontId="17" fillId="0" borderId="0" xfId="0" applyNumberFormat="1" applyFont="1"/>
    <xf numFmtId="0" fontId="17" fillId="0" borderId="0" xfId="0" applyFont="1"/>
    <xf numFmtId="0" fontId="10" fillId="0" borderId="0" xfId="0" applyFont="1" applyAlignment="1">
      <alignment horizontal="left" vertical="top"/>
    </xf>
    <xf numFmtId="0" fontId="9" fillId="0" borderId="0" xfId="0" applyFont="1" applyAlignment="1">
      <alignment horizontal="center" wrapText="1"/>
    </xf>
    <xf numFmtId="0" fontId="3" fillId="0" borderId="0" xfId="0" applyFont="1" applyAlignment="1">
      <alignment horizontal="left" wrapText="1"/>
    </xf>
    <xf numFmtId="0" fontId="4" fillId="0" borderId="0" xfId="0" applyFont="1" applyAlignment="1">
      <alignment horizontal="left" wrapText="1"/>
    </xf>
    <xf numFmtId="0" fontId="2" fillId="0" borderId="0" xfId="0" applyFont="1" applyAlignment="1">
      <alignment horizontal="left" wrapText="1"/>
    </xf>
    <xf numFmtId="0" fontId="28" fillId="0" borderId="0" xfId="4" applyFont="1" applyAlignment="1">
      <alignment horizontal="left" wrapText="1"/>
    </xf>
    <xf numFmtId="0" fontId="13" fillId="0" borderId="0" xfId="0" applyFont="1" applyAlignment="1">
      <alignment horizontal="left"/>
    </xf>
    <xf numFmtId="0" fontId="13" fillId="0" borderId="0" xfId="0" applyFont="1" applyAlignment="1">
      <alignment horizontal="left" wrapText="1"/>
    </xf>
    <xf numFmtId="0" fontId="1" fillId="0" borderId="0" xfId="0" applyFont="1" applyAlignment="1">
      <alignment horizontal="left" wrapText="1"/>
    </xf>
    <xf numFmtId="0" fontId="25" fillId="0" borderId="0" xfId="0" applyFont="1" applyAlignment="1">
      <alignment horizontal="left"/>
    </xf>
    <xf numFmtId="0" fontId="26" fillId="0" borderId="0" xfId="0" applyFont="1" applyAlignment="1">
      <alignment horizontal="left"/>
    </xf>
    <xf numFmtId="0" fontId="8" fillId="0" borderId="0" xfId="0" applyFont="1" applyAlignment="1">
      <alignment horizontal="left"/>
    </xf>
    <xf numFmtId="0" fontId="4" fillId="0" borderId="0" xfId="0" applyFont="1" applyAlignment="1">
      <alignment horizontal="left"/>
    </xf>
    <xf numFmtId="0" fontId="10" fillId="0" borderId="0" xfId="0" applyFont="1" applyAlignment="1">
      <alignment horizontal="left" vertical="top" wrapText="1"/>
    </xf>
    <xf numFmtId="0" fontId="10" fillId="0" borderId="0" xfId="0" applyFont="1" applyAlignment="1">
      <alignment horizontal="left" vertical="top"/>
    </xf>
    <xf numFmtId="0" fontId="12" fillId="0" borderId="0" xfId="0" applyFont="1" applyFill="1" applyAlignment="1">
      <alignment horizontal="center" vertical="center"/>
    </xf>
    <xf numFmtId="0" fontId="17" fillId="3" borderId="11" xfId="0" quotePrefix="1"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17" fontId="17" fillId="3" borderId="11" xfId="0" quotePrefix="1" applyNumberFormat="1"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6" fillId="3" borderId="11" xfId="0" applyFont="1" applyFill="1" applyBorder="1" applyAlignment="1">
      <alignment vertical="center" wrapText="1"/>
    </xf>
    <xf numFmtId="0" fontId="16" fillId="3" borderId="13" xfId="0" applyFont="1" applyFill="1" applyBorder="1" applyAlignment="1"/>
    <xf numFmtId="0" fontId="17" fillId="3" borderId="13"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2" xfId="0" applyFont="1" applyFill="1" applyBorder="1" applyAlignment="1">
      <alignment horizontal="left" vertical="center" wrapText="1" indent="1"/>
    </xf>
    <xf numFmtId="0" fontId="16" fillId="3" borderId="12" xfId="0" applyFont="1" applyFill="1" applyBorder="1" applyAlignment="1">
      <alignment horizontal="left" vertical="center" indent="1"/>
    </xf>
    <xf numFmtId="0" fontId="16" fillId="3" borderId="15" xfId="0" applyFont="1" applyFill="1" applyBorder="1" applyAlignment="1">
      <alignment horizontal="left" vertical="center" indent="1"/>
    </xf>
    <xf numFmtId="0" fontId="13" fillId="0" borderId="0" xfId="0" applyFont="1" applyAlignment="1">
      <alignment horizontal="center"/>
    </xf>
    <xf numFmtId="0" fontId="0" fillId="0" borderId="0" xfId="0" applyAlignment="1">
      <alignment horizontal="center"/>
    </xf>
    <xf numFmtId="0" fontId="16" fillId="3" borderId="21" xfId="0" quotePrefix="1"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4" xfId="0" applyFont="1" applyFill="1" applyBorder="1" applyAlignment="1">
      <alignment horizontal="left" vertical="center" indent="1"/>
    </xf>
    <xf numFmtId="0" fontId="16" fillId="3" borderId="21" xfId="0" applyFont="1" applyFill="1" applyBorder="1" applyAlignment="1">
      <alignment horizontal="center" vertical="center"/>
    </xf>
    <xf numFmtId="0" fontId="16" fillId="3" borderId="22" xfId="0" applyFont="1" applyFill="1" applyBorder="1" applyAlignment="1"/>
    <xf numFmtId="0" fontId="16" fillId="3" borderId="25"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3"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
    <cellStyle name="Euro" xfId="2"/>
    <cellStyle name="Link" xfId="4" builtinId="8"/>
    <cellStyle name="Standard" xfId="0" builtinId="0"/>
    <cellStyle name="Standard 2" xfId="1"/>
    <cellStyle name="Standard 2 2" xfId="5"/>
    <cellStyle name="Standard 3 2" xfId="3"/>
  </cellStyles>
  <dxfs count="2">
    <dxf>
      <fill>
        <patternFill>
          <bgColor rgb="FFF2F2F2"/>
        </patternFill>
      </fill>
    </dxf>
    <dxf>
      <fill>
        <patternFill>
          <bgColor rgb="FFF2F2F2"/>
        </patternFill>
      </fill>
    </dxf>
  </dxfs>
  <tableStyles count="0" defaultTableStyle="TableStyleMedium2" defaultPivotStyle="PivotStyleLight16"/>
  <colors>
    <mruColors>
      <color rgb="FFF2F2F2"/>
      <color rgb="FF64AAC8"/>
      <color rgb="FF1E467D"/>
      <color rgb="FFFADC37"/>
      <color rgb="FF800000"/>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8827410087253E-2"/>
          <c:y val="7.2139015409958998E-2"/>
          <c:w val="0.71339231686948223"/>
          <c:h val="0.66080608776361971"/>
        </c:manualLayout>
      </c:layout>
      <c:barChart>
        <c:barDir val="col"/>
        <c:grouping val="clustered"/>
        <c:varyColors val="1"/>
        <c:ser>
          <c:idx val="0"/>
          <c:order val="0"/>
          <c:tx>
            <c:strRef>
              <c:f>T3_1!$B$9</c:f>
              <c:strCache>
                <c:ptCount val="1"/>
                <c:pt idx="0">
                  <c:v>2020</c:v>
                </c:pt>
              </c:strCache>
            </c:strRef>
          </c:tx>
          <c:invertIfNegative val="0"/>
          <c:dLbls>
            <c:delete val="1"/>
          </c:dLbls>
          <c:cat>
            <c:strRef>
              <c:f>T3_1!$A$10:$A$24</c:f>
              <c:strCache>
                <c:ptCount val="15"/>
                <c:pt idx="0">
                  <c:v>Verein.Staaten (USA)</c:v>
                </c:pt>
                <c:pt idx="1">
                  <c:v>Frankreich</c:v>
                </c:pt>
                <c:pt idx="2">
                  <c:v>China, Volksrepublik</c:v>
                </c:pt>
                <c:pt idx="3">
                  <c:v>Niederlande</c:v>
                </c:pt>
                <c:pt idx="4">
                  <c:v>Vereinigt.Königreich</c:v>
                </c:pt>
                <c:pt idx="5">
                  <c:v>Russische Föderation</c:v>
                </c:pt>
                <c:pt idx="6">
                  <c:v>Polen</c:v>
                </c:pt>
                <c:pt idx="7">
                  <c:v>Bangladesch</c:v>
                </c:pt>
                <c:pt idx="8">
                  <c:v>Italien</c:v>
                </c:pt>
                <c:pt idx="9">
                  <c:v>Belgien</c:v>
                </c:pt>
                <c:pt idx="10">
                  <c:v>Japan</c:v>
                </c:pt>
                <c:pt idx="11">
                  <c:v>Spanien</c:v>
                </c:pt>
                <c:pt idx="12">
                  <c:v>Brasilien</c:v>
                </c:pt>
                <c:pt idx="13">
                  <c:v>Schweden</c:v>
                </c:pt>
                <c:pt idx="14">
                  <c:v>Indien</c:v>
                </c:pt>
              </c:strCache>
            </c:strRef>
          </c:cat>
          <c:val>
            <c:numRef>
              <c:f>T3_1!$B$10:$B$24</c:f>
              <c:numCache>
                <c:formatCode>###\ ###\ ##0\ \ ;\-###\ ###\ ##0\ \ ;\-\ \ </c:formatCode>
                <c:ptCount val="15"/>
                <c:pt idx="0">
                  <c:v>2455.4869680000002</c:v>
                </c:pt>
                <c:pt idx="1">
                  <c:v>2037.994811</c:v>
                </c:pt>
                <c:pt idx="2">
                  <c:v>1716.9899820000001</c:v>
                </c:pt>
                <c:pt idx="3">
                  <c:v>1095.9604870000001</c:v>
                </c:pt>
                <c:pt idx="4">
                  <c:v>757.97341500000005</c:v>
                </c:pt>
                <c:pt idx="5">
                  <c:v>670.515535</c:v>
                </c:pt>
                <c:pt idx="6">
                  <c:v>533.92901500000005</c:v>
                </c:pt>
                <c:pt idx="7">
                  <c:v>487.07957900000002</c:v>
                </c:pt>
                <c:pt idx="8">
                  <c:v>449.418499</c:v>
                </c:pt>
                <c:pt idx="9">
                  <c:v>395.28110600000002</c:v>
                </c:pt>
                <c:pt idx="10">
                  <c:v>360.02090500000003</c:v>
                </c:pt>
                <c:pt idx="11">
                  <c:v>323.48803099999998</c:v>
                </c:pt>
                <c:pt idx="12">
                  <c:v>311.84448600000002</c:v>
                </c:pt>
                <c:pt idx="13">
                  <c:v>249.515612</c:v>
                </c:pt>
                <c:pt idx="14">
                  <c:v>248.13822099999999</c:v>
                </c:pt>
              </c:numCache>
            </c:numRef>
          </c:val>
        </c:ser>
        <c:ser>
          <c:idx val="1"/>
          <c:order val="1"/>
          <c:tx>
            <c:strRef>
              <c:f>T3_1!$D$9</c:f>
              <c:strCache>
                <c:ptCount val="1"/>
                <c:pt idx="0">
                  <c:v>2019</c:v>
                </c:pt>
              </c:strCache>
            </c:strRef>
          </c:tx>
          <c:spPr>
            <a:solidFill>
              <a:srgbClr val="FADC37"/>
            </a:solidFill>
          </c:spPr>
          <c:invertIfNegative val="0"/>
          <c:dLbls>
            <c:delete val="1"/>
          </c:dLbls>
          <c:cat>
            <c:strRef>
              <c:f>T3_1!$A$10:$A$24</c:f>
              <c:strCache>
                <c:ptCount val="15"/>
                <c:pt idx="0">
                  <c:v>Verein.Staaten (USA)</c:v>
                </c:pt>
                <c:pt idx="1">
                  <c:v>Frankreich</c:v>
                </c:pt>
                <c:pt idx="2">
                  <c:v>China, Volksrepublik</c:v>
                </c:pt>
                <c:pt idx="3">
                  <c:v>Niederlande</c:v>
                </c:pt>
                <c:pt idx="4">
                  <c:v>Vereinigt.Königreich</c:v>
                </c:pt>
                <c:pt idx="5">
                  <c:v>Russische Föderation</c:v>
                </c:pt>
                <c:pt idx="6">
                  <c:v>Polen</c:v>
                </c:pt>
                <c:pt idx="7">
                  <c:v>Bangladesch</c:v>
                </c:pt>
                <c:pt idx="8">
                  <c:v>Italien</c:v>
                </c:pt>
                <c:pt idx="9">
                  <c:v>Belgien</c:v>
                </c:pt>
                <c:pt idx="10">
                  <c:v>Japan</c:v>
                </c:pt>
                <c:pt idx="11">
                  <c:v>Spanien</c:v>
                </c:pt>
                <c:pt idx="12">
                  <c:v>Brasilien</c:v>
                </c:pt>
                <c:pt idx="13">
                  <c:v>Schweden</c:v>
                </c:pt>
                <c:pt idx="14">
                  <c:v>Indien</c:v>
                </c:pt>
              </c:strCache>
            </c:strRef>
          </c:cat>
          <c:val>
            <c:numRef>
              <c:f>T3_1!$D$10:$D$24</c:f>
              <c:numCache>
                <c:formatCode>###\ ###\ ##0\ \ ;\-###\ ###\ ##0\ \ ;\-\ \ </c:formatCode>
                <c:ptCount val="15"/>
                <c:pt idx="0">
                  <c:v>2690.9182390000001</c:v>
                </c:pt>
                <c:pt idx="1">
                  <c:v>1755.082265</c:v>
                </c:pt>
                <c:pt idx="2">
                  <c:v>1922.8985909999999</c:v>
                </c:pt>
                <c:pt idx="3">
                  <c:v>1061.8622949999999</c:v>
                </c:pt>
                <c:pt idx="4">
                  <c:v>468.94723800000003</c:v>
                </c:pt>
                <c:pt idx="5">
                  <c:v>763.96126900000002</c:v>
                </c:pt>
                <c:pt idx="6">
                  <c:v>578.32543199999998</c:v>
                </c:pt>
                <c:pt idx="7">
                  <c:v>424.77982100000003</c:v>
                </c:pt>
                <c:pt idx="8">
                  <c:v>422.03859899999998</c:v>
                </c:pt>
                <c:pt idx="9">
                  <c:v>446.866558</c:v>
                </c:pt>
                <c:pt idx="10">
                  <c:v>317.48168399999997</c:v>
                </c:pt>
                <c:pt idx="11">
                  <c:v>295.66178000000002</c:v>
                </c:pt>
                <c:pt idx="12">
                  <c:v>337.63316099999997</c:v>
                </c:pt>
                <c:pt idx="13">
                  <c:v>202.652423</c:v>
                </c:pt>
                <c:pt idx="14">
                  <c:v>212.95079100000001</c:v>
                </c:pt>
              </c:numCache>
            </c:numRef>
          </c:val>
        </c:ser>
        <c:dLbls>
          <c:showLegendKey val="0"/>
          <c:showVal val="1"/>
          <c:showCatName val="0"/>
          <c:showSerName val="0"/>
          <c:showPercent val="0"/>
          <c:showBubbleSize val="0"/>
        </c:dLbls>
        <c:gapWidth val="150"/>
        <c:axId val="488444296"/>
        <c:axId val="320696576"/>
      </c:barChart>
      <c:catAx>
        <c:axId val="488444296"/>
        <c:scaling>
          <c:orientation val="minMax"/>
        </c:scaling>
        <c:delete val="0"/>
        <c:axPos val="b"/>
        <c:numFmt formatCode="General" sourceLinked="1"/>
        <c:majorTickMark val="out"/>
        <c:minorTickMark val="none"/>
        <c:tickLblPos val="nextTo"/>
        <c:crossAx val="320696576"/>
        <c:crosses val="autoZero"/>
        <c:auto val="1"/>
        <c:lblAlgn val="ctr"/>
        <c:lblOffset val="100"/>
        <c:noMultiLvlLbl val="0"/>
      </c:catAx>
      <c:valAx>
        <c:axId val="320696576"/>
        <c:scaling>
          <c:orientation val="minMax"/>
        </c:scaling>
        <c:delete val="0"/>
        <c:axPos val="l"/>
        <c:majorGridlines/>
        <c:numFmt formatCode="General" sourceLinked="0"/>
        <c:majorTickMark val="out"/>
        <c:minorTickMark val="none"/>
        <c:tickLblPos val="nextTo"/>
        <c:crossAx val="488444296"/>
        <c:crosses val="autoZero"/>
        <c:crossBetween val="between"/>
      </c:valAx>
    </c:plotArea>
    <c:legend>
      <c:legendPos val="r"/>
      <c:layout>
        <c:manualLayout>
          <c:xMode val="edge"/>
          <c:yMode val="edge"/>
          <c:x val="0.89629495637369649"/>
          <c:y val="0.45019651232120578"/>
          <c:w val="9.019153011278995E-2"/>
          <c:h val="9.9606729486683018E-2"/>
        </c:manualLayout>
      </c:layout>
      <c:overlay val="0"/>
      <c:txPr>
        <a:bodyPr/>
        <a:lstStyle/>
        <a:p>
          <a:pPr rtl="0">
            <a:defRPr/>
          </a:pPr>
          <a:endParaRPr lang="de-DE"/>
        </a:p>
      </c:txPr>
    </c:legend>
    <c:plotVisOnly val="1"/>
    <c:dispBlanksAs val="gap"/>
    <c:showDLblsOverMax val="0"/>
  </c:chart>
  <c:spPr>
    <a:ln>
      <a:solidFill>
        <a:schemeClr val="tx1"/>
      </a:solidFill>
    </a:ln>
    <a:scene3d>
      <a:camera prst="orthographicFront"/>
      <a:lightRig rig="threePt" dir="t">
        <a:rot lat="0" lon="0" rev="0"/>
      </a:lightRig>
    </a:scene3d>
  </c:spPr>
  <c:txPr>
    <a:bodyPr/>
    <a:lstStyle/>
    <a:p>
      <a:pPr>
        <a:defRPr sz="900">
          <a:latin typeface="Arial" pitchFamily="34" charset="0"/>
          <a:cs typeface="Arial" pitchFamily="34" charset="0"/>
        </a:defRPr>
      </a:pPr>
      <a:endParaRPr lang="de-DE"/>
    </a:p>
  </c:txPr>
  <c:printSettings>
    <c:headerFooter>
      <c:oddFooter>&amp;LStatistischer Bericht G III - vj</c:oddFooter>
    </c:headerFooter>
    <c:pageMargins b="0.78740157480314965" l="0.59055118110236227" r="0.59055118110236227" t="0.78740157480314965" header="0.59055118110236227" footer="0.59055118110236227"/>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276173811606882E-2"/>
          <c:y val="0.1070437350647139"/>
          <c:w val="0.83036665871311544"/>
          <c:h val="0.64948289988481855"/>
        </c:manualLayout>
      </c:layout>
      <c:lineChart>
        <c:grouping val="standard"/>
        <c:varyColors val="0"/>
        <c:ser>
          <c:idx val="0"/>
          <c:order val="0"/>
          <c:tx>
            <c:strRef>
              <c:f>T3_1!$B$33</c:f>
              <c:strCache>
                <c:ptCount val="1"/>
                <c:pt idx="0">
                  <c:v>2020</c:v>
                </c:pt>
              </c:strCache>
            </c:strRef>
          </c:tx>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T3_1!$B$48:$B$59</c:f>
              <c:numCache>
                <c:formatCode>0.0</c:formatCode>
                <c:ptCount val="12"/>
                <c:pt idx="0">
                  <c:v>5613.5733270000001</c:v>
                </c:pt>
                <c:pt idx="1">
                  <c:v>5059.5432719999999</c:v>
                </c:pt>
                <c:pt idx="2">
                  <c:v>6070.5333119999996</c:v>
                </c:pt>
                <c:pt idx="3">
                  <c:v>#N/A</c:v>
                </c:pt>
                <c:pt idx="4">
                  <c:v>#N/A</c:v>
                </c:pt>
                <c:pt idx="5">
                  <c:v>#N/A</c:v>
                </c:pt>
                <c:pt idx="6">
                  <c:v>#N/A</c:v>
                </c:pt>
                <c:pt idx="7">
                  <c:v>#N/A</c:v>
                </c:pt>
                <c:pt idx="8">
                  <c:v>#N/A</c:v>
                </c:pt>
                <c:pt idx="9">
                  <c:v>#N/A</c:v>
                </c:pt>
                <c:pt idx="10">
                  <c:v>#N/A</c:v>
                </c:pt>
                <c:pt idx="11">
                  <c:v>#N/A</c:v>
                </c:pt>
              </c:numCache>
            </c:numRef>
          </c:val>
          <c:smooth val="0"/>
        </c:ser>
        <c:ser>
          <c:idx val="1"/>
          <c:order val="1"/>
          <c:tx>
            <c:strRef>
              <c:f>T3_1!$C$33</c:f>
              <c:strCache>
                <c:ptCount val="1"/>
                <c:pt idx="0">
                  <c:v>2019</c:v>
                </c:pt>
              </c:strCache>
            </c:strRef>
          </c:tx>
          <c:spPr>
            <a:ln>
              <a:solidFill>
                <a:srgbClr val="FADC37"/>
              </a:solidFill>
            </a:ln>
          </c:spPr>
          <c:marker>
            <c:symbol val="circle"/>
            <c:size val="7"/>
            <c:spPr>
              <a:solidFill>
                <a:srgbClr val="FADC37"/>
              </a:solidFill>
              <a:ln>
                <a:solidFill>
                  <a:srgbClr val="FADC37"/>
                </a:solidFill>
              </a:ln>
            </c:spPr>
          </c:marker>
          <c:dPt>
            <c:idx val="2"/>
            <c:bubble3D val="0"/>
          </c:dPt>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T3_1!$C$48:$C$59</c:f>
              <c:numCache>
                <c:formatCode>0.0</c:formatCode>
                <c:ptCount val="12"/>
                <c:pt idx="0">
                  <c:v>5565.7948290000004</c:v>
                </c:pt>
                <c:pt idx="1">
                  <c:v>5421.624221</c:v>
                </c:pt>
                <c:pt idx="2">
                  <c:v>6558.904998</c:v>
                </c:pt>
                <c:pt idx="3">
                  <c:v>5604.1036960000001</c:v>
                </c:pt>
                <c:pt idx="4">
                  <c:v>5444.8584629999996</c:v>
                </c:pt>
                <c:pt idx="5">
                  <c:v>5229.4525910000002</c:v>
                </c:pt>
                <c:pt idx="6">
                  <c:v>5112.4314869999998</c:v>
                </c:pt>
                <c:pt idx="7">
                  <c:v>5134.0647600000002</c:v>
                </c:pt>
                <c:pt idx="8">
                  <c:v>5708.7783870000003</c:v>
                </c:pt>
                <c:pt idx="9">
                  <c:v>6129.9283750000004</c:v>
                </c:pt>
                <c:pt idx="10">
                  <c:v>5893.099811</c:v>
                </c:pt>
                <c:pt idx="11">
                  <c:v>5695.4930830000003</c:v>
                </c:pt>
              </c:numCache>
            </c:numRef>
          </c:val>
          <c:smooth val="0"/>
        </c:ser>
        <c:ser>
          <c:idx val="2"/>
          <c:order val="2"/>
          <c:tx>
            <c:strRef>
              <c:f>T3_1!$D$33</c:f>
              <c:strCache>
                <c:ptCount val="1"/>
                <c:pt idx="0">
                  <c:v>2018</c:v>
                </c:pt>
              </c:strCache>
            </c:strRef>
          </c:tx>
          <c:spPr>
            <a:ln>
              <a:solidFill>
                <a:schemeClr val="accent3">
                  <a:lumMod val="75000"/>
                </a:schemeClr>
              </a:solidFill>
            </a:ln>
          </c:spPr>
          <c:marker>
            <c:spPr>
              <a:solidFill>
                <a:schemeClr val="accent3">
                  <a:lumMod val="75000"/>
                </a:schemeClr>
              </a:solidFill>
              <a:ln>
                <a:solidFill>
                  <a:schemeClr val="accent3">
                    <a:lumMod val="75000"/>
                  </a:schemeClr>
                </a:solidFill>
              </a:ln>
            </c:spPr>
          </c:marker>
          <c:dPt>
            <c:idx val="2"/>
            <c:bubble3D val="0"/>
          </c:dPt>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T3_1!$D$48:$D$59</c:f>
              <c:numCache>
                <c:formatCode>0.0</c:formatCode>
                <c:ptCount val="12"/>
                <c:pt idx="0">
                  <c:v>5386.1367330000003</c:v>
                </c:pt>
                <c:pt idx="1">
                  <c:v>5184.5420759999997</c:v>
                </c:pt>
                <c:pt idx="2">
                  <c:v>5276.8818309999997</c:v>
                </c:pt>
                <c:pt idx="3">
                  <c:v>5753.3032290000001</c:v>
                </c:pt>
                <c:pt idx="4">
                  <c:v>5399.206424</c:v>
                </c:pt>
                <c:pt idx="5">
                  <c:v>5637.4028859999999</c:v>
                </c:pt>
                <c:pt idx="6">
                  <c:v>6197.3231969999997</c:v>
                </c:pt>
                <c:pt idx="7">
                  <c:v>5525.1335330000002</c:v>
                </c:pt>
                <c:pt idx="8">
                  <c:v>5738.2229530000004</c:v>
                </c:pt>
                <c:pt idx="9">
                  <c:v>6331.9202809999997</c:v>
                </c:pt>
                <c:pt idx="10">
                  <c:v>5715.870559</c:v>
                </c:pt>
                <c:pt idx="11">
                  <c:v>5155.8299189999998</c:v>
                </c:pt>
              </c:numCache>
            </c:numRef>
          </c:val>
          <c:smooth val="0"/>
        </c:ser>
        <c:dLbls>
          <c:showLegendKey val="0"/>
          <c:showVal val="0"/>
          <c:showCatName val="0"/>
          <c:showSerName val="0"/>
          <c:showPercent val="0"/>
          <c:showBubbleSize val="0"/>
        </c:dLbls>
        <c:marker val="1"/>
        <c:smooth val="0"/>
        <c:axId val="320694616"/>
        <c:axId val="320693832"/>
      </c:lineChart>
      <c:catAx>
        <c:axId val="320694616"/>
        <c:scaling>
          <c:orientation val="minMax"/>
        </c:scaling>
        <c:delete val="0"/>
        <c:axPos val="b"/>
        <c:numFmt formatCode="General" sourceLinked="1"/>
        <c:majorTickMark val="out"/>
        <c:minorTickMark val="none"/>
        <c:tickLblPos val="nextTo"/>
        <c:crossAx val="320693832"/>
        <c:crosses val="autoZero"/>
        <c:auto val="1"/>
        <c:lblAlgn val="ctr"/>
        <c:lblOffset val="100"/>
        <c:noMultiLvlLbl val="0"/>
      </c:catAx>
      <c:valAx>
        <c:axId val="320693832"/>
        <c:scaling>
          <c:orientation val="minMax"/>
        </c:scaling>
        <c:delete val="0"/>
        <c:axPos val="l"/>
        <c:majorGridlines/>
        <c:numFmt formatCode="General" sourceLinked="0"/>
        <c:majorTickMark val="out"/>
        <c:minorTickMark val="none"/>
        <c:tickLblPos val="nextTo"/>
        <c:crossAx val="320694616"/>
        <c:crosses val="autoZero"/>
        <c:crossBetween val="between"/>
      </c:valAx>
    </c:plotArea>
    <c:legend>
      <c:legendPos val="b"/>
      <c:layout>
        <c:manualLayout>
          <c:xMode val="edge"/>
          <c:yMode val="edge"/>
          <c:x val="0.34076760606944334"/>
          <c:y val="0.93436105575367101"/>
          <c:w val="0.31846478786111332"/>
          <c:h val="5.4604463085605855E-2"/>
        </c:manualLayout>
      </c:layout>
      <c:overlay val="0"/>
    </c:legend>
    <c:plotVisOnly val="1"/>
    <c:dispBlanksAs val="gap"/>
    <c:showDLblsOverMax val="0"/>
  </c:chart>
  <c:spPr>
    <a:ln>
      <a:solidFill>
        <a:schemeClr val="tx1"/>
      </a:solidFill>
    </a:ln>
  </c:spPr>
  <c:txPr>
    <a:bodyPr/>
    <a:lstStyle/>
    <a:p>
      <a:pPr>
        <a:defRPr sz="900">
          <a:latin typeface="Arial" pitchFamily="34" charset="0"/>
          <a:cs typeface="Arial" pitchFamily="34" charset="0"/>
        </a:defRPr>
      </a:pPr>
      <a:endParaRPr lang="de-DE"/>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0</xdr:rowOff>
    </xdr:from>
    <xdr:to>
      <xdr:col>6</xdr:col>
      <xdr:colOff>902512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38100</xdr:colOff>
      <xdr:row>31</xdr:row>
      <xdr:rowOff>66673</xdr:rowOff>
    </xdr:from>
    <xdr:to>
      <xdr:col>6</xdr:col>
      <xdr:colOff>875400</xdr:colOff>
      <xdr:row>48</xdr:row>
      <xdr:rowOff>142741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6667498"/>
          <a:ext cx="6380850" cy="31526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352425</xdr:colOff>
      <xdr:row>3</xdr:row>
      <xdr:rowOff>123825</xdr:rowOff>
    </xdr:from>
    <xdr:to>
      <xdr:col>6</xdr:col>
      <xdr:colOff>561975</xdr:colOff>
      <xdr:row>26</xdr:row>
      <xdr:rowOff>28575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323850</xdr:colOff>
      <xdr:row>29</xdr:row>
      <xdr:rowOff>128586</xdr:rowOff>
    </xdr:from>
    <xdr:to>
      <xdr:col>6</xdr:col>
      <xdr:colOff>552450</xdr:colOff>
      <xdr:row>48</xdr:row>
      <xdr:rowOff>142874</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0.00169</cdr:x>
      <cdr:y>0.00936</cdr:y>
    </cdr:from>
    <cdr:to>
      <cdr:x>0.16892</cdr:x>
      <cdr:y>0.07962</cdr:y>
    </cdr:to>
    <cdr:sp macro="" textlink="">
      <cdr:nvSpPr>
        <cdr:cNvPr id="2" name="Textfeld 1"/>
        <cdr:cNvSpPr txBox="1"/>
      </cdr:nvSpPr>
      <cdr:spPr>
        <a:xfrm xmlns:a="http://schemas.openxmlformats.org/drawingml/2006/main">
          <a:off x="9530" y="38069"/>
          <a:ext cx="942970" cy="2857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1">
              <a:latin typeface="Arial" pitchFamily="34" charset="0"/>
              <a:cs typeface="Arial" pitchFamily="34" charset="0"/>
            </a:rPr>
            <a:t>in Mio.</a:t>
          </a:r>
          <a:r>
            <a:rPr lang="de-DE" sz="800" b="1" baseline="0">
              <a:latin typeface="Arial" pitchFamily="34" charset="0"/>
              <a:cs typeface="Arial" pitchFamily="34" charset="0"/>
            </a:rPr>
            <a:t> Euro</a:t>
          </a:r>
          <a:endParaRPr lang="de-DE" sz="800" b="1">
            <a:latin typeface="Arial" pitchFamily="34" charset="0"/>
            <a:cs typeface="Arial"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0.00337</cdr:x>
      <cdr:y>0.00552</cdr:y>
    </cdr:from>
    <cdr:to>
      <cdr:x>0.16667</cdr:x>
      <cdr:y>0.08828</cdr:y>
    </cdr:to>
    <cdr:sp macro="" textlink="">
      <cdr:nvSpPr>
        <cdr:cNvPr id="3" name="Textfeld 2"/>
        <cdr:cNvSpPr txBox="1"/>
      </cdr:nvSpPr>
      <cdr:spPr>
        <a:xfrm xmlns:a="http://schemas.openxmlformats.org/drawingml/2006/main">
          <a:off x="19067" y="19060"/>
          <a:ext cx="923908" cy="2857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1">
              <a:latin typeface="Arial" pitchFamily="34" charset="0"/>
              <a:cs typeface="Arial" pitchFamily="34" charset="0"/>
            </a:rPr>
            <a:t>in Mio.  Euro</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sven.ohls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2"/>
  <sheetViews>
    <sheetView tabSelected="1" view="pageLayout" zoomScaleNormal="100" workbookViewId="0"/>
  </sheetViews>
  <sheetFormatPr baseColWidth="10" defaultRowHeight="14.25" x14ac:dyDescent="0.2"/>
  <cols>
    <col min="1" max="7" width="11.875" customWidth="1"/>
    <col min="9" max="9" width="2.5" customWidth="1"/>
    <col min="10" max="10" width="3.25" customWidth="1"/>
  </cols>
  <sheetData>
    <row r="1" spans="1:7" ht="14.25" customHeight="1" x14ac:dyDescent="0.2"/>
    <row r="2" spans="1:7" ht="14.25" customHeight="1" x14ac:dyDescent="0.2"/>
    <row r="3" spans="1:7" ht="20.25" customHeight="1" x14ac:dyDescent="0.3">
      <c r="A3" s="31" t="s">
        <v>104</v>
      </c>
    </row>
    <row r="4" spans="1:7" ht="20.25" x14ac:dyDescent="0.3">
      <c r="A4" s="31" t="s">
        <v>105</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68" t="s">
        <v>141</v>
      </c>
    </row>
    <row r="16" spans="1:7" ht="15" x14ac:dyDescent="0.2">
      <c r="G16" s="62" t="s">
        <v>175</v>
      </c>
    </row>
    <row r="17" spans="1:7" x14ac:dyDescent="0.2">
      <c r="G17" s="63"/>
    </row>
    <row r="18" spans="1:7" ht="37.5" customHeight="1" x14ac:dyDescent="0.5">
      <c r="G18" s="32" t="s">
        <v>155</v>
      </c>
    </row>
    <row r="19" spans="1:7" ht="37.5" x14ac:dyDescent="0.5">
      <c r="G19" s="86" t="s">
        <v>159</v>
      </c>
    </row>
    <row r="20" spans="1:7" ht="16.5" x14ac:dyDescent="0.25">
      <c r="A20" s="30"/>
      <c r="B20" s="30"/>
      <c r="C20" s="30"/>
      <c r="D20" s="30"/>
      <c r="E20" s="30"/>
      <c r="F20" s="30"/>
      <c r="G20" s="63"/>
    </row>
    <row r="21" spans="1:7" ht="15" x14ac:dyDescent="0.2">
      <c r="G21" s="79" t="s">
        <v>186</v>
      </c>
    </row>
    <row r="22" spans="1:7" ht="20.25" customHeight="1" x14ac:dyDescent="0.25">
      <c r="A22" s="108"/>
      <c r="B22" s="108"/>
      <c r="C22" s="108"/>
      <c r="D22" s="108"/>
      <c r="E22" s="108"/>
      <c r="F22" s="108"/>
      <c r="G22" s="108"/>
    </row>
  </sheetData>
  <mergeCells count="1">
    <mergeCell ref="A22:G22"/>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4"/>
  <sheetViews>
    <sheetView zoomScaleNormal="100" workbookViewId="0">
      <selection sqref="A1:G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48" customFormat="1" ht="15.75" x14ac:dyDescent="0.25">
      <c r="A1" s="116" t="s">
        <v>0</v>
      </c>
      <c r="B1" s="116"/>
      <c r="C1" s="116"/>
      <c r="D1" s="116"/>
      <c r="E1" s="116"/>
      <c r="F1" s="116"/>
      <c r="G1" s="116"/>
    </row>
    <row r="2" spans="1:7" s="48" customFormat="1" x14ac:dyDescent="0.2"/>
    <row r="3" spans="1:7" s="48" customFormat="1" ht="15.75" x14ac:dyDescent="0.25">
      <c r="A3" s="117" t="s">
        <v>1</v>
      </c>
      <c r="B3" s="118"/>
      <c r="C3" s="118"/>
      <c r="D3" s="118"/>
      <c r="E3" s="118"/>
      <c r="F3" s="118"/>
      <c r="G3" s="118"/>
    </row>
    <row r="4" spans="1:7" s="48" customFormat="1" x14ac:dyDescent="0.2">
      <c r="A4" s="113"/>
      <c r="B4" s="113"/>
      <c r="C4" s="113"/>
      <c r="D4" s="113"/>
      <c r="E4" s="113"/>
      <c r="F4" s="113"/>
      <c r="G4" s="113"/>
    </row>
    <row r="5" spans="1:7" s="48" customFormat="1" x14ac:dyDescent="0.2">
      <c r="A5" s="73" t="s">
        <v>134</v>
      </c>
      <c r="B5" s="75"/>
      <c r="C5" s="75"/>
      <c r="D5" s="75"/>
      <c r="E5" s="75"/>
      <c r="F5" s="75"/>
      <c r="G5" s="75"/>
    </row>
    <row r="6" spans="1:7" s="48" customFormat="1" ht="5.85" customHeight="1" x14ac:dyDescent="0.2">
      <c r="A6" s="73"/>
      <c r="B6" s="75"/>
      <c r="C6" s="75"/>
      <c r="D6" s="75"/>
      <c r="E6" s="75"/>
      <c r="F6" s="75"/>
      <c r="G6" s="75"/>
    </row>
    <row r="7" spans="1:7" s="48" customFormat="1" x14ac:dyDescent="0.2">
      <c r="A7" s="114" t="s">
        <v>107</v>
      </c>
      <c r="B7" s="110"/>
      <c r="C7" s="110"/>
      <c r="D7" s="110"/>
      <c r="E7" s="110"/>
      <c r="F7" s="110"/>
      <c r="G7" s="110"/>
    </row>
    <row r="8" spans="1:7" s="48" customFormat="1" x14ac:dyDescent="0.2">
      <c r="A8" s="110" t="s">
        <v>4</v>
      </c>
      <c r="B8" s="110"/>
      <c r="C8" s="110"/>
      <c r="D8" s="110"/>
      <c r="E8" s="110"/>
      <c r="F8" s="110"/>
      <c r="G8" s="110"/>
    </row>
    <row r="9" spans="1:7" s="48" customFormat="1" ht="5.85" customHeight="1" x14ac:dyDescent="0.2">
      <c r="A9" s="75"/>
      <c r="B9" s="75"/>
      <c r="C9" s="75"/>
      <c r="D9" s="75"/>
      <c r="E9" s="75"/>
      <c r="F9" s="75"/>
      <c r="G9" s="75"/>
    </row>
    <row r="10" spans="1:7" s="48" customFormat="1" x14ac:dyDescent="0.2">
      <c r="A10" s="119" t="s">
        <v>2</v>
      </c>
      <c r="B10" s="119"/>
      <c r="C10" s="119"/>
      <c r="D10" s="119"/>
      <c r="E10" s="119"/>
      <c r="F10" s="119"/>
      <c r="G10" s="119"/>
    </row>
    <row r="11" spans="1:7" s="48" customFormat="1" x14ac:dyDescent="0.2">
      <c r="A11" s="110" t="s">
        <v>3</v>
      </c>
      <c r="B11" s="110"/>
      <c r="C11" s="110"/>
      <c r="D11" s="110"/>
      <c r="E11" s="110"/>
      <c r="F11" s="110"/>
      <c r="G11" s="110"/>
    </row>
    <row r="12" spans="1:7" s="48" customFormat="1" x14ac:dyDescent="0.2">
      <c r="A12" s="75"/>
      <c r="B12" s="75"/>
      <c r="C12" s="75"/>
      <c r="D12" s="75"/>
      <c r="E12" s="75"/>
      <c r="F12" s="75"/>
      <c r="G12" s="75"/>
    </row>
    <row r="13" spans="1:7" s="48" customFormat="1" x14ac:dyDescent="0.2">
      <c r="A13" s="75"/>
      <c r="B13" s="75"/>
      <c r="C13" s="75"/>
      <c r="D13" s="75"/>
      <c r="E13" s="75"/>
      <c r="F13" s="75"/>
      <c r="G13" s="75"/>
    </row>
    <row r="14" spans="1:7" s="48" customFormat="1" ht="12.75" customHeight="1" x14ac:dyDescent="0.2">
      <c r="A14" s="114" t="s">
        <v>109</v>
      </c>
      <c r="B14" s="110"/>
      <c r="C14" s="110"/>
      <c r="D14" s="74"/>
      <c r="E14" s="74"/>
      <c r="F14" s="74"/>
      <c r="G14" s="74"/>
    </row>
    <row r="15" spans="1:7" s="48" customFormat="1" ht="5.85" customHeight="1" x14ac:dyDescent="0.2">
      <c r="A15" s="74"/>
      <c r="B15" s="76"/>
      <c r="C15" s="76"/>
      <c r="D15" s="74"/>
      <c r="E15" s="74"/>
      <c r="F15" s="74"/>
      <c r="G15" s="74"/>
    </row>
    <row r="16" spans="1:7" s="48" customFormat="1" ht="12.75" customHeight="1" x14ac:dyDescent="0.2">
      <c r="A16" s="109" t="s">
        <v>147</v>
      </c>
      <c r="B16" s="110"/>
      <c r="C16" s="110"/>
      <c r="D16" s="76"/>
      <c r="E16" s="76"/>
      <c r="F16" s="76"/>
      <c r="G16" s="76"/>
    </row>
    <row r="17" spans="1:7" s="48" customFormat="1" ht="12.75" customHeight="1" x14ac:dyDescent="0.2">
      <c r="A17" s="76" t="s">
        <v>121</v>
      </c>
      <c r="B17" s="111" t="s">
        <v>150</v>
      </c>
      <c r="C17" s="110"/>
      <c r="D17" s="76"/>
      <c r="E17" s="76"/>
      <c r="F17" s="76"/>
      <c r="G17" s="76"/>
    </row>
    <row r="18" spans="1:7" s="48" customFormat="1" ht="12.75" customHeight="1" x14ac:dyDescent="0.2">
      <c r="A18" s="76" t="s">
        <v>122</v>
      </c>
      <c r="B18" s="112" t="s">
        <v>148</v>
      </c>
      <c r="C18" s="112"/>
      <c r="D18" s="112"/>
      <c r="E18" s="76"/>
      <c r="F18" s="76"/>
      <c r="G18" s="76"/>
    </row>
    <row r="19" spans="1:7" s="48" customFormat="1" x14ac:dyDescent="0.2">
      <c r="A19" s="76"/>
      <c r="B19" s="76"/>
      <c r="C19" s="76"/>
      <c r="D19" s="76"/>
      <c r="E19" s="76"/>
      <c r="F19" s="76"/>
      <c r="G19" s="76"/>
    </row>
    <row r="20" spans="1:7" s="48" customFormat="1" ht="12.75" customHeight="1" x14ac:dyDescent="0.2">
      <c r="A20" s="114" t="s">
        <v>135</v>
      </c>
      <c r="B20" s="110"/>
      <c r="C20" s="74"/>
      <c r="D20" s="74"/>
      <c r="E20" s="74"/>
      <c r="F20" s="74"/>
      <c r="G20" s="74"/>
    </row>
    <row r="21" spans="1:7" s="48" customFormat="1" ht="5.85" customHeight="1" x14ac:dyDescent="0.2">
      <c r="A21" s="74"/>
      <c r="B21" s="76"/>
      <c r="C21" s="74"/>
      <c r="D21" s="74"/>
      <c r="E21" s="74"/>
      <c r="F21" s="74"/>
      <c r="G21" s="74"/>
    </row>
    <row r="22" spans="1:7" s="48" customFormat="1" ht="12.75" customHeight="1" x14ac:dyDescent="0.2">
      <c r="A22" s="76" t="s">
        <v>123</v>
      </c>
      <c r="B22" s="110" t="s">
        <v>124</v>
      </c>
      <c r="C22" s="110"/>
      <c r="D22" s="76"/>
      <c r="E22" s="76"/>
      <c r="F22" s="76"/>
      <c r="G22" s="76"/>
    </row>
    <row r="23" spans="1:7" s="48" customFormat="1" ht="12.75" customHeight="1" x14ac:dyDescent="0.2">
      <c r="A23" s="76" t="s">
        <v>125</v>
      </c>
      <c r="B23" s="110" t="s">
        <v>126</v>
      </c>
      <c r="C23" s="110"/>
      <c r="D23" s="76"/>
      <c r="E23" s="76"/>
      <c r="F23" s="76"/>
      <c r="G23" s="76"/>
    </row>
    <row r="24" spans="1:7" s="48" customFormat="1" ht="12.75" customHeight="1" x14ac:dyDescent="0.2">
      <c r="A24" s="76"/>
      <c r="B24" s="110"/>
      <c r="C24" s="110"/>
      <c r="D24" s="76"/>
      <c r="E24" s="76"/>
      <c r="F24" s="76"/>
      <c r="G24" s="76"/>
    </row>
    <row r="25" spans="1:7" s="48" customFormat="1" x14ac:dyDescent="0.2">
      <c r="A25" s="75"/>
      <c r="B25" s="75"/>
      <c r="C25" s="75"/>
      <c r="D25" s="75"/>
      <c r="E25" s="75"/>
      <c r="F25" s="75"/>
      <c r="G25" s="75"/>
    </row>
    <row r="26" spans="1:7" s="48" customFormat="1" x14ac:dyDescent="0.2">
      <c r="A26" s="75" t="s">
        <v>136</v>
      </c>
      <c r="B26" s="77" t="s">
        <v>137</v>
      </c>
      <c r="C26" s="75"/>
      <c r="D26" s="75"/>
      <c r="E26" s="75"/>
      <c r="F26" s="75"/>
      <c r="G26" s="75"/>
    </row>
    <row r="27" spans="1:7" s="48" customFormat="1" x14ac:dyDescent="0.2">
      <c r="A27" s="75"/>
      <c r="B27" s="75"/>
      <c r="C27" s="75"/>
      <c r="D27" s="75"/>
      <c r="E27" s="75"/>
      <c r="F27" s="75"/>
      <c r="G27" s="75"/>
    </row>
    <row r="28" spans="1:7" s="48" customFormat="1" ht="27.75" customHeight="1" x14ac:dyDescent="0.2">
      <c r="A28" s="115" t="s">
        <v>183</v>
      </c>
      <c r="B28" s="110"/>
      <c r="C28" s="110"/>
      <c r="D28" s="110"/>
      <c r="E28" s="110"/>
      <c r="F28" s="110"/>
      <c r="G28" s="110"/>
    </row>
    <row r="29" spans="1:7" s="48" customFormat="1" ht="41.85" customHeight="1" x14ac:dyDescent="0.2">
      <c r="A29" s="110" t="s">
        <v>144</v>
      </c>
      <c r="B29" s="110"/>
      <c r="C29" s="110"/>
      <c r="D29" s="110"/>
      <c r="E29" s="110"/>
      <c r="F29" s="110"/>
      <c r="G29" s="110"/>
    </row>
    <row r="30" spans="1:7" s="48" customFormat="1" x14ac:dyDescent="0.2">
      <c r="A30" s="75"/>
      <c r="B30" s="75"/>
      <c r="C30" s="75"/>
      <c r="D30" s="75"/>
      <c r="E30" s="75"/>
      <c r="F30" s="75"/>
      <c r="G30" s="75"/>
    </row>
    <row r="31" spans="1:7" s="48" customFormat="1" x14ac:dyDescent="0.2">
      <c r="A31" s="75"/>
      <c r="B31" s="75"/>
      <c r="C31" s="75"/>
      <c r="D31" s="75"/>
      <c r="E31" s="75"/>
      <c r="F31" s="75"/>
      <c r="G31" s="75"/>
    </row>
    <row r="32" spans="1:7" s="48" customFormat="1" x14ac:dyDescent="0.2">
      <c r="A32" s="75"/>
      <c r="B32" s="75"/>
      <c r="C32" s="75"/>
      <c r="D32" s="75"/>
      <c r="E32" s="75"/>
      <c r="F32" s="75"/>
      <c r="G32" s="75"/>
    </row>
    <row r="33" spans="1:7" s="48" customFormat="1" x14ac:dyDescent="0.2">
      <c r="A33" s="75"/>
      <c r="B33" s="75"/>
      <c r="C33" s="75"/>
      <c r="D33" s="75"/>
      <c r="E33" s="75"/>
      <c r="F33" s="75"/>
      <c r="G33" s="75"/>
    </row>
    <row r="34" spans="1:7" s="48" customFormat="1" x14ac:dyDescent="0.2">
      <c r="A34" s="75"/>
      <c r="B34" s="75"/>
      <c r="C34" s="75"/>
      <c r="D34" s="75"/>
      <c r="E34" s="75"/>
      <c r="F34" s="75"/>
      <c r="G34" s="75"/>
    </row>
    <row r="35" spans="1:7" s="48" customFormat="1" x14ac:dyDescent="0.2">
      <c r="A35" s="75"/>
      <c r="B35" s="75"/>
      <c r="C35" s="75"/>
      <c r="D35" s="75"/>
      <c r="E35" s="75"/>
      <c r="F35" s="75"/>
      <c r="G35" s="75"/>
    </row>
    <row r="36" spans="1:7" s="48" customFormat="1" x14ac:dyDescent="0.2">
      <c r="A36" s="75"/>
      <c r="B36" s="75"/>
      <c r="C36" s="75"/>
      <c r="D36" s="75"/>
      <c r="E36" s="75"/>
      <c r="F36" s="75"/>
      <c r="G36" s="75"/>
    </row>
    <row r="37" spans="1:7" s="48" customFormat="1" x14ac:dyDescent="0.2">
      <c r="A37" s="75"/>
      <c r="B37" s="75"/>
      <c r="C37" s="75"/>
      <c r="D37" s="75"/>
      <c r="E37" s="75"/>
      <c r="F37" s="75"/>
      <c r="G37" s="75"/>
    </row>
    <row r="38" spans="1:7" s="48" customFormat="1" x14ac:dyDescent="0.2">
      <c r="A38" s="75"/>
      <c r="B38" s="75"/>
      <c r="C38" s="75"/>
      <c r="D38" s="75"/>
      <c r="E38" s="75"/>
      <c r="F38" s="75"/>
      <c r="G38" s="75"/>
    </row>
    <row r="39" spans="1:7" s="48" customFormat="1" x14ac:dyDescent="0.2">
      <c r="A39" s="75"/>
      <c r="B39" s="75"/>
      <c r="C39" s="75"/>
      <c r="D39" s="75"/>
      <c r="E39" s="75"/>
      <c r="F39" s="75"/>
      <c r="G39" s="75"/>
    </row>
    <row r="40" spans="1:7" s="48" customFormat="1" x14ac:dyDescent="0.2">
      <c r="A40" s="113" t="s">
        <v>138</v>
      </c>
      <c r="B40" s="113"/>
      <c r="C40" s="75"/>
      <c r="D40" s="75"/>
      <c r="E40" s="75"/>
      <c r="F40" s="75"/>
      <c r="G40" s="75"/>
    </row>
    <row r="41" spans="1:7" s="48" customFormat="1" x14ac:dyDescent="0.2">
      <c r="A41" s="75"/>
      <c r="B41" s="75"/>
      <c r="C41" s="75"/>
      <c r="D41" s="75"/>
      <c r="E41" s="75"/>
      <c r="F41" s="75"/>
      <c r="G41" s="75"/>
    </row>
    <row r="42" spans="1:7" s="48" customFormat="1" x14ac:dyDescent="0.2">
      <c r="A42" s="7">
        <v>0</v>
      </c>
      <c r="B42" s="8" t="s">
        <v>5</v>
      </c>
      <c r="C42" s="75"/>
      <c r="D42" s="75"/>
      <c r="E42" s="75"/>
      <c r="F42" s="75"/>
      <c r="G42" s="75"/>
    </row>
    <row r="43" spans="1:7" s="48" customFormat="1" x14ac:dyDescent="0.2">
      <c r="A43" s="8" t="s">
        <v>19</v>
      </c>
      <c r="B43" s="8" t="s">
        <v>6</v>
      </c>
      <c r="C43" s="75"/>
      <c r="D43" s="75"/>
      <c r="E43" s="75"/>
      <c r="F43" s="75"/>
      <c r="G43" s="75"/>
    </row>
    <row r="44" spans="1:7" s="48" customFormat="1" x14ac:dyDescent="0.2">
      <c r="A44" s="8" t="s">
        <v>20</v>
      </c>
      <c r="B44" s="8" t="s">
        <v>7</v>
      </c>
      <c r="C44" s="75"/>
      <c r="D44" s="75"/>
      <c r="E44" s="75"/>
      <c r="F44" s="75"/>
      <c r="G44" s="75"/>
    </row>
    <row r="45" spans="1:7" s="48" customFormat="1" x14ac:dyDescent="0.2">
      <c r="A45" s="8" t="s">
        <v>21</v>
      </c>
      <c r="B45" s="8" t="s">
        <v>8</v>
      </c>
      <c r="C45" s="75"/>
      <c r="D45" s="75"/>
      <c r="E45" s="75"/>
      <c r="F45" s="75"/>
      <c r="G45" s="75"/>
    </row>
    <row r="46" spans="1:7" s="48" customFormat="1" x14ac:dyDescent="0.2">
      <c r="A46" s="8" t="s">
        <v>15</v>
      </c>
      <c r="B46" s="8" t="s">
        <v>9</v>
      </c>
      <c r="C46" s="75"/>
      <c r="D46" s="75"/>
      <c r="E46" s="75"/>
      <c r="F46" s="75"/>
      <c r="G46" s="75"/>
    </row>
    <row r="47" spans="1:7" s="48" customFormat="1" x14ac:dyDescent="0.2">
      <c r="A47" s="8" t="s">
        <v>16</v>
      </c>
      <c r="B47" s="8" t="s">
        <v>10</v>
      </c>
      <c r="C47" s="75"/>
      <c r="D47" s="75"/>
      <c r="E47" s="75"/>
      <c r="F47" s="75"/>
      <c r="G47" s="75"/>
    </row>
    <row r="48" spans="1:7" s="48" customFormat="1" x14ac:dyDescent="0.2">
      <c r="A48" s="8" t="s">
        <v>17</v>
      </c>
      <c r="B48" s="8" t="s">
        <v>11</v>
      </c>
      <c r="C48" s="75"/>
      <c r="D48" s="75"/>
      <c r="E48" s="75"/>
      <c r="F48" s="75"/>
      <c r="G48" s="75"/>
    </row>
    <row r="49" spans="1:7" s="48" customFormat="1" x14ac:dyDescent="0.2">
      <c r="A49" s="8" t="s">
        <v>18</v>
      </c>
      <c r="B49" s="8" t="s">
        <v>12</v>
      </c>
      <c r="C49" s="75"/>
      <c r="D49" s="75"/>
      <c r="E49" s="75"/>
      <c r="F49" s="75"/>
      <c r="G49" s="75"/>
    </row>
    <row r="50" spans="1:7" s="48" customFormat="1" x14ac:dyDescent="0.2">
      <c r="A50" s="8" t="s">
        <v>139</v>
      </c>
      <c r="B50" s="8" t="s">
        <v>13</v>
      </c>
      <c r="C50" s="75"/>
      <c r="D50" s="75"/>
      <c r="E50" s="75"/>
      <c r="F50" s="75"/>
      <c r="G50" s="75"/>
    </row>
    <row r="51" spans="1:7" s="48" customFormat="1" x14ac:dyDescent="0.2">
      <c r="A51" s="8" t="s">
        <v>127</v>
      </c>
      <c r="B51" s="8" t="s">
        <v>14</v>
      </c>
      <c r="C51" s="75"/>
      <c r="D51" s="75"/>
      <c r="E51" s="75"/>
      <c r="F51" s="75"/>
      <c r="G51" s="75"/>
    </row>
    <row r="52" spans="1:7" s="48" customFormat="1" x14ac:dyDescent="0.2"/>
    <row r="53" spans="1:7" x14ac:dyDescent="0.2">
      <c r="A53" s="49"/>
      <c r="B53" s="49"/>
      <c r="C53" s="49"/>
      <c r="D53" s="49"/>
      <c r="E53" s="49"/>
      <c r="F53" s="49"/>
      <c r="G53" s="49"/>
    </row>
    <row r="54" spans="1:7" x14ac:dyDescent="0.2">
      <c r="A54" s="49"/>
      <c r="B54" s="49"/>
      <c r="C54" s="49"/>
      <c r="D54" s="49"/>
      <c r="E54" s="49"/>
      <c r="F54" s="49"/>
      <c r="G54" s="49"/>
    </row>
    <row r="55" spans="1:7" x14ac:dyDescent="0.2">
      <c r="A55" s="49"/>
      <c r="B55" s="49"/>
      <c r="C55" s="49"/>
      <c r="D55" s="49"/>
      <c r="E55" s="49"/>
      <c r="F55" s="49"/>
      <c r="G55" s="49"/>
    </row>
    <row r="56" spans="1:7" x14ac:dyDescent="0.2">
      <c r="A56" s="49"/>
      <c r="B56" s="49"/>
      <c r="C56" s="49"/>
      <c r="D56" s="49"/>
      <c r="E56" s="49"/>
      <c r="F56" s="49"/>
      <c r="G56" s="49"/>
    </row>
    <row r="57" spans="1:7" x14ac:dyDescent="0.2">
      <c r="A57" s="49"/>
      <c r="B57" s="49"/>
      <c r="C57" s="49"/>
      <c r="D57" s="49"/>
      <c r="E57" s="49"/>
      <c r="F57" s="49"/>
      <c r="G57" s="49"/>
    </row>
    <row r="58" spans="1:7" x14ac:dyDescent="0.2">
      <c r="A58" s="49"/>
      <c r="B58" s="49"/>
      <c r="C58" s="49"/>
      <c r="D58" s="49"/>
      <c r="E58" s="49"/>
      <c r="F58" s="49"/>
      <c r="G58" s="49"/>
    </row>
    <row r="59" spans="1:7" x14ac:dyDescent="0.2">
      <c r="A59" s="49"/>
      <c r="B59" s="49"/>
      <c r="C59" s="49"/>
      <c r="D59" s="49"/>
      <c r="E59" s="49"/>
      <c r="F59" s="49"/>
      <c r="G59" s="49"/>
    </row>
    <row r="60" spans="1:7" x14ac:dyDescent="0.2">
      <c r="A60" s="49"/>
      <c r="B60" s="49"/>
      <c r="C60" s="49"/>
      <c r="D60" s="49"/>
      <c r="E60" s="49"/>
      <c r="F60" s="49"/>
      <c r="G60" s="49"/>
    </row>
    <row r="61" spans="1:7" x14ac:dyDescent="0.2">
      <c r="A61" s="49"/>
      <c r="B61" s="49"/>
      <c r="C61" s="49"/>
      <c r="D61" s="49"/>
      <c r="E61" s="49"/>
      <c r="F61" s="49"/>
      <c r="G61" s="49"/>
    </row>
    <row r="62" spans="1:7" x14ac:dyDescent="0.2">
      <c r="A62" s="49"/>
      <c r="B62" s="49"/>
      <c r="C62" s="49"/>
      <c r="D62" s="49"/>
      <c r="E62" s="49"/>
      <c r="F62" s="49"/>
      <c r="G62" s="49"/>
    </row>
    <row r="63" spans="1:7" x14ac:dyDescent="0.2">
      <c r="A63" s="49"/>
      <c r="B63" s="49"/>
      <c r="C63" s="49"/>
      <c r="D63" s="49"/>
      <c r="E63" s="49"/>
      <c r="F63" s="49"/>
      <c r="G63" s="49"/>
    </row>
    <row r="64" spans="1:7" x14ac:dyDescent="0.2">
      <c r="A64" s="49"/>
      <c r="B64" s="49"/>
      <c r="C64" s="49"/>
      <c r="D64" s="49"/>
      <c r="E64" s="49"/>
      <c r="F64" s="49"/>
      <c r="G64" s="49"/>
    </row>
    <row r="65" spans="1:7" x14ac:dyDescent="0.2">
      <c r="A65" s="49"/>
      <c r="B65" s="49"/>
      <c r="C65" s="49"/>
      <c r="D65" s="49"/>
      <c r="E65" s="49"/>
      <c r="F65" s="49"/>
      <c r="G65" s="49"/>
    </row>
    <row r="66" spans="1:7" x14ac:dyDescent="0.2">
      <c r="A66" s="49"/>
      <c r="B66" s="49"/>
      <c r="C66" s="49"/>
      <c r="D66" s="49"/>
      <c r="E66" s="49"/>
      <c r="F66" s="49"/>
      <c r="G66" s="49"/>
    </row>
    <row r="67" spans="1:7" x14ac:dyDescent="0.2">
      <c r="A67" s="49"/>
      <c r="B67" s="49"/>
      <c r="C67" s="49"/>
      <c r="D67" s="49"/>
      <c r="E67" s="49"/>
      <c r="F67" s="49"/>
      <c r="G67" s="49"/>
    </row>
    <row r="68" spans="1:7" x14ac:dyDescent="0.2">
      <c r="A68" s="49"/>
      <c r="B68" s="49"/>
      <c r="C68" s="49"/>
      <c r="D68" s="49"/>
      <c r="E68" s="49"/>
      <c r="F68" s="49"/>
      <c r="G68" s="49"/>
    </row>
    <row r="69" spans="1:7" x14ac:dyDescent="0.2">
      <c r="A69" s="49"/>
      <c r="B69" s="49"/>
      <c r="C69" s="49"/>
      <c r="D69" s="49"/>
      <c r="E69" s="49"/>
      <c r="F69" s="49"/>
      <c r="G69" s="49"/>
    </row>
    <row r="70" spans="1:7" x14ac:dyDescent="0.2">
      <c r="A70" s="49"/>
      <c r="B70" s="49"/>
      <c r="C70" s="49"/>
      <c r="D70" s="49"/>
      <c r="E70" s="49"/>
      <c r="F70" s="49"/>
      <c r="G70" s="49"/>
    </row>
    <row r="71" spans="1:7" x14ac:dyDescent="0.2">
      <c r="A71" s="49"/>
      <c r="B71" s="49"/>
      <c r="C71" s="49"/>
      <c r="D71" s="49"/>
      <c r="E71" s="49"/>
      <c r="F71" s="49"/>
      <c r="G71" s="49"/>
    </row>
    <row r="72" spans="1:7" x14ac:dyDescent="0.2">
      <c r="A72" s="49"/>
      <c r="B72" s="49"/>
      <c r="C72" s="49"/>
      <c r="D72" s="49"/>
      <c r="E72" s="49"/>
      <c r="F72" s="49"/>
      <c r="G72" s="49"/>
    </row>
    <row r="73" spans="1:7" x14ac:dyDescent="0.2">
      <c r="A73" s="49"/>
      <c r="B73" s="49"/>
      <c r="C73" s="49"/>
      <c r="D73" s="49"/>
      <c r="E73" s="49"/>
      <c r="F73" s="49"/>
      <c r="G73" s="49"/>
    </row>
    <row r="74" spans="1:7" x14ac:dyDescent="0.2">
      <c r="A74" s="49"/>
      <c r="B74" s="49"/>
      <c r="C74" s="49"/>
      <c r="D74" s="49"/>
      <c r="E74" s="49"/>
      <c r="F74" s="49"/>
      <c r="G74" s="49"/>
    </row>
    <row r="75" spans="1:7" x14ac:dyDescent="0.2">
      <c r="A75" s="49"/>
      <c r="B75" s="49"/>
      <c r="C75" s="49"/>
      <c r="D75" s="49"/>
      <c r="E75" s="49"/>
      <c r="F75" s="49"/>
      <c r="G75" s="49"/>
    </row>
    <row r="76" spans="1:7" x14ac:dyDescent="0.2">
      <c r="A76" s="49"/>
      <c r="B76" s="49"/>
      <c r="C76" s="49"/>
      <c r="D76" s="49"/>
      <c r="E76" s="49"/>
      <c r="F76" s="49"/>
      <c r="G76" s="49"/>
    </row>
    <row r="77" spans="1:7" x14ac:dyDescent="0.2">
      <c r="A77" s="49"/>
      <c r="B77" s="49"/>
      <c r="C77" s="49"/>
      <c r="D77" s="49"/>
      <c r="E77" s="49"/>
      <c r="F77" s="49"/>
      <c r="G77" s="49"/>
    </row>
    <row r="78" spans="1:7" x14ac:dyDescent="0.2">
      <c r="A78" s="49"/>
      <c r="B78" s="49"/>
      <c r="C78" s="49"/>
      <c r="D78" s="49"/>
      <c r="E78" s="49"/>
      <c r="F78" s="49"/>
      <c r="G78" s="49"/>
    </row>
    <row r="79" spans="1:7" x14ac:dyDescent="0.2">
      <c r="A79" s="49"/>
      <c r="B79" s="49"/>
      <c r="C79" s="49"/>
      <c r="D79" s="49"/>
      <c r="E79" s="49"/>
      <c r="F79" s="49"/>
      <c r="G79" s="49"/>
    </row>
    <row r="80" spans="1:7" x14ac:dyDescent="0.2">
      <c r="A80" s="49"/>
      <c r="B80" s="49"/>
      <c r="C80" s="49"/>
      <c r="D80" s="49"/>
      <c r="E80" s="49"/>
      <c r="F80" s="49"/>
      <c r="G80" s="49"/>
    </row>
    <row r="81" spans="1:7" x14ac:dyDescent="0.2">
      <c r="A81" s="49"/>
      <c r="B81" s="49"/>
      <c r="C81" s="49"/>
      <c r="D81" s="49"/>
      <c r="E81" s="49"/>
      <c r="F81" s="49"/>
      <c r="G81" s="49"/>
    </row>
    <row r="82" spans="1:7" x14ac:dyDescent="0.2">
      <c r="A82" s="49"/>
      <c r="B82" s="49"/>
      <c r="C82" s="49"/>
      <c r="D82" s="49"/>
      <c r="E82" s="49"/>
      <c r="F82" s="49"/>
      <c r="G82" s="49"/>
    </row>
    <row r="83" spans="1:7" x14ac:dyDescent="0.2">
      <c r="A83" s="49"/>
      <c r="B83" s="49"/>
      <c r="C83" s="49"/>
      <c r="D83" s="49"/>
      <c r="E83" s="49"/>
      <c r="F83" s="49"/>
      <c r="G83" s="49"/>
    </row>
    <row r="84" spans="1:7" x14ac:dyDescent="0.2">
      <c r="A84" s="49"/>
      <c r="B84" s="49"/>
      <c r="C84" s="49"/>
      <c r="D84" s="49"/>
      <c r="E84" s="49"/>
      <c r="F84" s="49"/>
      <c r="G84" s="49"/>
    </row>
    <row r="85" spans="1:7" x14ac:dyDescent="0.2">
      <c r="A85" s="49"/>
      <c r="B85" s="49"/>
      <c r="C85" s="49"/>
      <c r="D85" s="49"/>
      <c r="E85" s="49"/>
      <c r="F85" s="49"/>
      <c r="G85" s="49"/>
    </row>
    <row r="86" spans="1:7" x14ac:dyDescent="0.2">
      <c r="A86" s="49"/>
      <c r="B86" s="49"/>
      <c r="C86" s="49"/>
      <c r="D86" s="49"/>
      <c r="E86" s="49"/>
      <c r="F86" s="49"/>
      <c r="G86" s="49"/>
    </row>
    <row r="87" spans="1:7" x14ac:dyDescent="0.2">
      <c r="A87" s="49"/>
      <c r="B87" s="49"/>
      <c r="C87" s="49"/>
      <c r="D87" s="49"/>
      <c r="E87" s="49"/>
      <c r="F87" s="49"/>
      <c r="G87" s="49"/>
    </row>
    <row r="88" spans="1:7" x14ac:dyDescent="0.2">
      <c r="A88" s="49"/>
      <c r="B88" s="49"/>
      <c r="C88" s="49"/>
      <c r="D88" s="49"/>
      <c r="E88" s="49"/>
      <c r="F88" s="49"/>
      <c r="G88" s="49"/>
    </row>
    <row r="89" spans="1:7" x14ac:dyDescent="0.2">
      <c r="A89" s="49"/>
      <c r="B89" s="49"/>
      <c r="C89" s="49"/>
      <c r="D89" s="49"/>
      <c r="E89" s="49"/>
      <c r="F89" s="49"/>
      <c r="G89" s="49"/>
    </row>
    <row r="90" spans="1:7" x14ac:dyDescent="0.2">
      <c r="A90" s="49"/>
      <c r="B90" s="49"/>
      <c r="C90" s="49"/>
      <c r="D90" s="49"/>
      <c r="E90" s="49"/>
      <c r="F90" s="49"/>
      <c r="G90" s="49"/>
    </row>
    <row r="91" spans="1:7" x14ac:dyDescent="0.2">
      <c r="A91" s="49"/>
      <c r="B91" s="49"/>
      <c r="C91" s="49"/>
      <c r="D91" s="49"/>
      <c r="E91" s="49"/>
      <c r="F91" s="49"/>
      <c r="G91" s="49"/>
    </row>
    <row r="92" spans="1:7" x14ac:dyDescent="0.2">
      <c r="A92" s="49"/>
      <c r="B92" s="49"/>
      <c r="C92" s="49"/>
      <c r="D92" s="49"/>
      <c r="E92" s="49"/>
      <c r="F92" s="49"/>
      <c r="G92" s="49"/>
    </row>
    <row r="93" spans="1:7" x14ac:dyDescent="0.2">
      <c r="A93" s="49"/>
      <c r="B93" s="49"/>
      <c r="C93" s="49"/>
      <c r="D93" s="49"/>
      <c r="E93" s="49"/>
      <c r="F93" s="49"/>
      <c r="G93" s="49"/>
    </row>
    <row r="94" spans="1:7" x14ac:dyDescent="0.2">
      <c r="A94" s="49"/>
      <c r="B94" s="49"/>
      <c r="C94" s="49"/>
      <c r="D94" s="49"/>
      <c r="E94" s="49"/>
      <c r="F94" s="49"/>
      <c r="G94" s="49"/>
    </row>
    <row r="95" spans="1:7" x14ac:dyDescent="0.2">
      <c r="A95" s="49"/>
      <c r="B95" s="49"/>
      <c r="C95" s="49"/>
      <c r="D95" s="49"/>
      <c r="E95" s="49"/>
      <c r="F95" s="49"/>
      <c r="G95" s="49"/>
    </row>
    <row r="96" spans="1:7" x14ac:dyDescent="0.2">
      <c r="A96" s="49"/>
      <c r="B96" s="49"/>
      <c r="C96" s="49"/>
      <c r="D96" s="49"/>
      <c r="E96" s="49"/>
      <c r="F96" s="49"/>
      <c r="G96" s="49"/>
    </row>
    <row r="97" spans="1:7" x14ac:dyDescent="0.2">
      <c r="A97" s="49"/>
      <c r="B97" s="49"/>
      <c r="C97" s="49"/>
      <c r="D97" s="49"/>
      <c r="E97" s="49"/>
      <c r="F97" s="49"/>
      <c r="G97" s="49"/>
    </row>
    <row r="98" spans="1:7" x14ac:dyDescent="0.2">
      <c r="A98" s="49"/>
      <c r="B98" s="49"/>
      <c r="C98" s="49"/>
      <c r="D98" s="49"/>
      <c r="E98" s="49"/>
      <c r="F98" s="49"/>
      <c r="G98" s="49"/>
    </row>
    <row r="99" spans="1:7" x14ac:dyDescent="0.2">
      <c r="A99" s="49"/>
      <c r="B99" s="49"/>
      <c r="C99" s="49"/>
      <c r="D99" s="49"/>
      <c r="E99" s="49"/>
      <c r="F99" s="49"/>
      <c r="G99" s="49"/>
    </row>
    <row r="100" spans="1:7" x14ac:dyDescent="0.2">
      <c r="A100" s="49"/>
      <c r="B100" s="49"/>
      <c r="C100" s="49"/>
      <c r="D100" s="49"/>
      <c r="E100" s="49"/>
      <c r="F100" s="49"/>
      <c r="G100" s="49"/>
    </row>
    <row r="101" spans="1:7" x14ac:dyDescent="0.2">
      <c r="A101" s="49"/>
      <c r="B101" s="49"/>
      <c r="C101" s="49"/>
      <c r="D101" s="49"/>
      <c r="E101" s="49"/>
      <c r="F101" s="49"/>
      <c r="G101" s="49"/>
    </row>
    <row r="102" spans="1:7" x14ac:dyDescent="0.2">
      <c r="A102" s="49"/>
      <c r="B102" s="49"/>
      <c r="C102" s="49"/>
      <c r="D102" s="49"/>
      <c r="E102" s="49"/>
      <c r="F102" s="49"/>
      <c r="G102" s="49"/>
    </row>
    <row r="103" spans="1:7" x14ac:dyDescent="0.2">
      <c r="A103" s="49"/>
      <c r="B103" s="49"/>
      <c r="C103" s="49"/>
      <c r="D103" s="49"/>
      <c r="E103" s="49"/>
      <c r="F103" s="49"/>
      <c r="G103" s="49"/>
    </row>
    <row r="104" spans="1:7" x14ac:dyDescent="0.2">
      <c r="A104" s="49"/>
      <c r="B104" s="49"/>
      <c r="C104" s="49"/>
      <c r="D104" s="49"/>
      <c r="E104" s="49"/>
      <c r="F104" s="49"/>
      <c r="G104" s="49"/>
    </row>
    <row r="105" spans="1:7" x14ac:dyDescent="0.2">
      <c r="A105" s="49"/>
      <c r="B105" s="49"/>
      <c r="C105" s="49"/>
      <c r="D105" s="49"/>
      <c r="E105" s="49"/>
      <c r="F105" s="49"/>
      <c r="G105" s="49"/>
    </row>
    <row r="106" spans="1:7" x14ac:dyDescent="0.2">
      <c r="A106" s="49"/>
      <c r="B106" s="49"/>
      <c r="C106" s="49"/>
      <c r="D106" s="49"/>
      <c r="E106" s="49"/>
      <c r="F106" s="49"/>
      <c r="G106" s="49"/>
    </row>
    <row r="107" spans="1:7" x14ac:dyDescent="0.2">
      <c r="A107" s="49"/>
      <c r="B107" s="49"/>
      <c r="C107" s="49"/>
      <c r="D107" s="49"/>
      <c r="E107" s="49"/>
      <c r="F107" s="49"/>
      <c r="G107" s="49"/>
    </row>
    <row r="108" spans="1:7" x14ac:dyDescent="0.2">
      <c r="A108" s="49"/>
      <c r="B108" s="49"/>
      <c r="C108" s="49"/>
      <c r="D108" s="49"/>
      <c r="E108" s="49"/>
      <c r="F108" s="49"/>
      <c r="G108" s="49"/>
    </row>
    <row r="109" spans="1:7" x14ac:dyDescent="0.2">
      <c r="A109" s="49"/>
      <c r="B109" s="49"/>
      <c r="C109" s="49"/>
      <c r="D109" s="49"/>
      <c r="E109" s="49"/>
      <c r="F109" s="49"/>
      <c r="G109" s="49"/>
    </row>
    <row r="110" spans="1:7" x14ac:dyDescent="0.2">
      <c r="A110" s="49"/>
      <c r="B110" s="49"/>
      <c r="C110" s="49"/>
      <c r="D110" s="49"/>
      <c r="E110" s="49"/>
      <c r="F110" s="49"/>
      <c r="G110" s="49"/>
    </row>
    <row r="111" spans="1:7" x14ac:dyDescent="0.2">
      <c r="A111" s="49"/>
      <c r="B111" s="49"/>
      <c r="C111" s="49"/>
      <c r="D111" s="49"/>
      <c r="E111" s="49"/>
      <c r="F111" s="49"/>
      <c r="G111" s="49"/>
    </row>
    <row r="112" spans="1:7" x14ac:dyDescent="0.2">
      <c r="A112" s="49"/>
      <c r="B112" s="49"/>
      <c r="C112" s="49"/>
      <c r="D112" s="49"/>
      <c r="E112" s="49"/>
      <c r="F112" s="49"/>
      <c r="G112" s="49"/>
    </row>
    <row r="113" spans="1:7" x14ac:dyDescent="0.2">
      <c r="A113" s="49"/>
      <c r="B113" s="49"/>
      <c r="C113" s="49"/>
      <c r="D113" s="49"/>
      <c r="E113" s="49"/>
      <c r="F113" s="49"/>
      <c r="G113" s="49"/>
    </row>
    <row r="114" spans="1:7" x14ac:dyDescent="0.2">
      <c r="A114" s="49"/>
      <c r="B114" s="49"/>
      <c r="C114" s="49"/>
      <c r="D114" s="49"/>
      <c r="E114" s="49"/>
      <c r="F114" s="49"/>
      <c r="G114" s="49"/>
    </row>
    <row r="115" spans="1:7" x14ac:dyDescent="0.2">
      <c r="A115" s="49"/>
      <c r="B115" s="49"/>
      <c r="C115" s="49"/>
      <c r="D115" s="49"/>
      <c r="E115" s="49"/>
      <c r="F115" s="49"/>
      <c r="G115" s="49"/>
    </row>
    <row r="116" spans="1:7" x14ac:dyDescent="0.2">
      <c r="A116" s="49"/>
      <c r="B116" s="49"/>
      <c r="C116" s="49"/>
      <c r="D116" s="49"/>
      <c r="E116" s="49"/>
      <c r="F116" s="49"/>
      <c r="G116" s="49"/>
    </row>
    <row r="117" spans="1:7" x14ac:dyDescent="0.2">
      <c r="A117" s="49"/>
      <c r="B117" s="49"/>
      <c r="C117" s="49"/>
      <c r="D117" s="49"/>
      <c r="E117" s="49"/>
      <c r="F117" s="49"/>
      <c r="G117" s="49"/>
    </row>
    <row r="118" spans="1:7" x14ac:dyDescent="0.2">
      <c r="A118" s="49"/>
      <c r="B118" s="49"/>
      <c r="C118" s="49"/>
      <c r="D118" s="49"/>
      <c r="E118" s="49"/>
      <c r="F118" s="49"/>
      <c r="G118" s="49"/>
    </row>
    <row r="119" spans="1:7" x14ac:dyDescent="0.2">
      <c r="A119" s="49"/>
      <c r="B119" s="49"/>
      <c r="C119" s="49"/>
      <c r="D119" s="49"/>
      <c r="E119" s="49"/>
      <c r="F119" s="49"/>
      <c r="G119" s="49"/>
    </row>
    <row r="120" spans="1:7" x14ac:dyDescent="0.2">
      <c r="A120" s="49"/>
      <c r="B120" s="49"/>
      <c r="C120" s="49"/>
      <c r="D120" s="49"/>
      <c r="E120" s="49"/>
      <c r="F120" s="49"/>
      <c r="G120" s="49"/>
    </row>
    <row r="121" spans="1:7" x14ac:dyDescent="0.2">
      <c r="A121" s="49"/>
      <c r="B121" s="49"/>
      <c r="C121" s="49"/>
      <c r="D121" s="49"/>
      <c r="E121" s="49"/>
      <c r="F121" s="49"/>
      <c r="G121" s="49"/>
    </row>
    <row r="122" spans="1:7" x14ac:dyDescent="0.2">
      <c r="A122" s="49"/>
      <c r="B122" s="49"/>
      <c r="C122" s="49"/>
      <c r="D122" s="49"/>
      <c r="E122" s="49"/>
      <c r="F122" s="49"/>
      <c r="G122" s="49"/>
    </row>
    <row r="123" spans="1:7" x14ac:dyDescent="0.2">
      <c r="A123" s="49"/>
      <c r="B123" s="49"/>
      <c r="C123" s="49"/>
      <c r="D123" s="49"/>
      <c r="E123" s="49"/>
      <c r="F123" s="49"/>
      <c r="G123" s="49"/>
    </row>
    <row r="124" spans="1:7" x14ac:dyDescent="0.2">
      <c r="A124" s="49"/>
      <c r="B124" s="49"/>
      <c r="C124" s="49"/>
      <c r="D124" s="49"/>
      <c r="E124" s="49"/>
      <c r="F124" s="49"/>
      <c r="G124" s="49"/>
    </row>
    <row r="125" spans="1:7" x14ac:dyDescent="0.2">
      <c r="A125" s="49"/>
      <c r="B125" s="49"/>
      <c r="C125" s="49"/>
      <c r="D125" s="49"/>
      <c r="E125" s="49"/>
      <c r="F125" s="49"/>
      <c r="G125" s="49"/>
    </row>
    <row r="126" spans="1:7" x14ac:dyDescent="0.2">
      <c r="A126" s="49"/>
      <c r="B126" s="49"/>
      <c r="C126" s="49"/>
      <c r="D126" s="49"/>
      <c r="E126" s="49"/>
      <c r="F126" s="49"/>
      <c r="G126" s="49"/>
    </row>
    <row r="127" spans="1:7" x14ac:dyDescent="0.2">
      <c r="A127" s="49"/>
      <c r="B127" s="49"/>
      <c r="C127" s="49"/>
      <c r="D127" s="49"/>
      <c r="E127" s="49"/>
      <c r="F127" s="49"/>
      <c r="G127" s="49"/>
    </row>
    <row r="128" spans="1:7" x14ac:dyDescent="0.2">
      <c r="A128" s="49"/>
      <c r="B128" s="49"/>
      <c r="C128" s="49"/>
      <c r="D128" s="49"/>
      <c r="E128" s="49"/>
      <c r="F128" s="49"/>
      <c r="G128" s="49"/>
    </row>
    <row r="129" spans="1:7" x14ac:dyDescent="0.2">
      <c r="A129" s="49"/>
      <c r="B129" s="49"/>
      <c r="C129" s="49"/>
      <c r="D129" s="49"/>
      <c r="E129" s="49"/>
      <c r="F129" s="49"/>
      <c r="G129" s="49"/>
    </row>
    <row r="130" spans="1:7" x14ac:dyDescent="0.2">
      <c r="A130" s="49"/>
      <c r="B130" s="49"/>
      <c r="C130" s="49"/>
      <c r="D130" s="49"/>
      <c r="E130" s="49"/>
      <c r="F130" s="49"/>
      <c r="G130" s="49"/>
    </row>
    <row r="131" spans="1:7" x14ac:dyDescent="0.2">
      <c r="A131" s="49"/>
      <c r="B131" s="49"/>
      <c r="C131" s="49"/>
      <c r="D131" s="49"/>
      <c r="E131" s="49"/>
      <c r="F131" s="49"/>
      <c r="G131" s="49"/>
    </row>
    <row r="132" spans="1:7" x14ac:dyDescent="0.2">
      <c r="A132" s="49"/>
      <c r="B132" s="49"/>
      <c r="C132" s="49"/>
      <c r="D132" s="49"/>
      <c r="E132" s="49"/>
      <c r="F132" s="49"/>
      <c r="G132" s="49"/>
    </row>
    <row r="133" spans="1:7" x14ac:dyDescent="0.2">
      <c r="A133" s="49"/>
      <c r="B133" s="49"/>
      <c r="C133" s="49"/>
      <c r="D133" s="49"/>
      <c r="E133" s="49"/>
      <c r="F133" s="49"/>
      <c r="G133" s="49"/>
    </row>
    <row r="134" spans="1:7" x14ac:dyDescent="0.2">
      <c r="A134" s="49"/>
      <c r="B134" s="49"/>
      <c r="C134" s="49"/>
      <c r="D134" s="49"/>
      <c r="E134" s="49"/>
      <c r="F134" s="49"/>
      <c r="G134" s="49"/>
    </row>
    <row r="135" spans="1:7" x14ac:dyDescent="0.2">
      <c r="A135" s="49"/>
      <c r="B135" s="49"/>
      <c r="C135" s="49"/>
      <c r="D135" s="49"/>
      <c r="E135" s="49"/>
      <c r="F135" s="49"/>
      <c r="G135" s="49"/>
    </row>
    <row r="136" spans="1:7" x14ac:dyDescent="0.2">
      <c r="A136" s="49"/>
      <c r="B136" s="49"/>
      <c r="C136" s="49"/>
      <c r="D136" s="49"/>
      <c r="E136" s="49"/>
      <c r="F136" s="49"/>
      <c r="G136" s="49"/>
    </row>
    <row r="137" spans="1:7" x14ac:dyDescent="0.2">
      <c r="A137" s="49"/>
      <c r="B137" s="49"/>
      <c r="C137" s="49"/>
      <c r="D137" s="49"/>
      <c r="E137" s="49"/>
      <c r="F137" s="49"/>
      <c r="G137" s="49"/>
    </row>
    <row r="138" spans="1:7" x14ac:dyDescent="0.2">
      <c r="A138" s="49"/>
      <c r="B138" s="49"/>
      <c r="C138" s="49"/>
      <c r="D138" s="49"/>
      <c r="E138" s="49"/>
      <c r="F138" s="49"/>
      <c r="G138" s="49"/>
    </row>
    <row r="139" spans="1:7" x14ac:dyDescent="0.2">
      <c r="A139" s="49"/>
      <c r="B139" s="49"/>
      <c r="C139" s="49"/>
      <c r="D139" s="49"/>
      <c r="E139" s="49"/>
      <c r="F139" s="49"/>
      <c r="G139" s="49"/>
    </row>
    <row r="140" spans="1:7" x14ac:dyDescent="0.2">
      <c r="A140" s="49"/>
      <c r="B140" s="49"/>
      <c r="C140" s="49"/>
      <c r="D140" s="49"/>
      <c r="E140" s="49"/>
      <c r="F140" s="49"/>
      <c r="G140" s="49"/>
    </row>
    <row r="141" spans="1:7" x14ac:dyDescent="0.2">
      <c r="A141" s="49"/>
      <c r="B141" s="49"/>
      <c r="C141" s="49"/>
      <c r="D141" s="49"/>
      <c r="E141" s="49"/>
      <c r="F141" s="49"/>
      <c r="G141" s="49"/>
    </row>
    <row r="142" spans="1:7" x14ac:dyDescent="0.2">
      <c r="A142" s="49"/>
      <c r="B142" s="49"/>
      <c r="C142" s="49"/>
      <c r="D142" s="49"/>
      <c r="E142" s="49"/>
      <c r="F142" s="49"/>
      <c r="G142" s="49"/>
    </row>
    <row r="143" spans="1:7" x14ac:dyDescent="0.2">
      <c r="A143" s="49"/>
      <c r="B143" s="49"/>
      <c r="C143" s="49"/>
      <c r="D143" s="49"/>
      <c r="E143" s="49"/>
      <c r="F143" s="49"/>
      <c r="G143" s="49"/>
    </row>
    <row r="144" spans="1:7" x14ac:dyDescent="0.2">
      <c r="A144" s="49"/>
      <c r="B144" s="49"/>
      <c r="C144" s="49"/>
      <c r="D144" s="49"/>
      <c r="E144" s="49"/>
      <c r="F144" s="49"/>
      <c r="G144" s="49"/>
    </row>
    <row r="145" spans="1:7" x14ac:dyDescent="0.2">
      <c r="A145" s="49"/>
      <c r="B145" s="49"/>
      <c r="C145" s="49"/>
      <c r="D145" s="49"/>
      <c r="E145" s="49"/>
      <c r="F145" s="49"/>
      <c r="G145" s="49"/>
    </row>
    <row r="146" spans="1:7" x14ac:dyDescent="0.2">
      <c r="A146" s="49"/>
      <c r="B146" s="49"/>
      <c r="C146" s="49"/>
      <c r="D146" s="49"/>
      <c r="E146" s="49"/>
      <c r="F146" s="49"/>
      <c r="G146" s="49"/>
    </row>
    <row r="147" spans="1:7" x14ac:dyDescent="0.2">
      <c r="A147" s="49"/>
      <c r="B147" s="49"/>
      <c r="C147" s="49"/>
      <c r="D147" s="49"/>
      <c r="E147" s="49"/>
      <c r="F147" s="49"/>
      <c r="G147" s="49"/>
    </row>
    <row r="148" spans="1:7" x14ac:dyDescent="0.2">
      <c r="A148" s="49"/>
      <c r="B148" s="49"/>
      <c r="C148" s="49"/>
      <c r="D148" s="49"/>
      <c r="E148" s="49"/>
      <c r="F148" s="49"/>
      <c r="G148" s="49"/>
    </row>
    <row r="149" spans="1:7" x14ac:dyDescent="0.2">
      <c r="A149" s="49"/>
      <c r="B149" s="49"/>
      <c r="C149" s="49"/>
      <c r="D149" s="49"/>
      <c r="E149" s="49"/>
      <c r="F149" s="49"/>
      <c r="G149" s="49"/>
    </row>
    <row r="150" spans="1:7" x14ac:dyDescent="0.2">
      <c r="A150" s="49"/>
      <c r="B150" s="49"/>
      <c r="C150" s="49"/>
      <c r="D150" s="49"/>
      <c r="E150" s="49"/>
      <c r="F150" s="49"/>
      <c r="G150" s="49"/>
    </row>
    <row r="151" spans="1:7" x14ac:dyDescent="0.2">
      <c r="A151" s="49"/>
      <c r="B151" s="49"/>
      <c r="C151" s="49"/>
      <c r="D151" s="49"/>
      <c r="E151" s="49"/>
      <c r="F151" s="49"/>
      <c r="G151" s="49"/>
    </row>
    <row r="152" spans="1:7" x14ac:dyDescent="0.2">
      <c r="A152" s="49"/>
      <c r="B152" s="49"/>
      <c r="C152" s="49"/>
      <c r="D152" s="49"/>
      <c r="E152" s="49"/>
      <c r="F152" s="49"/>
      <c r="G152" s="49"/>
    </row>
    <row r="153" spans="1:7" x14ac:dyDescent="0.2">
      <c r="A153" s="49"/>
      <c r="B153" s="49"/>
      <c r="C153" s="49"/>
      <c r="D153" s="49"/>
      <c r="E153" s="49"/>
      <c r="F153" s="49"/>
      <c r="G153" s="49"/>
    </row>
    <row r="154" spans="1:7" x14ac:dyDescent="0.2">
      <c r="A154" s="49"/>
      <c r="B154" s="49"/>
      <c r="C154" s="49"/>
      <c r="D154" s="49"/>
      <c r="E154" s="49"/>
      <c r="F154" s="49"/>
      <c r="G154" s="49"/>
    </row>
    <row r="155" spans="1:7" x14ac:dyDescent="0.2">
      <c r="A155" s="49"/>
      <c r="B155" s="49"/>
      <c r="C155" s="49"/>
      <c r="D155" s="49"/>
      <c r="E155" s="49"/>
      <c r="F155" s="49"/>
      <c r="G155" s="49"/>
    </row>
    <row r="156" spans="1:7" x14ac:dyDescent="0.2">
      <c r="A156" s="49"/>
      <c r="B156" s="49"/>
      <c r="C156" s="49"/>
      <c r="D156" s="49"/>
      <c r="E156" s="49"/>
      <c r="F156" s="49"/>
      <c r="G156" s="49"/>
    </row>
    <row r="157" spans="1:7" x14ac:dyDescent="0.2">
      <c r="A157" s="49"/>
      <c r="B157" s="49"/>
      <c r="C157" s="49"/>
      <c r="D157" s="49"/>
      <c r="E157" s="49"/>
      <c r="F157" s="49"/>
      <c r="G157" s="49"/>
    </row>
    <row r="158" spans="1:7" x14ac:dyDescent="0.2">
      <c r="A158" s="49"/>
      <c r="B158" s="49"/>
      <c r="C158" s="49"/>
      <c r="D158" s="49"/>
      <c r="E158" s="49"/>
      <c r="F158" s="49"/>
      <c r="G158" s="49"/>
    </row>
    <row r="159" spans="1:7" x14ac:dyDescent="0.2">
      <c r="A159" s="49"/>
      <c r="B159" s="49"/>
      <c r="C159" s="49"/>
      <c r="D159" s="49"/>
      <c r="E159" s="49"/>
      <c r="F159" s="49"/>
      <c r="G159" s="49"/>
    </row>
    <row r="160" spans="1:7" x14ac:dyDescent="0.2">
      <c r="A160" s="49"/>
      <c r="B160" s="49"/>
      <c r="C160" s="49"/>
      <c r="D160" s="49"/>
      <c r="E160" s="49"/>
      <c r="F160" s="49"/>
      <c r="G160" s="49"/>
    </row>
    <row r="161" spans="1:7" x14ac:dyDescent="0.2">
      <c r="A161" s="49"/>
      <c r="B161" s="49"/>
      <c r="C161" s="49"/>
      <c r="D161" s="49"/>
      <c r="E161" s="49"/>
      <c r="F161" s="49"/>
      <c r="G161" s="49"/>
    </row>
    <row r="162" spans="1:7" x14ac:dyDescent="0.2">
      <c r="A162" s="49"/>
      <c r="B162" s="49"/>
      <c r="C162" s="49"/>
      <c r="D162" s="49"/>
      <c r="E162" s="49"/>
      <c r="F162" s="49"/>
      <c r="G162" s="49"/>
    </row>
    <row r="163" spans="1:7" x14ac:dyDescent="0.2">
      <c r="A163" s="49"/>
      <c r="B163" s="49"/>
      <c r="C163" s="49"/>
      <c r="D163" s="49"/>
      <c r="E163" s="49"/>
      <c r="F163" s="49"/>
      <c r="G163" s="49"/>
    </row>
    <row r="164" spans="1:7" x14ac:dyDescent="0.2">
      <c r="A164" s="49"/>
      <c r="B164" s="49"/>
      <c r="C164" s="49"/>
      <c r="D164" s="49"/>
      <c r="E164" s="49"/>
      <c r="F164" s="49"/>
      <c r="G164" s="49"/>
    </row>
    <row r="165" spans="1:7" x14ac:dyDescent="0.2">
      <c r="A165" s="49"/>
      <c r="B165" s="49"/>
      <c r="C165" s="49"/>
      <c r="D165" s="49"/>
      <c r="E165" s="49"/>
      <c r="F165" s="49"/>
      <c r="G165" s="49"/>
    </row>
    <row r="166" spans="1:7" x14ac:dyDescent="0.2">
      <c r="A166" s="49"/>
      <c r="B166" s="49"/>
      <c r="C166" s="49"/>
      <c r="D166" s="49"/>
      <c r="E166" s="49"/>
      <c r="F166" s="49"/>
      <c r="G166" s="49"/>
    </row>
    <row r="167" spans="1:7" x14ac:dyDescent="0.2">
      <c r="A167" s="49"/>
      <c r="B167" s="49"/>
      <c r="C167" s="49"/>
      <c r="D167" s="49"/>
      <c r="E167" s="49"/>
      <c r="F167" s="49"/>
      <c r="G167" s="49"/>
    </row>
    <row r="168" spans="1:7" x14ac:dyDescent="0.2">
      <c r="A168" s="49"/>
      <c r="B168" s="49"/>
      <c r="C168" s="49"/>
      <c r="D168" s="49"/>
      <c r="E168" s="49"/>
      <c r="F168" s="49"/>
      <c r="G168" s="49"/>
    </row>
    <row r="169" spans="1:7" x14ac:dyDescent="0.2">
      <c r="A169" s="49"/>
      <c r="B169" s="49"/>
      <c r="C169" s="49"/>
      <c r="D169" s="49"/>
      <c r="E169" s="49"/>
      <c r="F169" s="49"/>
      <c r="G169" s="49"/>
    </row>
    <row r="170" spans="1:7" x14ac:dyDescent="0.2">
      <c r="A170" s="49"/>
      <c r="B170" s="49"/>
      <c r="C170" s="49"/>
      <c r="D170" s="49"/>
      <c r="E170" s="49"/>
      <c r="F170" s="49"/>
      <c r="G170" s="49"/>
    </row>
    <row r="171" spans="1:7" x14ac:dyDescent="0.2">
      <c r="A171" s="49"/>
      <c r="B171" s="49"/>
      <c r="C171" s="49"/>
      <c r="D171" s="49"/>
      <c r="E171" s="49"/>
      <c r="F171" s="49"/>
      <c r="G171" s="49"/>
    </row>
    <row r="172" spans="1:7" x14ac:dyDescent="0.2">
      <c r="A172" s="49"/>
      <c r="B172" s="49"/>
      <c r="C172" s="49"/>
      <c r="D172" s="49"/>
      <c r="E172" s="49"/>
      <c r="F172" s="49"/>
      <c r="G172" s="49"/>
    </row>
    <row r="173" spans="1:7" x14ac:dyDescent="0.2">
      <c r="A173" s="49"/>
      <c r="B173" s="49"/>
      <c r="C173" s="49"/>
      <c r="D173" s="49"/>
      <c r="E173" s="49"/>
      <c r="F173" s="49"/>
      <c r="G173" s="49"/>
    </row>
    <row r="174" spans="1:7" x14ac:dyDescent="0.2">
      <c r="A174" s="49"/>
      <c r="B174" s="49"/>
      <c r="C174" s="49"/>
      <c r="D174" s="49"/>
      <c r="E174" s="49"/>
      <c r="F174" s="49"/>
      <c r="G174" s="49"/>
    </row>
  </sheetData>
  <mergeCells count="18">
    <mergeCell ref="A11:G11"/>
    <mergeCell ref="A14:C14"/>
    <mergeCell ref="A1:G1"/>
    <mergeCell ref="A3:G3"/>
    <mergeCell ref="A4:G4"/>
    <mergeCell ref="A7:G7"/>
    <mergeCell ref="A10:G10"/>
    <mergeCell ref="A8:G8"/>
    <mergeCell ref="A16:C16"/>
    <mergeCell ref="B17:C17"/>
    <mergeCell ref="B18:D18"/>
    <mergeCell ref="A29:G29"/>
    <mergeCell ref="A40:B40"/>
    <mergeCell ref="A20:B20"/>
    <mergeCell ref="B22:C22"/>
    <mergeCell ref="B23:C23"/>
    <mergeCell ref="B24:C24"/>
    <mergeCell ref="A28:G28"/>
  </mergeCells>
  <hyperlinks>
    <hyperlink ref="B18" r:id="rId1"/>
    <hyperlink ref="B25" r:id="rId2" display="www.statistik-nord.de"/>
    <hyperlink ref="B26"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 3 - vj 1/20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55"/>
  <sheetViews>
    <sheetView zoomScaleNormal="100" workbookViewId="0">
      <pane xSplit="1" topLeftCell="B1" activePane="topRight" state="frozen"/>
      <selection pane="topRight" sqref="A1:G1"/>
    </sheetView>
  </sheetViews>
  <sheetFormatPr baseColWidth="10" defaultColWidth="10.75" defaultRowHeight="14.25" x14ac:dyDescent="0.2"/>
  <cols>
    <col min="1" max="1" width="32.875" style="5" customWidth="1"/>
    <col min="2" max="3" width="8" customWidth="1"/>
    <col min="4" max="4" width="8.25" customWidth="1"/>
    <col min="5" max="6" width="8" customWidth="1"/>
    <col min="7" max="7" width="10" customWidth="1"/>
    <col min="8" max="26" width="11.125" customWidth="1"/>
  </cols>
  <sheetData>
    <row r="1" spans="1:7" x14ac:dyDescent="0.2">
      <c r="A1" s="122" t="s">
        <v>179</v>
      </c>
      <c r="B1" s="122"/>
      <c r="C1" s="122"/>
      <c r="D1" s="122"/>
      <c r="E1" s="122"/>
      <c r="F1" s="122"/>
      <c r="G1" s="122"/>
    </row>
    <row r="3" spans="1:7" s="9" customFormat="1" ht="26.25" customHeight="1" x14ac:dyDescent="0.2">
      <c r="A3" s="132" t="s">
        <v>120</v>
      </c>
      <c r="B3" s="87" t="s">
        <v>91</v>
      </c>
      <c r="C3" s="87" t="s">
        <v>92</v>
      </c>
      <c r="D3" s="87" t="s">
        <v>93</v>
      </c>
      <c r="E3" s="127" t="s">
        <v>160</v>
      </c>
      <c r="F3" s="128"/>
      <c r="G3" s="129"/>
    </row>
    <row r="4" spans="1:7" s="9" customFormat="1" ht="18" customHeight="1" x14ac:dyDescent="0.2">
      <c r="A4" s="133"/>
      <c r="B4" s="123" t="s">
        <v>161</v>
      </c>
      <c r="C4" s="124"/>
      <c r="D4" s="124"/>
      <c r="E4" s="34" t="s">
        <v>161</v>
      </c>
      <c r="F4" s="34" t="s">
        <v>173</v>
      </c>
      <c r="G4" s="130" t="s">
        <v>180</v>
      </c>
    </row>
    <row r="5" spans="1:7" s="9" customFormat="1" ht="17.25" customHeight="1" x14ac:dyDescent="0.2">
      <c r="A5" s="134"/>
      <c r="B5" s="125" t="s">
        <v>106</v>
      </c>
      <c r="C5" s="126"/>
      <c r="D5" s="126"/>
      <c r="E5" s="126"/>
      <c r="F5" s="126"/>
      <c r="G5" s="131"/>
    </row>
    <row r="6" spans="1:7" s="9" customFormat="1" ht="12" customHeight="1" x14ac:dyDescent="0.2">
      <c r="A6" s="72"/>
    </row>
    <row r="7" spans="1:7" s="9" customFormat="1" ht="12" customHeight="1" x14ac:dyDescent="0.2">
      <c r="A7" s="35" t="s">
        <v>22</v>
      </c>
      <c r="B7" s="88">
        <v>824.11627299999998</v>
      </c>
      <c r="C7" s="88">
        <v>799.29113199999995</v>
      </c>
      <c r="D7" s="88">
        <v>839.64383999999995</v>
      </c>
      <c r="E7" s="88">
        <v>2463.0512450000001</v>
      </c>
      <c r="F7" s="88">
        <v>2335.622574</v>
      </c>
      <c r="G7" s="89">
        <v>5.4558759800717809</v>
      </c>
    </row>
    <row r="8" spans="1:7" s="9" customFormat="1" ht="12" x14ac:dyDescent="0.2">
      <c r="A8" s="36" t="s">
        <v>23</v>
      </c>
    </row>
    <row r="9" spans="1:7" s="9" customFormat="1" ht="12" x14ac:dyDescent="0.2">
      <c r="A9" s="37" t="s">
        <v>24</v>
      </c>
      <c r="B9" s="88">
        <v>4.7920999999999998E-2</v>
      </c>
      <c r="C9" s="88">
        <v>4.1294999999999998E-2</v>
      </c>
      <c r="D9" s="88">
        <v>3.7376E-2</v>
      </c>
      <c r="E9" s="88">
        <v>0.12659200000000001</v>
      </c>
      <c r="F9" s="88">
        <v>8.4228999999999998E-2</v>
      </c>
      <c r="G9" s="89">
        <v>50.295029028007008</v>
      </c>
    </row>
    <row r="10" spans="1:7" s="9" customFormat="1" ht="12" x14ac:dyDescent="0.2">
      <c r="A10" s="37" t="s">
        <v>25</v>
      </c>
      <c r="B10" s="88">
        <v>142.02577400000001</v>
      </c>
      <c r="C10" s="88">
        <v>127.767967</v>
      </c>
      <c r="D10" s="88">
        <v>127.282287</v>
      </c>
      <c r="E10" s="88">
        <v>397.07602800000001</v>
      </c>
      <c r="F10" s="88">
        <v>365.58506499999999</v>
      </c>
      <c r="G10" s="89">
        <v>8.6138537962430348</v>
      </c>
    </row>
    <row r="11" spans="1:7" s="9" customFormat="1" ht="12" x14ac:dyDescent="0.2">
      <c r="A11" s="38" t="s">
        <v>31</v>
      </c>
    </row>
    <row r="12" spans="1:7" s="9" customFormat="1" ht="24" x14ac:dyDescent="0.2">
      <c r="A12" s="38" t="s">
        <v>140</v>
      </c>
      <c r="B12" s="88">
        <v>3.784173</v>
      </c>
      <c r="C12" s="88">
        <v>4.2346820000000003</v>
      </c>
      <c r="D12" s="88">
        <v>5.7592590000000001</v>
      </c>
      <c r="E12" s="88">
        <v>13.778114</v>
      </c>
      <c r="F12" s="88">
        <v>20.315308999999999</v>
      </c>
      <c r="G12" s="89">
        <v>-32.178663883478208</v>
      </c>
    </row>
    <row r="13" spans="1:7" s="9" customFormat="1" ht="12" x14ac:dyDescent="0.2">
      <c r="A13" s="38" t="s">
        <v>110</v>
      </c>
      <c r="B13" s="88">
        <v>62.848761000000003</v>
      </c>
      <c r="C13" s="88">
        <v>50.63646</v>
      </c>
      <c r="D13" s="88">
        <v>56.782283999999997</v>
      </c>
      <c r="E13" s="88">
        <v>170.267505</v>
      </c>
      <c r="F13" s="88">
        <v>157.360051</v>
      </c>
      <c r="G13" s="89">
        <v>8.2024973415902167</v>
      </c>
    </row>
    <row r="14" spans="1:7" s="9" customFormat="1" ht="12" x14ac:dyDescent="0.2">
      <c r="A14" s="38" t="s">
        <v>133</v>
      </c>
      <c r="B14" s="88">
        <v>60.599172000000003</v>
      </c>
      <c r="C14" s="88">
        <v>58.229793000000001</v>
      </c>
      <c r="D14" s="88">
        <v>49.427320999999999</v>
      </c>
      <c r="E14" s="88">
        <v>168.25628599999999</v>
      </c>
      <c r="F14" s="88">
        <v>133.11175299999999</v>
      </c>
      <c r="G14" s="89">
        <v>26.402276439106018</v>
      </c>
    </row>
    <row r="15" spans="1:7" s="9" customFormat="1" ht="12" x14ac:dyDescent="0.2">
      <c r="A15" s="37" t="s">
        <v>26</v>
      </c>
      <c r="B15" s="88">
        <v>521.62793599999998</v>
      </c>
      <c r="C15" s="88">
        <v>524.66612499999997</v>
      </c>
      <c r="D15" s="88">
        <v>539.90311399999996</v>
      </c>
      <c r="E15" s="88">
        <v>1586.197175</v>
      </c>
      <c r="F15" s="88">
        <v>1504.372783</v>
      </c>
      <c r="G15" s="89">
        <v>5.4391034539209642</v>
      </c>
    </row>
    <row r="16" spans="1:7" s="9" customFormat="1" ht="12" x14ac:dyDescent="0.2">
      <c r="A16" s="40" t="s">
        <v>27</v>
      </c>
      <c r="B16" s="88">
        <v>160.41464199999999</v>
      </c>
      <c r="C16" s="88">
        <v>146.81574499999999</v>
      </c>
      <c r="D16" s="88">
        <v>172.421063</v>
      </c>
      <c r="E16" s="88">
        <v>479.65145000000001</v>
      </c>
      <c r="F16" s="88">
        <v>465.58049699999998</v>
      </c>
      <c r="G16" s="89">
        <v>3.0222384938087288</v>
      </c>
    </row>
    <row r="17" spans="1:7" s="9" customFormat="1" ht="12" x14ac:dyDescent="0.2">
      <c r="A17" s="41"/>
    </row>
    <row r="18" spans="1:7" s="9" customFormat="1" ht="12" x14ac:dyDescent="0.2">
      <c r="A18" s="35" t="s">
        <v>28</v>
      </c>
      <c r="B18" s="88">
        <v>4627.2163129999999</v>
      </c>
      <c r="C18" s="88">
        <v>4090.4857139999999</v>
      </c>
      <c r="D18" s="88">
        <v>5096.6519589999998</v>
      </c>
      <c r="E18" s="88">
        <v>13814.353986</v>
      </c>
      <c r="F18" s="88">
        <v>14826.963808</v>
      </c>
      <c r="G18" s="89">
        <v>-6.8295157060654503</v>
      </c>
    </row>
    <row r="19" spans="1:7" s="9" customFormat="1" ht="12" x14ac:dyDescent="0.2">
      <c r="A19" s="42" t="s">
        <v>23</v>
      </c>
    </row>
    <row r="20" spans="1:7" s="9" customFormat="1" ht="12" x14ac:dyDescent="0.2">
      <c r="A20" s="40" t="s">
        <v>29</v>
      </c>
      <c r="B20" s="88">
        <v>470.59265299999998</v>
      </c>
      <c r="C20" s="88">
        <v>348.66297600000001</v>
      </c>
      <c r="D20" s="88">
        <v>478.96872500000001</v>
      </c>
      <c r="E20" s="88">
        <v>1298.2243539999999</v>
      </c>
      <c r="F20" s="88">
        <v>1407.5818300000001</v>
      </c>
      <c r="G20" s="89">
        <v>-7.7691736046351423</v>
      </c>
    </row>
    <row r="21" spans="1:7" s="9" customFormat="1" ht="12" x14ac:dyDescent="0.2">
      <c r="A21" s="39" t="s">
        <v>31</v>
      </c>
    </row>
    <row r="22" spans="1:7" s="9" customFormat="1" ht="12" x14ac:dyDescent="0.2">
      <c r="A22" s="39" t="s">
        <v>128</v>
      </c>
      <c r="B22" s="88">
        <v>165.62805</v>
      </c>
      <c r="C22" s="88">
        <v>205.06699</v>
      </c>
      <c r="D22" s="88">
        <v>160.30001999999999</v>
      </c>
      <c r="E22" s="88">
        <v>530.99505999999997</v>
      </c>
      <c r="F22" s="88">
        <v>599.37603100000001</v>
      </c>
      <c r="G22" s="89">
        <v>-11.408692951220132</v>
      </c>
    </row>
    <row r="23" spans="1:7" s="9" customFormat="1" ht="12" x14ac:dyDescent="0.2">
      <c r="A23" s="40" t="s">
        <v>30</v>
      </c>
      <c r="B23" s="88">
        <v>676.47674700000005</v>
      </c>
      <c r="C23" s="88">
        <v>490.64806399999998</v>
      </c>
      <c r="D23" s="88">
        <v>584.34064499999999</v>
      </c>
      <c r="E23" s="88">
        <v>1751.4654559999999</v>
      </c>
      <c r="F23" s="88">
        <v>1992.502796</v>
      </c>
      <c r="G23" s="89">
        <v>-12.097214643005202</v>
      </c>
    </row>
    <row r="24" spans="1:7" s="9" customFormat="1" ht="12" x14ac:dyDescent="0.2">
      <c r="A24" s="39" t="s">
        <v>31</v>
      </c>
    </row>
    <row r="25" spans="1:7" s="9" customFormat="1" ht="12" x14ac:dyDescent="0.2">
      <c r="A25" s="39" t="s">
        <v>32</v>
      </c>
      <c r="B25" s="88">
        <v>357.105637</v>
      </c>
      <c r="C25" s="88">
        <v>297.337986</v>
      </c>
      <c r="D25" s="88">
        <v>318.47828800000002</v>
      </c>
      <c r="E25" s="88">
        <v>972.92191100000002</v>
      </c>
      <c r="F25" s="88">
        <v>1118.1849159999999</v>
      </c>
      <c r="G25" s="89">
        <v>-12.990964456902034</v>
      </c>
    </row>
    <row r="26" spans="1:7" s="9" customFormat="1" ht="12" x14ac:dyDescent="0.2">
      <c r="A26" s="39" t="s">
        <v>111</v>
      </c>
      <c r="B26" s="88">
        <v>1.394072</v>
      </c>
      <c r="C26" s="88">
        <v>4.5294400000000001</v>
      </c>
      <c r="D26" s="88">
        <v>3.5236079999999999</v>
      </c>
      <c r="E26" s="88">
        <v>9.44712</v>
      </c>
      <c r="F26" s="88">
        <v>2.6582479999999999</v>
      </c>
      <c r="G26" s="89">
        <v>255.3889629560523</v>
      </c>
    </row>
    <row r="27" spans="1:7" s="9" customFormat="1" ht="12" x14ac:dyDescent="0.2">
      <c r="A27" s="42" t="s">
        <v>33</v>
      </c>
      <c r="B27" s="88">
        <v>3480.146913</v>
      </c>
      <c r="C27" s="88">
        <v>3251.1746739999999</v>
      </c>
      <c r="D27" s="88">
        <v>4033.3425889999999</v>
      </c>
      <c r="E27" s="88">
        <v>10764.664176</v>
      </c>
      <c r="F27" s="88">
        <v>11426.879182000001</v>
      </c>
      <c r="G27" s="89">
        <v>-5.7952394127273408</v>
      </c>
    </row>
    <row r="28" spans="1:7" s="9" customFormat="1" ht="12" x14ac:dyDescent="0.2">
      <c r="A28" s="43" t="s">
        <v>23</v>
      </c>
    </row>
    <row r="29" spans="1:7" s="9" customFormat="1" ht="12" x14ac:dyDescent="0.2">
      <c r="A29" s="39" t="s">
        <v>34</v>
      </c>
      <c r="B29" s="88">
        <v>288.73477100000002</v>
      </c>
      <c r="C29" s="88">
        <v>244.55259699999999</v>
      </c>
      <c r="D29" s="88">
        <v>266.122075</v>
      </c>
      <c r="E29" s="88">
        <v>799.40944300000001</v>
      </c>
      <c r="F29" s="88">
        <v>854.158366</v>
      </c>
      <c r="G29" s="89">
        <v>-6.4096922982078581</v>
      </c>
    </row>
    <row r="30" spans="1:7" s="9" customFormat="1" ht="12" x14ac:dyDescent="0.2">
      <c r="A30" s="44" t="s">
        <v>31</v>
      </c>
    </row>
    <row r="31" spans="1:7" s="9" customFormat="1" ht="12" x14ac:dyDescent="0.2">
      <c r="A31" s="44" t="s">
        <v>112</v>
      </c>
      <c r="B31" s="88">
        <v>22.623121000000001</v>
      </c>
      <c r="C31" s="88">
        <v>20.186727000000001</v>
      </c>
      <c r="D31" s="88">
        <v>25.096048</v>
      </c>
      <c r="E31" s="88">
        <v>67.905895999999998</v>
      </c>
      <c r="F31" s="88">
        <v>99.041143000000005</v>
      </c>
      <c r="G31" s="89">
        <v>-31.436679804876647</v>
      </c>
    </row>
    <row r="32" spans="1:7" s="9" customFormat="1" ht="12" x14ac:dyDescent="0.2">
      <c r="A32" s="45" t="s">
        <v>35</v>
      </c>
      <c r="B32" s="88">
        <v>61.354098</v>
      </c>
      <c r="C32" s="88">
        <v>57.604399999999998</v>
      </c>
      <c r="D32" s="88">
        <v>57.906669999999998</v>
      </c>
      <c r="E32" s="88">
        <v>176.86516800000001</v>
      </c>
      <c r="F32" s="88">
        <v>184.58628899999999</v>
      </c>
      <c r="G32" s="89">
        <v>-4.1829331104868714</v>
      </c>
    </row>
    <row r="33" spans="1:7" s="9" customFormat="1" ht="12" x14ac:dyDescent="0.2">
      <c r="A33" s="43" t="s">
        <v>36</v>
      </c>
      <c r="B33" s="88">
        <v>3191.4121420000001</v>
      </c>
      <c r="C33" s="88">
        <v>3006.622077</v>
      </c>
      <c r="D33" s="88">
        <v>3767.2205140000001</v>
      </c>
      <c r="E33" s="88">
        <v>9965.2547329999998</v>
      </c>
      <c r="F33" s="88">
        <v>10572.720815999999</v>
      </c>
      <c r="G33" s="89">
        <v>-5.7455984469078487</v>
      </c>
    </row>
    <row r="34" spans="1:7" s="9" customFormat="1" ht="12" x14ac:dyDescent="0.2">
      <c r="A34" s="44" t="s">
        <v>31</v>
      </c>
    </row>
    <row r="35" spans="1:7" s="9" customFormat="1" ht="12" x14ac:dyDescent="0.2">
      <c r="A35" s="44" t="s">
        <v>113</v>
      </c>
      <c r="B35" s="88">
        <v>497.46135700000002</v>
      </c>
      <c r="C35" s="88">
        <v>289.50901599999997</v>
      </c>
      <c r="D35" s="88">
        <v>604.81958499999996</v>
      </c>
      <c r="E35" s="88">
        <v>1391.7899580000001</v>
      </c>
      <c r="F35" s="88">
        <v>1382.587176</v>
      </c>
      <c r="G35" s="89">
        <v>0.66562037893515935</v>
      </c>
    </row>
    <row r="36" spans="1:7" s="9" customFormat="1" ht="12" x14ac:dyDescent="0.2">
      <c r="A36" s="45" t="s">
        <v>37</v>
      </c>
      <c r="B36" s="88">
        <v>24.442643</v>
      </c>
      <c r="C36" s="88">
        <v>20.036619999999999</v>
      </c>
      <c r="D36" s="88">
        <v>19.869700000000002</v>
      </c>
      <c r="E36" s="88">
        <v>64.348962999999998</v>
      </c>
      <c r="F36" s="88">
        <v>65.528758999999994</v>
      </c>
      <c r="G36" s="89">
        <v>-1.8004247570139285</v>
      </c>
    </row>
    <row r="37" spans="1:7" s="9" customFormat="1" ht="12" x14ac:dyDescent="0.2">
      <c r="A37" s="45" t="s">
        <v>38</v>
      </c>
      <c r="B37" s="88">
        <v>83.901762000000005</v>
      </c>
      <c r="C37" s="88">
        <v>86.232230000000001</v>
      </c>
      <c r="D37" s="88">
        <v>84.816993999999994</v>
      </c>
      <c r="E37" s="88">
        <v>254.950986</v>
      </c>
      <c r="F37" s="88">
        <v>265.79977600000001</v>
      </c>
      <c r="G37" s="89">
        <v>-4.081564763997406</v>
      </c>
    </row>
    <row r="38" spans="1:7" s="9" customFormat="1" ht="12" x14ac:dyDescent="0.2">
      <c r="A38" s="45" t="s">
        <v>39</v>
      </c>
      <c r="B38" s="88">
        <v>52.939584000000004</v>
      </c>
      <c r="C38" s="88">
        <v>45.383688999999997</v>
      </c>
      <c r="D38" s="88">
        <v>59.865560000000002</v>
      </c>
      <c r="E38" s="88">
        <v>158.18883299999999</v>
      </c>
      <c r="F38" s="88">
        <v>160.695865</v>
      </c>
      <c r="G38" s="89">
        <v>-1.560109838545003</v>
      </c>
    </row>
    <row r="39" spans="1:7" s="9" customFormat="1" ht="12" x14ac:dyDescent="0.2">
      <c r="A39" s="45" t="s">
        <v>40</v>
      </c>
      <c r="B39" s="88">
        <v>51.333117999999999</v>
      </c>
      <c r="C39" s="88">
        <v>46.646698000000001</v>
      </c>
      <c r="D39" s="88">
        <v>65.572486999999995</v>
      </c>
      <c r="E39" s="88">
        <v>163.55230299999999</v>
      </c>
      <c r="F39" s="88">
        <v>135.162612</v>
      </c>
      <c r="G39" s="89">
        <v>21.004100601429641</v>
      </c>
    </row>
    <row r="40" spans="1:7" s="9" customFormat="1" ht="12" x14ac:dyDescent="0.2">
      <c r="A40" s="45" t="s">
        <v>115</v>
      </c>
      <c r="B40" s="88">
        <v>520.08277599999997</v>
      </c>
      <c r="C40" s="88">
        <v>412.15644700000001</v>
      </c>
      <c r="D40" s="88">
        <v>469.79564800000003</v>
      </c>
      <c r="E40" s="88">
        <v>1402.0348710000001</v>
      </c>
      <c r="F40" s="88">
        <v>1513.742577</v>
      </c>
      <c r="G40" s="89">
        <v>-7.3795708528848394</v>
      </c>
    </row>
    <row r="41" spans="1:7" s="9" customFormat="1" ht="12" x14ac:dyDescent="0.2">
      <c r="A41" s="45" t="s">
        <v>116</v>
      </c>
      <c r="B41" s="88">
        <v>83.139384000000007</v>
      </c>
      <c r="C41" s="88">
        <v>61.283321000000001</v>
      </c>
      <c r="D41" s="88">
        <v>73.529060999999999</v>
      </c>
      <c r="E41" s="88">
        <v>217.95176599999999</v>
      </c>
      <c r="F41" s="88">
        <v>183.539086</v>
      </c>
      <c r="G41" s="89">
        <v>18.74951039039172</v>
      </c>
    </row>
    <row r="42" spans="1:7" s="9" customFormat="1" ht="12" x14ac:dyDescent="0.2">
      <c r="A42" s="45" t="s">
        <v>117</v>
      </c>
      <c r="B42" s="88">
        <v>89.846237000000002</v>
      </c>
      <c r="C42" s="88">
        <v>81.852307999999994</v>
      </c>
      <c r="D42" s="88">
        <v>107.58286200000001</v>
      </c>
      <c r="E42" s="88">
        <v>279.281407</v>
      </c>
      <c r="F42" s="88">
        <v>267.578667</v>
      </c>
      <c r="G42" s="89">
        <v>4.373569885524546</v>
      </c>
    </row>
    <row r="43" spans="1:7" s="9" customFormat="1" ht="12" x14ac:dyDescent="0.2">
      <c r="A43" s="45" t="s">
        <v>114</v>
      </c>
      <c r="B43" s="88">
        <v>103.739099</v>
      </c>
      <c r="C43" s="88">
        <v>97.227995000000007</v>
      </c>
      <c r="D43" s="88">
        <v>85.158595000000005</v>
      </c>
      <c r="E43" s="88">
        <v>286.12568900000002</v>
      </c>
      <c r="F43" s="88">
        <v>323.10880700000001</v>
      </c>
      <c r="G43" s="89">
        <v>-11.446025982201093</v>
      </c>
    </row>
    <row r="44" spans="1:7" s="9" customFormat="1" ht="12" x14ac:dyDescent="0.2">
      <c r="A44" s="45" t="s">
        <v>41</v>
      </c>
      <c r="B44" s="88">
        <v>93.828084000000004</v>
      </c>
      <c r="C44" s="88">
        <v>80.305374999999998</v>
      </c>
      <c r="D44" s="88">
        <v>99.909138999999996</v>
      </c>
      <c r="E44" s="88">
        <v>274.042598</v>
      </c>
      <c r="F44" s="88">
        <v>279.275128</v>
      </c>
      <c r="G44" s="89">
        <v>-1.8736111724206239</v>
      </c>
    </row>
    <row r="45" spans="1:7" s="9" customFormat="1" ht="12" x14ac:dyDescent="0.2">
      <c r="A45" s="45" t="s">
        <v>129</v>
      </c>
      <c r="B45" s="88">
        <v>6.810511</v>
      </c>
      <c r="C45" s="88">
        <v>5.0242389999999997</v>
      </c>
      <c r="D45" s="88">
        <v>9.1815090000000001</v>
      </c>
      <c r="E45" s="88">
        <v>21.016259000000002</v>
      </c>
      <c r="F45" s="88">
        <v>24.470693000000001</v>
      </c>
      <c r="G45" s="89">
        <v>-14.116616967079764</v>
      </c>
    </row>
    <row r="46" spans="1:7" s="9" customFormat="1" ht="24" x14ac:dyDescent="0.2">
      <c r="A46" s="67" t="s">
        <v>130</v>
      </c>
      <c r="B46" s="88">
        <v>64.034132</v>
      </c>
      <c r="C46" s="88">
        <v>59.427294000000003</v>
      </c>
      <c r="D46" s="88">
        <v>58.786937999999999</v>
      </c>
      <c r="E46" s="88">
        <v>182.24836400000001</v>
      </c>
      <c r="F46" s="88">
        <v>230.05265399999999</v>
      </c>
      <c r="G46" s="89">
        <v>-20.779716803441005</v>
      </c>
    </row>
    <row r="47" spans="1:7" s="9" customFormat="1" ht="12" x14ac:dyDescent="0.2">
      <c r="A47" s="46"/>
    </row>
    <row r="48" spans="1:7" s="9" customFormat="1" ht="12" customHeight="1" x14ac:dyDescent="0.2">
      <c r="A48" s="70" t="s">
        <v>153</v>
      </c>
      <c r="B48" s="88">
        <v>162.24074100000001</v>
      </c>
      <c r="C48" s="88">
        <v>169.766426</v>
      </c>
      <c r="D48" s="88">
        <v>134.23751300000001</v>
      </c>
      <c r="E48" s="88">
        <v>466.24468000000002</v>
      </c>
      <c r="F48" s="88">
        <v>383.73766599999999</v>
      </c>
      <c r="G48" s="89">
        <v>21.500890141964859</v>
      </c>
    </row>
    <row r="49" spans="1:7" x14ac:dyDescent="0.2">
      <c r="A49" s="41"/>
      <c r="B49" s="9"/>
      <c r="C49" s="9"/>
      <c r="D49" s="9"/>
      <c r="E49" s="9"/>
      <c r="F49" s="9"/>
      <c r="G49" s="9"/>
    </row>
    <row r="50" spans="1:7" x14ac:dyDescent="0.2">
      <c r="A50" s="47" t="s">
        <v>42</v>
      </c>
      <c r="B50" s="90">
        <v>5613.5733270000001</v>
      </c>
      <c r="C50" s="91">
        <v>5059.5432719999999</v>
      </c>
      <c r="D50" s="91">
        <v>6070.5333119999996</v>
      </c>
      <c r="E50" s="91">
        <v>16743.649911</v>
      </c>
      <c r="F50" s="91">
        <v>17546.324047999999</v>
      </c>
      <c r="G50" s="92">
        <v>-4.574599983473405</v>
      </c>
    </row>
    <row r="51" spans="1:7" ht="7.5" customHeight="1" x14ac:dyDescent="0.2"/>
    <row r="52" spans="1:7" ht="27" customHeight="1" x14ac:dyDescent="0.2">
      <c r="A52" s="120" t="s">
        <v>184</v>
      </c>
      <c r="B52" s="120"/>
      <c r="C52" s="120"/>
      <c r="D52" s="120"/>
      <c r="E52" s="120"/>
      <c r="F52" s="120"/>
    </row>
    <row r="53" spans="1:7" x14ac:dyDescent="0.2">
      <c r="A53" s="107" t="s">
        <v>142</v>
      </c>
      <c r="B53" s="107"/>
      <c r="C53" s="107"/>
      <c r="D53" s="107"/>
      <c r="E53" s="107"/>
      <c r="F53" s="107"/>
      <c r="G53" s="107"/>
    </row>
    <row r="54" spans="1:7" x14ac:dyDescent="0.2">
      <c r="A54" s="121" t="s">
        <v>143</v>
      </c>
      <c r="B54" s="121"/>
      <c r="C54" s="121"/>
      <c r="D54" s="121"/>
      <c r="E54" s="121"/>
      <c r="F54" s="121"/>
      <c r="G54" s="121"/>
    </row>
    <row r="55" spans="1:7" ht="19.5" customHeight="1" x14ac:dyDescent="0.2">
      <c r="A55" s="120" t="s">
        <v>182</v>
      </c>
      <c r="B55" s="120"/>
      <c r="C55" s="120"/>
      <c r="D55" s="120"/>
      <c r="E55" s="120"/>
      <c r="F55" s="120"/>
    </row>
  </sheetData>
  <mergeCells count="9">
    <mergeCell ref="A55:F55"/>
    <mergeCell ref="A52:F52"/>
    <mergeCell ref="A54:G54"/>
    <mergeCell ref="A1:G1"/>
    <mergeCell ref="B4:D4"/>
    <mergeCell ref="B5:F5"/>
    <mergeCell ref="E3:G3"/>
    <mergeCell ref="G4:G5"/>
    <mergeCell ref="A3:A5"/>
  </mergeCells>
  <conditionalFormatting sqref="A6:G50">
    <cfRule type="expression" dxfId="1"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G III 3 - vj 1/20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81"/>
  <sheetViews>
    <sheetView zoomScaleNormal="100" workbookViewId="0">
      <pane xSplit="1" topLeftCell="B1" activePane="topRight" state="frozen"/>
      <selection pane="topRight" sqref="A1:G1"/>
    </sheetView>
  </sheetViews>
  <sheetFormatPr baseColWidth="10" defaultRowHeight="14.25" x14ac:dyDescent="0.2"/>
  <cols>
    <col min="1" max="1" width="24" customWidth="1"/>
    <col min="2" max="6" width="9.5" customWidth="1"/>
    <col min="7" max="25" width="11.125" customWidth="1"/>
  </cols>
  <sheetData>
    <row r="1" spans="1:7" x14ac:dyDescent="0.2">
      <c r="A1" s="135" t="s">
        <v>178</v>
      </c>
      <c r="B1" s="136"/>
      <c r="C1" s="136"/>
      <c r="D1" s="136"/>
      <c r="E1" s="136"/>
      <c r="F1" s="136"/>
      <c r="G1" s="136"/>
    </row>
    <row r="2" spans="1:7" ht="10.5" customHeight="1" x14ac:dyDescent="0.2">
      <c r="A2" s="65"/>
      <c r="B2" s="66"/>
      <c r="C2" s="66"/>
      <c r="D2" s="66"/>
      <c r="E2" s="66"/>
      <c r="F2" s="66"/>
      <c r="G2" s="66"/>
    </row>
    <row r="3" spans="1:7" x14ac:dyDescent="0.2">
      <c r="A3" s="139" t="s">
        <v>151</v>
      </c>
      <c r="B3" s="93" t="s">
        <v>91</v>
      </c>
      <c r="C3" s="93" t="s">
        <v>92</v>
      </c>
      <c r="D3" s="93" t="s">
        <v>93</v>
      </c>
      <c r="E3" s="140" t="s">
        <v>160</v>
      </c>
      <c r="F3" s="140"/>
      <c r="G3" s="141"/>
    </row>
    <row r="4" spans="1:7" ht="24" customHeight="1" x14ac:dyDescent="0.2">
      <c r="A4" s="139"/>
      <c r="B4" s="137" t="s">
        <v>162</v>
      </c>
      <c r="C4" s="138"/>
      <c r="D4" s="138"/>
      <c r="E4" s="94" t="s">
        <v>162</v>
      </c>
      <c r="F4" s="94" t="s">
        <v>174</v>
      </c>
      <c r="G4" s="142" t="s">
        <v>181</v>
      </c>
    </row>
    <row r="5" spans="1:7" ht="17.25" customHeight="1" x14ac:dyDescent="0.2">
      <c r="A5" s="139"/>
      <c r="B5" s="138" t="s">
        <v>106</v>
      </c>
      <c r="C5" s="138"/>
      <c r="D5" s="138"/>
      <c r="E5" s="138"/>
      <c r="F5" s="138"/>
      <c r="G5" s="143"/>
    </row>
    <row r="6" spans="1:7" x14ac:dyDescent="0.2">
      <c r="A6" s="71"/>
    </row>
    <row r="7" spans="1:7" ht="12.75" customHeight="1" x14ac:dyDescent="0.2">
      <c r="A7" s="54" t="s">
        <v>43</v>
      </c>
      <c r="B7" s="95">
        <v>2497.3924470000002</v>
      </c>
      <c r="C7" s="95">
        <v>2695.5017950000001</v>
      </c>
      <c r="D7" s="95">
        <v>3053.7621640000002</v>
      </c>
      <c r="E7" s="95">
        <v>8246.6564060000001</v>
      </c>
      <c r="F7" s="95">
        <v>8735.6699470000003</v>
      </c>
      <c r="G7" s="105">
        <v>-5.5978939676851809</v>
      </c>
    </row>
    <row r="8" spans="1:7" ht="12.75" customHeight="1" x14ac:dyDescent="0.2">
      <c r="A8" s="55" t="s">
        <v>23</v>
      </c>
      <c r="B8" s="106"/>
      <c r="C8" s="106"/>
      <c r="D8" s="106"/>
      <c r="E8" s="106"/>
      <c r="F8" s="106"/>
      <c r="G8" s="106"/>
    </row>
    <row r="9" spans="1:7" ht="12.75" customHeight="1" x14ac:dyDescent="0.2">
      <c r="A9" s="55" t="s">
        <v>145</v>
      </c>
      <c r="B9" s="95">
        <v>2049.8332180000002</v>
      </c>
      <c r="C9" s="95">
        <v>2005.3316309999998</v>
      </c>
      <c r="D9" s="95">
        <v>2421.663646</v>
      </c>
      <c r="E9" s="95">
        <v>6476.8284949999988</v>
      </c>
      <c r="F9" s="95">
        <v>7078.0915370000002</v>
      </c>
      <c r="G9" s="105">
        <v>-8.4947056541577695</v>
      </c>
    </row>
    <row r="10" spans="1:7" ht="12.75" customHeight="1" x14ac:dyDescent="0.2">
      <c r="A10" s="53" t="s">
        <v>23</v>
      </c>
      <c r="B10" s="106"/>
      <c r="C10" s="106"/>
      <c r="D10" s="106"/>
      <c r="E10" s="106"/>
      <c r="F10" s="106"/>
      <c r="G10" s="106"/>
    </row>
    <row r="11" spans="1:7" ht="12.75" customHeight="1" x14ac:dyDescent="0.2">
      <c r="A11" s="53" t="s">
        <v>146</v>
      </c>
      <c r="B11" s="95">
        <v>1379.317286</v>
      </c>
      <c r="C11" s="95">
        <v>1617.0486629999998</v>
      </c>
      <c r="D11" s="95">
        <v>1851.3428359999998</v>
      </c>
      <c r="E11" s="95">
        <v>4847.7087849999989</v>
      </c>
      <c r="F11" s="95">
        <v>5143.2478519999986</v>
      </c>
      <c r="G11" s="105">
        <v>-5.746156426917608</v>
      </c>
    </row>
    <row r="12" spans="1:7" ht="12.75" customHeight="1" x14ac:dyDescent="0.2">
      <c r="A12" s="52" t="s">
        <v>23</v>
      </c>
      <c r="B12" s="106"/>
      <c r="C12" s="106"/>
      <c r="D12" s="106"/>
      <c r="E12" s="106"/>
      <c r="F12" s="106"/>
      <c r="G12" s="106"/>
    </row>
    <row r="13" spans="1:7" ht="12.75" customHeight="1" x14ac:dyDescent="0.2">
      <c r="A13" s="52" t="s">
        <v>44</v>
      </c>
      <c r="B13" s="95">
        <v>484.14325500000001</v>
      </c>
      <c r="C13" s="95">
        <v>667.74400400000002</v>
      </c>
      <c r="D13" s="95">
        <v>886.10755200000006</v>
      </c>
      <c r="E13" s="95">
        <v>2037.994811</v>
      </c>
      <c r="F13" s="95">
        <v>1755.082265</v>
      </c>
      <c r="G13" s="105">
        <v>16.119617390128425</v>
      </c>
    </row>
    <row r="14" spans="1:7" ht="12.75" customHeight="1" x14ac:dyDescent="0.2">
      <c r="A14" s="52" t="s">
        <v>45</v>
      </c>
      <c r="B14" s="95">
        <v>114.01518</v>
      </c>
      <c r="C14" s="95">
        <v>136.24350799999999</v>
      </c>
      <c r="D14" s="95">
        <v>145.02241799999999</v>
      </c>
      <c r="E14" s="95">
        <v>395.28110600000002</v>
      </c>
      <c r="F14" s="95">
        <v>446.866558</v>
      </c>
      <c r="G14" s="105">
        <v>-11.543815726752129</v>
      </c>
    </row>
    <row r="15" spans="1:7" ht="12.75" customHeight="1" x14ac:dyDescent="0.2">
      <c r="A15" s="52" t="s">
        <v>46</v>
      </c>
      <c r="B15" s="95">
        <v>11.159727</v>
      </c>
      <c r="C15" s="95">
        <v>8.8890499999999992</v>
      </c>
      <c r="D15" s="95">
        <v>10.290619</v>
      </c>
      <c r="E15" s="95">
        <v>30.339396000000001</v>
      </c>
      <c r="F15" s="95">
        <v>23.760912999999999</v>
      </c>
      <c r="G15" s="105">
        <v>27.686154147359588</v>
      </c>
    </row>
    <row r="16" spans="1:7" ht="12.75" customHeight="1" x14ac:dyDescent="0.2">
      <c r="A16" s="52" t="s">
        <v>47</v>
      </c>
      <c r="B16" s="95">
        <v>342.97862500000002</v>
      </c>
      <c r="C16" s="95">
        <v>369.80222099999997</v>
      </c>
      <c r="D16" s="95">
        <v>383.179641</v>
      </c>
      <c r="E16" s="95">
        <v>1095.9604870000001</v>
      </c>
      <c r="F16" s="95">
        <v>1061.8622949999999</v>
      </c>
      <c r="G16" s="105">
        <v>3.2111689209192775</v>
      </c>
    </row>
    <row r="17" spans="1:7" ht="12.75" customHeight="1" x14ac:dyDescent="0.2">
      <c r="A17" s="52" t="s">
        <v>48</v>
      </c>
      <c r="B17" s="95">
        <v>134.97940299999999</v>
      </c>
      <c r="C17" s="95">
        <v>168.29614000000001</v>
      </c>
      <c r="D17" s="95">
        <v>146.142956</v>
      </c>
      <c r="E17" s="95">
        <v>449.418499</v>
      </c>
      <c r="F17" s="95">
        <v>422.03859899999998</v>
      </c>
      <c r="G17" s="105">
        <v>6.4875345678986207</v>
      </c>
    </row>
    <row r="18" spans="1:7" ht="12.75" customHeight="1" x14ac:dyDescent="0.2">
      <c r="A18" s="52" t="s">
        <v>49</v>
      </c>
      <c r="B18" s="95">
        <v>34.113374</v>
      </c>
      <c r="C18" s="95">
        <v>26.620087000000002</v>
      </c>
      <c r="D18" s="95">
        <v>26.035933</v>
      </c>
      <c r="E18" s="95">
        <v>86.769394000000005</v>
      </c>
      <c r="F18" s="95">
        <v>97.651285000000001</v>
      </c>
      <c r="G18" s="105">
        <v>-11.143622943620244</v>
      </c>
    </row>
    <row r="19" spans="1:7" ht="12.75" customHeight="1" x14ac:dyDescent="0.2">
      <c r="A19" s="52" t="s">
        <v>50</v>
      </c>
      <c r="B19" s="95">
        <v>18.866972000000001</v>
      </c>
      <c r="C19" s="95">
        <v>14.674609</v>
      </c>
      <c r="D19" s="95">
        <v>25.761479999999999</v>
      </c>
      <c r="E19" s="95">
        <v>59.303061</v>
      </c>
      <c r="F19" s="95">
        <v>50.877063</v>
      </c>
      <c r="G19" s="105">
        <v>16.561486656570565</v>
      </c>
    </row>
    <row r="20" spans="1:7" ht="12.75" customHeight="1" x14ac:dyDescent="0.2">
      <c r="A20" s="52" t="s">
        <v>51</v>
      </c>
      <c r="B20" s="95">
        <v>8.0523989999999994</v>
      </c>
      <c r="C20" s="95">
        <v>9.0490150000000007</v>
      </c>
      <c r="D20" s="95">
        <v>10.921832</v>
      </c>
      <c r="E20" s="95">
        <v>28.023246</v>
      </c>
      <c r="F20" s="95">
        <v>24.532838999999999</v>
      </c>
      <c r="G20" s="105">
        <v>14.227489121825656</v>
      </c>
    </row>
    <row r="21" spans="1:7" ht="12.75" customHeight="1" x14ac:dyDescent="0.2">
      <c r="A21" s="52" t="s">
        <v>52</v>
      </c>
      <c r="B21" s="95">
        <v>111.39546900000001</v>
      </c>
      <c r="C21" s="95">
        <v>104.547951</v>
      </c>
      <c r="D21" s="95">
        <v>107.544611</v>
      </c>
      <c r="E21" s="95">
        <v>323.48803099999998</v>
      </c>
      <c r="F21" s="95">
        <v>295.66178000000002</v>
      </c>
      <c r="G21" s="105">
        <v>9.4115144000012378</v>
      </c>
    </row>
    <row r="22" spans="1:7" ht="12.75" customHeight="1" x14ac:dyDescent="0.2">
      <c r="A22" s="52" t="s">
        <v>53</v>
      </c>
      <c r="B22" s="95">
        <v>29.877196000000001</v>
      </c>
      <c r="C22" s="95">
        <v>30.340586999999999</v>
      </c>
      <c r="D22" s="95">
        <v>22.765861000000001</v>
      </c>
      <c r="E22" s="95">
        <v>82.983643999999998</v>
      </c>
      <c r="F22" s="95">
        <v>702.90003899999999</v>
      </c>
      <c r="G22" s="105">
        <v>-88.194104510499258</v>
      </c>
    </row>
    <row r="23" spans="1:7" ht="12.75" customHeight="1" x14ac:dyDescent="0.2">
      <c r="A23" s="52" t="s">
        <v>54</v>
      </c>
      <c r="B23" s="95">
        <v>56.906371</v>
      </c>
      <c r="C23" s="95">
        <v>48.499164999999998</v>
      </c>
      <c r="D23" s="95">
        <v>54.054428000000001</v>
      </c>
      <c r="E23" s="95">
        <v>159.45996400000001</v>
      </c>
      <c r="F23" s="95">
        <v>160.61501999999999</v>
      </c>
      <c r="G23" s="105">
        <v>-0.71914569384604476</v>
      </c>
    </row>
    <row r="24" spans="1:7" ht="12.75" customHeight="1" x14ac:dyDescent="0.2">
      <c r="A24" s="52" t="s">
        <v>63</v>
      </c>
      <c r="B24" s="95">
        <v>1.716629</v>
      </c>
      <c r="C24" s="95">
        <v>2.6666280000000002</v>
      </c>
      <c r="D24" s="95">
        <v>3.781908</v>
      </c>
      <c r="E24" s="95">
        <v>8.165165</v>
      </c>
      <c r="F24" s="95">
        <v>9.2490210000000008</v>
      </c>
      <c r="G24" s="105">
        <v>-11.718602433706224</v>
      </c>
    </row>
    <row r="25" spans="1:7" ht="12.75" customHeight="1" x14ac:dyDescent="0.2">
      <c r="A25" s="52" t="s">
        <v>64</v>
      </c>
      <c r="B25" s="95">
        <v>3.5372080000000001</v>
      </c>
      <c r="C25" s="95">
        <v>2.5059900000000002</v>
      </c>
      <c r="D25" s="95">
        <v>3.9808469999999998</v>
      </c>
      <c r="E25" s="95">
        <v>10.024044999999999</v>
      </c>
      <c r="F25" s="95">
        <v>8.4229330000000004</v>
      </c>
      <c r="G25" s="105">
        <v>19.008960417944664</v>
      </c>
    </row>
    <row r="26" spans="1:7" ht="12.75" customHeight="1" x14ac:dyDescent="0.2">
      <c r="A26" s="52" t="s">
        <v>65</v>
      </c>
      <c r="B26" s="95">
        <v>10.245291</v>
      </c>
      <c r="C26" s="95">
        <v>8.2508320000000008</v>
      </c>
      <c r="D26" s="95">
        <v>8.6679069999999996</v>
      </c>
      <c r="E26" s="95">
        <v>27.16403</v>
      </c>
      <c r="F26" s="95">
        <v>18.733471000000002</v>
      </c>
      <c r="G26" s="105">
        <v>45.002653272316678</v>
      </c>
    </row>
    <row r="27" spans="1:7" ht="12.75" customHeight="1" x14ac:dyDescent="0.2">
      <c r="A27" s="52" t="s">
        <v>57</v>
      </c>
      <c r="B27" s="95">
        <v>4.1795289999999996</v>
      </c>
      <c r="C27" s="95">
        <v>4.4335079999999998</v>
      </c>
      <c r="D27" s="95">
        <v>4.0257690000000004</v>
      </c>
      <c r="E27" s="95">
        <v>12.638806000000001</v>
      </c>
      <c r="F27" s="95">
        <v>14.44098</v>
      </c>
      <c r="G27" s="105">
        <v>-12.479582410612025</v>
      </c>
    </row>
    <row r="28" spans="1:7" ht="12.75" customHeight="1" x14ac:dyDescent="0.2">
      <c r="A28" s="52" t="s">
        <v>58</v>
      </c>
      <c r="B28" s="95">
        <v>12.827097999999999</v>
      </c>
      <c r="C28" s="95">
        <v>14.262446000000001</v>
      </c>
      <c r="D28" s="95">
        <v>12.788418</v>
      </c>
      <c r="E28" s="95">
        <v>39.877961999999997</v>
      </c>
      <c r="F28" s="95">
        <v>42.145141000000002</v>
      </c>
      <c r="G28" s="105">
        <v>-5.3794552496573829</v>
      </c>
    </row>
    <row r="29" spans="1:7" ht="12.75" customHeight="1" x14ac:dyDescent="0.2">
      <c r="A29" s="52" t="s">
        <v>55</v>
      </c>
      <c r="B29" s="95">
        <v>0.13716600000000001</v>
      </c>
      <c r="C29" s="95">
        <v>5.7672000000000001E-2</v>
      </c>
      <c r="D29" s="95">
        <v>8.3068000000000003E-2</v>
      </c>
      <c r="E29" s="95">
        <v>0.27790599999999999</v>
      </c>
      <c r="F29" s="95">
        <v>6.2937950000000003</v>
      </c>
      <c r="G29" s="105">
        <v>-95.584444679243603</v>
      </c>
    </row>
    <row r="30" spans="1:7" ht="12.75" customHeight="1" x14ac:dyDescent="0.2">
      <c r="A30" s="52" t="s">
        <v>56</v>
      </c>
      <c r="B30" s="95">
        <v>0.186394</v>
      </c>
      <c r="C30" s="95">
        <v>0.16525000000000001</v>
      </c>
      <c r="D30" s="95">
        <v>0.187588</v>
      </c>
      <c r="E30" s="95">
        <v>0.53923200000000004</v>
      </c>
      <c r="F30" s="95">
        <v>2.113855</v>
      </c>
      <c r="G30" s="105">
        <v>-74.49058710271045</v>
      </c>
    </row>
    <row r="31" spans="1:7" ht="12.75" customHeight="1" x14ac:dyDescent="0.2">
      <c r="A31" s="53" t="s">
        <v>59</v>
      </c>
      <c r="B31" s="95">
        <v>670.51593200000013</v>
      </c>
      <c r="C31" s="95">
        <v>388.28296799999998</v>
      </c>
      <c r="D31" s="95">
        <v>570.32081000000005</v>
      </c>
      <c r="E31" s="95">
        <v>1629.1197099999999</v>
      </c>
      <c r="F31" s="95">
        <v>1934.8436850000016</v>
      </c>
      <c r="G31" s="105">
        <v>-15.800965078995588</v>
      </c>
    </row>
    <row r="32" spans="1:7" ht="12.75" customHeight="1" x14ac:dyDescent="0.2">
      <c r="A32" s="52" t="s">
        <v>23</v>
      </c>
      <c r="B32" s="106"/>
      <c r="C32" s="106"/>
      <c r="D32" s="106"/>
      <c r="E32" s="106"/>
      <c r="F32" s="106"/>
      <c r="G32" s="106"/>
    </row>
    <row r="33" spans="1:7" ht="12.75" customHeight="1" x14ac:dyDescent="0.2">
      <c r="A33" s="52" t="s">
        <v>157</v>
      </c>
      <c r="B33" s="95">
        <v>240.374008</v>
      </c>
      <c r="C33" s="95">
        <v>0</v>
      </c>
      <c r="D33" s="95">
        <v>0</v>
      </c>
      <c r="E33" s="95">
        <v>240.374008</v>
      </c>
      <c r="F33" s="95">
        <v>468.94723800000003</v>
      </c>
      <c r="G33" s="104" t="s">
        <v>176</v>
      </c>
    </row>
    <row r="34" spans="1:7" ht="12.75" customHeight="1" x14ac:dyDescent="0.2">
      <c r="A34" s="52" t="s">
        <v>60</v>
      </c>
      <c r="B34" s="95">
        <v>41.179592</v>
      </c>
      <c r="C34" s="95">
        <v>45.165759999999999</v>
      </c>
      <c r="D34" s="95">
        <v>41.450150000000001</v>
      </c>
      <c r="E34" s="95">
        <v>127.795502</v>
      </c>
      <c r="F34" s="95">
        <v>138.062941</v>
      </c>
      <c r="G34" s="105">
        <v>-7.436781315559557</v>
      </c>
    </row>
    <row r="35" spans="1:7" ht="12.75" customHeight="1" x14ac:dyDescent="0.2">
      <c r="A35" s="52" t="s">
        <v>61</v>
      </c>
      <c r="B35" s="95">
        <v>179.84970899999999</v>
      </c>
      <c r="C35" s="95">
        <v>172.00815</v>
      </c>
      <c r="D35" s="95">
        <v>182.071156</v>
      </c>
      <c r="E35" s="95">
        <v>533.92901500000005</v>
      </c>
      <c r="F35" s="95">
        <v>578.32543199999998</v>
      </c>
      <c r="G35" s="105">
        <v>-7.676718771724353</v>
      </c>
    </row>
    <row r="36" spans="1:7" ht="12.75" customHeight="1" x14ac:dyDescent="0.2">
      <c r="A36" s="52" t="s">
        <v>62</v>
      </c>
      <c r="B36" s="95">
        <v>45.690702000000002</v>
      </c>
      <c r="C36" s="95">
        <v>73.969392999999997</v>
      </c>
      <c r="D36" s="95">
        <v>129.85551699999999</v>
      </c>
      <c r="E36" s="95">
        <v>249.515612</v>
      </c>
      <c r="F36" s="95">
        <v>202.652423</v>
      </c>
      <c r="G36" s="105">
        <v>23.124909293583912</v>
      </c>
    </row>
    <row r="37" spans="1:7" ht="12.75" customHeight="1" x14ac:dyDescent="0.2">
      <c r="A37" s="52" t="s">
        <v>66</v>
      </c>
      <c r="B37" s="95">
        <v>48.493228000000002</v>
      </c>
      <c r="C37" s="95">
        <v>61.524695000000001</v>
      </c>
      <c r="D37" s="95">
        <v>65.170614</v>
      </c>
      <c r="E37" s="95">
        <v>175.188537</v>
      </c>
      <c r="F37" s="95">
        <v>228.79720599999999</v>
      </c>
      <c r="G37" s="105">
        <v>-23.430648449439545</v>
      </c>
    </row>
    <row r="38" spans="1:7" ht="12.75" customHeight="1" x14ac:dyDescent="0.2">
      <c r="A38" s="52" t="s">
        <v>149</v>
      </c>
      <c r="B38" s="95">
        <v>1.4817260000000001</v>
      </c>
      <c r="C38" s="95">
        <v>2.0338219999999998</v>
      </c>
      <c r="D38" s="95">
        <v>1.3339970000000001</v>
      </c>
      <c r="E38" s="95">
        <v>4.849545</v>
      </c>
      <c r="F38" s="95">
        <v>9.8218709999999998</v>
      </c>
      <c r="G38" s="105">
        <v>-50.625038752799746</v>
      </c>
    </row>
    <row r="39" spans="1:7" ht="12.75" customHeight="1" x14ac:dyDescent="0.2">
      <c r="A39" s="52" t="s">
        <v>67</v>
      </c>
      <c r="B39" s="95">
        <v>35.038673000000003</v>
      </c>
      <c r="C39" s="95">
        <v>19.788933</v>
      </c>
      <c r="D39" s="95">
        <v>49.620828000000003</v>
      </c>
      <c r="E39" s="95">
        <v>104.44843400000001</v>
      </c>
      <c r="F39" s="95">
        <v>101.336586</v>
      </c>
      <c r="G39" s="105">
        <v>3.0708040628090743</v>
      </c>
    </row>
    <row r="40" spans="1:7" ht="12.75" customHeight="1" x14ac:dyDescent="0.2">
      <c r="A40" s="52" t="s">
        <v>68</v>
      </c>
      <c r="B40" s="95">
        <v>8.3758820000000007</v>
      </c>
      <c r="C40" s="95">
        <v>9.0971879999999992</v>
      </c>
      <c r="D40" s="95">
        <v>10.334355</v>
      </c>
      <c r="E40" s="95">
        <v>27.807424999999999</v>
      </c>
      <c r="F40" s="95">
        <v>38.034205999999998</v>
      </c>
      <c r="G40" s="105">
        <v>-26.888377793399968</v>
      </c>
    </row>
    <row r="41" spans="1:7" ht="12.75" customHeight="1" x14ac:dyDescent="0.2">
      <c r="A41" s="52" t="s">
        <v>69</v>
      </c>
      <c r="B41" s="95">
        <v>70.032411999999994</v>
      </c>
      <c r="C41" s="95">
        <v>4.6950269999999996</v>
      </c>
      <c r="D41" s="95">
        <v>90.484193000000005</v>
      </c>
      <c r="E41" s="95">
        <v>165.21163200000001</v>
      </c>
      <c r="F41" s="95">
        <v>168.865782</v>
      </c>
      <c r="G41" s="105">
        <v>-2.1639375110346464</v>
      </c>
    </row>
    <row r="42" spans="1:7" ht="12.75" customHeight="1" x14ac:dyDescent="0.2">
      <c r="A42" s="55" t="s">
        <v>70</v>
      </c>
      <c r="B42" s="95">
        <v>447.55922899999996</v>
      </c>
      <c r="C42" s="95">
        <v>690.170164</v>
      </c>
      <c r="D42" s="95">
        <v>632.09851800000024</v>
      </c>
      <c r="E42" s="95">
        <v>1769.8279109999999</v>
      </c>
      <c r="F42" s="95">
        <v>1657.5784100000001</v>
      </c>
      <c r="G42" s="105">
        <v>6.7718969023009805</v>
      </c>
    </row>
    <row r="43" spans="1:7" ht="12.75" customHeight="1" x14ac:dyDescent="0.2">
      <c r="A43" s="53" t="s">
        <v>31</v>
      </c>
      <c r="B43" s="106"/>
      <c r="C43" s="106"/>
      <c r="D43" s="106"/>
      <c r="E43" s="106"/>
      <c r="F43" s="106"/>
      <c r="G43" s="106"/>
    </row>
    <row r="44" spans="1:7" ht="12.75" customHeight="1" x14ac:dyDescent="0.2">
      <c r="A44" s="53" t="s">
        <v>71</v>
      </c>
      <c r="B44" s="95">
        <v>32.392066999999997</v>
      </c>
      <c r="C44" s="95">
        <v>56.553705999999998</v>
      </c>
      <c r="D44" s="95">
        <v>66.621786999999998</v>
      </c>
      <c r="E44" s="95">
        <v>155.56755999999999</v>
      </c>
      <c r="F44" s="95">
        <v>436.34906999999998</v>
      </c>
      <c r="G44" s="105">
        <v>-64.347910722028132</v>
      </c>
    </row>
    <row r="45" spans="1:7" ht="12.75" customHeight="1" x14ac:dyDescent="0.2">
      <c r="A45" s="53" t="s">
        <v>72</v>
      </c>
      <c r="B45" s="95">
        <v>263.78340900000001</v>
      </c>
      <c r="C45" s="95">
        <v>195.83762300000001</v>
      </c>
      <c r="D45" s="95">
        <v>210.89450299999999</v>
      </c>
      <c r="E45" s="95">
        <v>670.515535</v>
      </c>
      <c r="F45" s="95">
        <v>763.96126900000002</v>
      </c>
      <c r="G45" s="105">
        <v>-12.231737103939494</v>
      </c>
    </row>
    <row r="46" spans="1:7" ht="12.75" customHeight="1" x14ac:dyDescent="0.2">
      <c r="A46" s="53" t="s">
        <v>73</v>
      </c>
      <c r="B46" s="95">
        <v>50.535288999999999</v>
      </c>
      <c r="C46" s="95">
        <v>45.795991000000001</v>
      </c>
      <c r="D46" s="95">
        <v>50.575870000000002</v>
      </c>
      <c r="E46" s="95">
        <v>146.90715</v>
      </c>
      <c r="F46" s="95">
        <v>145.77521300000001</v>
      </c>
      <c r="G46" s="105">
        <v>0.7764948352364911</v>
      </c>
    </row>
    <row r="47" spans="1:7" ht="12.75" customHeight="1" x14ac:dyDescent="0.2">
      <c r="A47" s="53" t="s">
        <v>74</v>
      </c>
      <c r="B47" s="95">
        <v>92.032488999999998</v>
      </c>
      <c r="C47" s="95">
        <v>63.793185000000001</v>
      </c>
      <c r="D47" s="95">
        <v>88.993823000000006</v>
      </c>
      <c r="E47" s="95">
        <v>244.81949700000001</v>
      </c>
      <c r="F47" s="95">
        <v>234.451976</v>
      </c>
      <c r="G47" s="105">
        <v>4.4220232974278844</v>
      </c>
    </row>
    <row r="48" spans="1:7" ht="12.75" customHeight="1" x14ac:dyDescent="0.2">
      <c r="A48" s="53" t="s">
        <v>157</v>
      </c>
      <c r="B48" s="95">
        <v>0</v>
      </c>
      <c r="C48" s="95">
        <v>317.56209200000001</v>
      </c>
      <c r="D48" s="95">
        <v>200.03731500000001</v>
      </c>
      <c r="E48" s="95">
        <v>517.59940700000004</v>
      </c>
      <c r="F48" s="95">
        <v>0</v>
      </c>
      <c r="G48" s="104" t="s">
        <v>176</v>
      </c>
    </row>
    <row r="49" spans="1:7" ht="12.75" customHeight="1" x14ac:dyDescent="0.2">
      <c r="A49" s="54" t="s">
        <v>75</v>
      </c>
      <c r="B49" s="95">
        <v>201.46676199999999</v>
      </c>
      <c r="C49" s="95">
        <v>150.540381</v>
      </c>
      <c r="D49" s="95">
        <v>105.72473100000001</v>
      </c>
      <c r="E49" s="95">
        <v>457.731874</v>
      </c>
      <c r="F49" s="95">
        <v>479.54779200000002</v>
      </c>
      <c r="G49" s="105">
        <v>-4.5492687827869247</v>
      </c>
    </row>
    <row r="50" spans="1:7" ht="12.75" customHeight="1" x14ac:dyDescent="0.2">
      <c r="A50" s="55" t="s">
        <v>31</v>
      </c>
      <c r="B50" s="9"/>
      <c r="C50" s="9"/>
      <c r="D50" s="9"/>
      <c r="E50" s="9"/>
      <c r="F50" s="9"/>
      <c r="G50" s="9"/>
    </row>
    <row r="51" spans="1:7" ht="12.75" customHeight="1" x14ac:dyDescent="0.2">
      <c r="A51" s="55" t="s">
        <v>76</v>
      </c>
      <c r="B51" s="88">
        <v>7.4267310000000002</v>
      </c>
      <c r="C51" s="88">
        <v>6.9653239999999998</v>
      </c>
      <c r="D51" s="88">
        <v>8.8650540000000007</v>
      </c>
      <c r="E51" s="88">
        <v>23.257109</v>
      </c>
      <c r="F51" s="88">
        <v>27.840668000000001</v>
      </c>
      <c r="G51" s="89">
        <v>-16.463538159357384</v>
      </c>
    </row>
    <row r="52" spans="1:7" ht="12.75" customHeight="1" x14ac:dyDescent="0.2">
      <c r="A52" s="55" t="s">
        <v>118</v>
      </c>
      <c r="B52" s="88">
        <v>26.963115999999999</v>
      </c>
      <c r="C52" s="88">
        <v>20.300844999999999</v>
      </c>
      <c r="D52" s="88">
        <v>14.755136</v>
      </c>
      <c r="E52" s="88">
        <v>62.019097000000002</v>
      </c>
      <c r="F52" s="88">
        <v>46.638283000000001</v>
      </c>
      <c r="G52" s="89">
        <v>32.978945644289695</v>
      </c>
    </row>
    <row r="53" spans="1:7" ht="12.75" customHeight="1" x14ac:dyDescent="0.2">
      <c r="A53" s="55" t="s">
        <v>77</v>
      </c>
      <c r="B53" s="88">
        <v>24.095735000000001</v>
      </c>
      <c r="C53" s="88">
        <v>26.886012000000001</v>
      </c>
      <c r="D53" s="88">
        <v>22.904572000000002</v>
      </c>
      <c r="E53" s="88">
        <v>73.886319</v>
      </c>
      <c r="F53" s="88">
        <v>62.722377999999999</v>
      </c>
      <c r="G53" s="89">
        <v>17.798975989080006</v>
      </c>
    </row>
    <row r="54" spans="1:7" ht="12.75" customHeight="1" x14ac:dyDescent="0.2">
      <c r="A54" s="56" t="s">
        <v>78</v>
      </c>
      <c r="B54" s="88">
        <v>1280.0758539999999</v>
      </c>
      <c r="C54" s="88">
        <v>1140.640997</v>
      </c>
      <c r="D54" s="88">
        <v>1348.088675</v>
      </c>
      <c r="E54" s="88">
        <v>3768.8055260000001</v>
      </c>
      <c r="F54" s="88">
        <v>3863.0859399999999</v>
      </c>
      <c r="G54" s="89">
        <v>-2.4405466371788691</v>
      </c>
    </row>
    <row r="55" spans="1:7" ht="12.75" customHeight="1" x14ac:dyDescent="0.2">
      <c r="A55" s="50" t="s">
        <v>31</v>
      </c>
      <c r="B55" s="9"/>
      <c r="C55" s="9"/>
      <c r="D55" s="9"/>
      <c r="E55" s="9"/>
      <c r="F55" s="9"/>
      <c r="G55" s="9"/>
    </row>
    <row r="56" spans="1:7" ht="12.75" customHeight="1" x14ac:dyDescent="0.2">
      <c r="A56" s="55" t="s">
        <v>79</v>
      </c>
      <c r="B56" s="88">
        <v>915.46496999999999</v>
      </c>
      <c r="C56" s="88">
        <v>875.28469800000005</v>
      </c>
      <c r="D56" s="88">
        <v>926.83676200000002</v>
      </c>
      <c r="E56" s="88">
        <v>2717.5864299999998</v>
      </c>
      <c r="F56" s="88">
        <v>2917.2044040000001</v>
      </c>
      <c r="G56" s="89">
        <v>-6.8427832388532295</v>
      </c>
    </row>
    <row r="57" spans="1:7" ht="12.75" customHeight="1" x14ac:dyDescent="0.2">
      <c r="A57" s="51" t="s">
        <v>31</v>
      </c>
      <c r="B57" s="9"/>
      <c r="C57" s="9"/>
      <c r="D57" s="9"/>
      <c r="E57" s="9"/>
      <c r="F57" s="9"/>
      <c r="G57" s="9"/>
    </row>
    <row r="58" spans="1:7" ht="12.75" customHeight="1" x14ac:dyDescent="0.2">
      <c r="A58" s="51" t="s">
        <v>80</v>
      </c>
      <c r="B58" s="88">
        <v>800.01637200000005</v>
      </c>
      <c r="C58" s="88">
        <v>809.29950199999996</v>
      </c>
      <c r="D58" s="88">
        <v>846.17109400000004</v>
      </c>
      <c r="E58" s="88">
        <v>2455.4869680000002</v>
      </c>
      <c r="F58" s="88">
        <v>2690.9182390000001</v>
      </c>
      <c r="G58" s="89">
        <v>-8.7491053272391923</v>
      </c>
    </row>
    <row r="59" spans="1:7" ht="12.75" customHeight="1" x14ac:dyDescent="0.2">
      <c r="A59" s="51" t="s">
        <v>81</v>
      </c>
      <c r="B59" s="88">
        <v>93.427678999999998</v>
      </c>
      <c r="C59" s="88">
        <v>40.932456999999999</v>
      </c>
      <c r="D59" s="88">
        <v>46.395755000000001</v>
      </c>
      <c r="E59" s="88">
        <v>180.75589099999999</v>
      </c>
      <c r="F59" s="88">
        <v>137.10541599999999</v>
      </c>
      <c r="G59" s="89">
        <v>31.837163165020399</v>
      </c>
    </row>
    <row r="60" spans="1:7" ht="12.75" customHeight="1" x14ac:dyDescent="0.2">
      <c r="A60" s="50" t="s">
        <v>119</v>
      </c>
      <c r="B60" s="95">
        <v>327.28236199999998</v>
      </c>
      <c r="C60" s="88">
        <v>223.270535</v>
      </c>
      <c r="D60" s="88">
        <v>364.36258400000003</v>
      </c>
      <c r="E60" s="88">
        <v>914.915481</v>
      </c>
      <c r="F60" s="88">
        <v>848.30476999999996</v>
      </c>
      <c r="G60" s="89">
        <v>7.8522145997127808</v>
      </c>
    </row>
    <row r="61" spans="1:7" ht="12.75" customHeight="1" x14ac:dyDescent="0.2">
      <c r="A61" s="51" t="s">
        <v>31</v>
      </c>
      <c r="B61" s="9"/>
      <c r="C61" s="9"/>
      <c r="D61" s="9"/>
      <c r="E61" s="9"/>
      <c r="F61" s="9"/>
      <c r="G61" s="9"/>
    </row>
    <row r="62" spans="1:7" ht="12.75" customHeight="1" x14ac:dyDescent="0.2">
      <c r="A62" s="51" t="s">
        <v>82</v>
      </c>
      <c r="B62" s="88">
        <v>120.657253</v>
      </c>
      <c r="C62" s="88">
        <v>67.601938000000004</v>
      </c>
      <c r="D62" s="88">
        <v>123.585295</v>
      </c>
      <c r="E62" s="88">
        <v>311.84448600000002</v>
      </c>
      <c r="F62" s="88">
        <v>337.63316099999997</v>
      </c>
      <c r="G62" s="89">
        <v>-7.6380752778012777</v>
      </c>
    </row>
    <row r="63" spans="1:7" ht="12.75" customHeight="1" x14ac:dyDescent="0.2">
      <c r="A63" s="51"/>
      <c r="B63" s="9"/>
      <c r="C63" s="9"/>
      <c r="D63" s="9"/>
      <c r="E63" s="9"/>
      <c r="F63" s="9"/>
      <c r="G63" s="9"/>
    </row>
    <row r="64" spans="1:7" ht="12.75" customHeight="1" x14ac:dyDescent="0.2">
      <c r="A64" s="56" t="s">
        <v>83</v>
      </c>
      <c r="B64" s="88">
        <v>1592.896536</v>
      </c>
      <c r="C64" s="88">
        <v>1015.740946</v>
      </c>
      <c r="D64" s="88">
        <v>1481.7462410000001</v>
      </c>
      <c r="E64" s="88">
        <v>4090.3837229999999</v>
      </c>
      <c r="F64" s="88">
        <v>4221.6144569999997</v>
      </c>
      <c r="G64" s="89">
        <v>-3.1085437890331633</v>
      </c>
    </row>
    <row r="65" spans="1:7" ht="12.75" customHeight="1" x14ac:dyDescent="0.2">
      <c r="A65" s="50" t="s">
        <v>31</v>
      </c>
      <c r="B65" s="9"/>
      <c r="C65" s="9"/>
      <c r="D65" s="9"/>
      <c r="E65" s="9"/>
      <c r="F65" s="9"/>
      <c r="G65" s="9"/>
    </row>
    <row r="66" spans="1:7" ht="12.75" customHeight="1" x14ac:dyDescent="0.2">
      <c r="A66" s="55" t="s">
        <v>84</v>
      </c>
      <c r="B66" s="88">
        <v>285.88958600000001</v>
      </c>
      <c r="C66" s="88">
        <v>194.580918</v>
      </c>
      <c r="D66" s="88">
        <v>334.85872499999999</v>
      </c>
      <c r="E66" s="88">
        <v>815.32922900000005</v>
      </c>
      <c r="F66" s="88">
        <v>991.14703699999995</v>
      </c>
      <c r="G66" s="89">
        <v>-17.738821934247483</v>
      </c>
    </row>
    <row r="67" spans="1:7" ht="12.75" customHeight="1" x14ac:dyDescent="0.2">
      <c r="A67" s="55" t="s">
        <v>85</v>
      </c>
      <c r="B67" s="88">
        <v>696.12319100000002</v>
      </c>
      <c r="C67" s="88">
        <v>489.01727</v>
      </c>
      <c r="D67" s="88">
        <v>548.95310199999994</v>
      </c>
      <c r="E67" s="88">
        <v>1734.0935629999999</v>
      </c>
      <c r="F67" s="88">
        <v>1942.0710300000001</v>
      </c>
      <c r="G67" s="89">
        <v>-10.709055631193877</v>
      </c>
    </row>
    <row r="68" spans="1:7" ht="12.75" customHeight="1" x14ac:dyDescent="0.2">
      <c r="A68" s="55" t="s">
        <v>86</v>
      </c>
      <c r="B68" s="88">
        <v>130.59340900000001</v>
      </c>
      <c r="C68" s="88">
        <v>97.139438999999996</v>
      </c>
      <c r="D68" s="88">
        <v>132.28805700000001</v>
      </c>
      <c r="E68" s="88">
        <v>360.02090500000003</v>
      </c>
      <c r="F68" s="88">
        <v>317.48168399999997</v>
      </c>
      <c r="G68" s="89">
        <v>13.398952803841141</v>
      </c>
    </row>
    <row r="69" spans="1:7" ht="12.75" customHeight="1" x14ac:dyDescent="0.2">
      <c r="A69" s="55" t="s">
        <v>131</v>
      </c>
      <c r="B69" s="88">
        <v>39.113733000000003</v>
      </c>
      <c r="C69" s="88">
        <v>27.386438999999999</v>
      </c>
      <c r="D69" s="88">
        <v>30.806421</v>
      </c>
      <c r="E69" s="88">
        <v>97.306593000000007</v>
      </c>
      <c r="F69" s="88">
        <v>83.623192000000003</v>
      </c>
      <c r="G69" s="89">
        <v>16.363165137250448</v>
      </c>
    </row>
    <row r="70" spans="1:7" ht="12.75" customHeight="1" x14ac:dyDescent="0.2">
      <c r="A70" s="57" t="s">
        <v>132</v>
      </c>
      <c r="B70" s="88">
        <v>5.3805509999999996</v>
      </c>
      <c r="C70" s="88">
        <v>3.899915</v>
      </c>
      <c r="D70" s="88">
        <v>6.6885050000000001</v>
      </c>
      <c r="E70" s="88">
        <v>15.968971</v>
      </c>
      <c r="F70" s="88">
        <v>20.953668</v>
      </c>
      <c r="G70" s="89">
        <v>-23.789138016312947</v>
      </c>
    </row>
    <row r="71" spans="1:7" ht="12.75" customHeight="1" x14ac:dyDescent="0.2">
      <c r="A71" s="58" t="s">
        <v>87</v>
      </c>
      <c r="B71" s="88">
        <v>35.218631000000002</v>
      </c>
      <c r="C71" s="88">
        <v>51.095345999999999</v>
      </c>
      <c r="D71" s="88">
        <v>75.914871000000005</v>
      </c>
      <c r="E71" s="88">
        <v>162.228848</v>
      </c>
      <c r="F71" s="88">
        <v>231.29350600000001</v>
      </c>
      <c r="G71" s="89">
        <v>-29.860180337272425</v>
      </c>
    </row>
    <row r="72" spans="1:7" ht="12.75" customHeight="1" x14ac:dyDescent="0.2">
      <c r="A72" s="59" t="s">
        <v>31</v>
      </c>
      <c r="B72" s="9"/>
      <c r="C72" s="9"/>
      <c r="D72" s="9"/>
      <c r="E72" s="9"/>
      <c r="F72" s="9"/>
      <c r="G72" s="9"/>
    </row>
    <row r="73" spans="1:7" ht="12.75" customHeight="1" x14ac:dyDescent="0.2">
      <c r="A73" s="59" t="s">
        <v>108</v>
      </c>
      <c r="B73" s="88">
        <v>5.3746549999999997</v>
      </c>
      <c r="C73" s="88">
        <v>26.307735000000001</v>
      </c>
      <c r="D73" s="88">
        <v>48.702770000000001</v>
      </c>
      <c r="E73" s="88">
        <v>80.385159999999999</v>
      </c>
      <c r="F73" s="88">
        <v>146.61608799999999</v>
      </c>
      <c r="G73" s="89">
        <v>-45.173029033485051</v>
      </c>
    </row>
    <row r="74" spans="1:7" ht="24" x14ac:dyDescent="0.2">
      <c r="A74" s="60" t="s">
        <v>103</v>
      </c>
      <c r="B74" s="88">
        <v>6.5230969999999999</v>
      </c>
      <c r="C74" s="88">
        <v>6.0238069999999997</v>
      </c>
      <c r="D74" s="88">
        <v>5.2966300000000004</v>
      </c>
      <c r="E74" s="88">
        <v>17.843533999999998</v>
      </c>
      <c r="F74" s="88">
        <v>15.112406</v>
      </c>
      <c r="G74" s="89">
        <v>18.072092557598026</v>
      </c>
    </row>
    <row r="75" spans="1:7" x14ac:dyDescent="0.2">
      <c r="A75" s="61" t="s">
        <v>42</v>
      </c>
      <c r="B75" s="96">
        <v>5613.5733270000001</v>
      </c>
      <c r="C75" s="91">
        <v>5059.5432719999999</v>
      </c>
      <c r="D75" s="91">
        <v>6070.5333119999996</v>
      </c>
      <c r="E75" s="91">
        <v>16743.649911</v>
      </c>
      <c r="F75" s="91">
        <v>17546.324047999999</v>
      </c>
      <c r="G75" s="92">
        <v>-4.574599983473405</v>
      </c>
    </row>
    <row r="77" spans="1:7" ht="37.5" customHeight="1" x14ac:dyDescent="0.2">
      <c r="A77" s="120" t="s">
        <v>185</v>
      </c>
      <c r="B77" s="120"/>
      <c r="C77" s="120"/>
      <c r="D77" s="120"/>
      <c r="E77" s="120"/>
      <c r="F77" s="120"/>
      <c r="G77" s="120"/>
    </row>
    <row r="78" spans="1:7" x14ac:dyDescent="0.2">
      <c r="A78" s="33" t="s">
        <v>158</v>
      </c>
    </row>
    <row r="79" spans="1:7" x14ac:dyDescent="0.2">
      <c r="A79" s="69" t="s">
        <v>142</v>
      </c>
      <c r="B79" s="69"/>
      <c r="C79" s="69"/>
      <c r="D79" s="69"/>
      <c r="E79" s="69"/>
      <c r="F79" s="69"/>
      <c r="G79" s="69"/>
    </row>
    <row r="80" spans="1:7" x14ac:dyDescent="0.2">
      <c r="A80" s="121" t="s">
        <v>143</v>
      </c>
      <c r="B80" s="121"/>
      <c r="C80" s="121"/>
      <c r="D80" s="121"/>
      <c r="E80" s="121"/>
      <c r="F80" s="121"/>
      <c r="G80" s="121"/>
    </row>
    <row r="81" spans="1:6" ht="14.25" customHeight="1" x14ac:dyDescent="0.2">
      <c r="A81" s="120" t="s">
        <v>182</v>
      </c>
      <c r="B81" s="120"/>
      <c r="C81" s="120"/>
      <c r="D81" s="120"/>
      <c r="E81" s="120"/>
      <c r="F81" s="120"/>
    </row>
  </sheetData>
  <mergeCells count="9">
    <mergeCell ref="A81:F81"/>
    <mergeCell ref="A80:G80"/>
    <mergeCell ref="A1:G1"/>
    <mergeCell ref="B4:D4"/>
    <mergeCell ref="A3:A5"/>
    <mergeCell ref="B5:F5"/>
    <mergeCell ref="E3:G3"/>
    <mergeCell ref="G4:G5"/>
    <mergeCell ref="A77:G77"/>
  </mergeCells>
  <conditionalFormatting sqref="A7:G75">
    <cfRule type="expression" dxfId="0" priority="4">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3 - vj 1/20 HH</oddFooter>
  </headerFooter>
  <rowBreaks count="1" manualBreakCount="1">
    <brk id="48"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2:G29"/>
  <sheetViews>
    <sheetView zoomScaleNormal="100" workbookViewId="0"/>
  </sheetViews>
  <sheetFormatPr baseColWidth="10" defaultColWidth="10.875" defaultRowHeight="14.25" x14ac:dyDescent="0.2"/>
  <cols>
    <col min="1" max="7" width="11.875" customWidth="1"/>
  </cols>
  <sheetData>
    <row r="2" spans="1:7" x14ac:dyDescent="0.2">
      <c r="A2" s="122" t="s">
        <v>156</v>
      </c>
      <c r="B2" s="122"/>
      <c r="C2" s="122"/>
      <c r="D2" s="122"/>
      <c r="E2" s="122"/>
      <c r="F2" s="122"/>
      <c r="G2" s="122"/>
    </row>
    <row r="3" spans="1:7" x14ac:dyDescent="0.2">
      <c r="A3" s="78"/>
      <c r="B3" s="122" t="s">
        <v>163</v>
      </c>
      <c r="C3" s="122"/>
      <c r="D3" s="122"/>
      <c r="E3" s="122"/>
      <c r="F3" s="122"/>
      <c r="G3" s="78"/>
    </row>
    <row r="28" spans="1:7" x14ac:dyDescent="0.2">
      <c r="A28" s="122"/>
      <c r="B28" s="122"/>
      <c r="C28" s="122"/>
      <c r="D28" s="122"/>
      <c r="E28" s="122"/>
      <c r="F28" s="122"/>
      <c r="G28" s="122"/>
    </row>
    <row r="29" spans="1:7" x14ac:dyDescent="0.2">
      <c r="A29" s="144" t="s">
        <v>177</v>
      </c>
      <c r="B29" s="144"/>
      <c r="C29" s="144"/>
      <c r="D29" s="144"/>
      <c r="E29" s="144"/>
      <c r="F29" s="144"/>
      <c r="G29" s="144"/>
    </row>
  </sheetData>
  <mergeCells count="4">
    <mergeCell ref="A29:G29"/>
    <mergeCell ref="A28:G28"/>
    <mergeCell ref="B3:F3"/>
    <mergeCell ref="A2:G2"/>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3 - vj 1/20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4AAC8"/>
  </sheetPr>
  <dimension ref="A1:Z59"/>
  <sheetViews>
    <sheetView workbookViewId="0"/>
  </sheetViews>
  <sheetFormatPr baseColWidth="10" defaultRowHeight="14.25" x14ac:dyDescent="0.2"/>
  <cols>
    <col min="1" max="1" width="18.625" customWidth="1"/>
    <col min="2" max="2" width="11" customWidth="1"/>
    <col min="7" max="26" width="2" customWidth="1"/>
  </cols>
  <sheetData>
    <row r="1" spans="1:26" x14ac:dyDescent="0.2">
      <c r="A1" s="64" t="s">
        <v>152</v>
      </c>
      <c r="B1" s="10"/>
      <c r="C1" s="10"/>
      <c r="D1" s="10"/>
      <c r="E1" s="10"/>
      <c r="F1" s="10"/>
      <c r="G1" s="11"/>
      <c r="H1" s="11"/>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45" t="s">
        <v>88</v>
      </c>
      <c r="B3" s="150" t="s">
        <v>89</v>
      </c>
      <c r="C3" s="151"/>
      <c r="D3" s="12"/>
      <c r="E3" s="12"/>
      <c r="F3" s="12"/>
      <c r="G3" s="12"/>
      <c r="H3" s="12"/>
      <c r="I3" s="12"/>
      <c r="J3" s="12"/>
      <c r="K3" s="12"/>
      <c r="L3" s="12"/>
      <c r="M3" s="12"/>
      <c r="N3" s="12"/>
      <c r="O3" s="12"/>
      <c r="P3" s="14"/>
      <c r="Q3" s="14"/>
      <c r="R3" s="15"/>
      <c r="S3" s="15"/>
      <c r="T3" s="15"/>
      <c r="U3" s="15"/>
      <c r="V3" s="15"/>
      <c r="W3" s="15"/>
      <c r="X3" s="15"/>
      <c r="Y3" s="15"/>
      <c r="Z3" s="15"/>
    </row>
    <row r="4" spans="1:26" x14ac:dyDescent="0.2">
      <c r="A4" s="146"/>
      <c r="B4" s="152" t="s">
        <v>164</v>
      </c>
      <c r="C4" s="153"/>
      <c r="D4" s="12"/>
      <c r="E4" s="12"/>
      <c r="F4" s="12"/>
      <c r="G4" s="12"/>
      <c r="H4" s="12"/>
      <c r="I4" s="12"/>
      <c r="J4" s="12"/>
      <c r="K4" s="12"/>
      <c r="L4" s="12"/>
      <c r="M4" s="12"/>
      <c r="N4" s="12"/>
      <c r="O4" s="12"/>
      <c r="P4" s="14"/>
      <c r="Q4" s="14"/>
      <c r="R4" s="15"/>
      <c r="S4" s="15"/>
      <c r="T4" s="15"/>
      <c r="U4" s="15"/>
      <c r="V4" s="15"/>
      <c r="W4" s="15"/>
      <c r="X4" s="15"/>
      <c r="Y4" s="15"/>
      <c r="Z4" s="15"/>
    </row>
    <row r="5" spans="1:26" x14ac:dyDescent="0.2">
      <c r="A5" s="146"/>
      <c r="B5" s="148"/>
      <c r="C5" s="149"/>
      <c r="D5" s="12"/>
      <c r="E5" s="12"/>
      <c r="F5" s="12"/>
      <c r="G5" s="12"/>
      <c r="H5" s="12"/>
      <c r="I5" s="12"/>
      <c r="J5" s="12"/>
      <c r="K5" s="12"/>
      <c r="L5" s="12"/>
      <c r="M5" s="12"/>
      <c r="N5" s="12"/>
      <c r="O5" s="12"/>
      <c r="P5" s="12"/>
      <c r="Q5" s="12"/>
      <c r="R5" s="12"/>
      <c r="S5" s="12"/>
      <c r="T5" s="12"/>
      <c r="U5" s="12"/>
      <c r="V5" s="12"/>
      <c r="W5" s="12"/>
      <c r="X5" s="12"/>
      <c r="Y5" s="12"/>
      <c r="Z5" s="15"/>
    </row>
    <row r="6" spans="1:26" x14ac:dyDescent="0.2">
      <c r="A6" s="147"/>
      <c r="B6" s="148"/>
      <c r="C6" s="149"/>
      <c r="D6" s="12"/>
      <c r="E6" s="12"/>
      <c r="F6" s="12"/>
      <c r="G6" s="12"/>
      <c r="H6" s="12"/>
      <c r="I6" s="12"/>
      <c r="J6" s="12"/>
      <c r="K6" s="12"/>
      <c r="L6" s="12"/>
      <c r="M6" s="12"/>
      <c r="N6" s="12"/>
      <c r="O6" s="12"/>
      <c r="P6" s="12"/>
      <c r="Q6" s="12"/>
      <c r="R6" s="12"/>
      <c r="S6" s="12"/>
      <c r="T6" s="12"/>
      <c r="U6" s="12"/>
      <c r="V6" s="12"/>
      <c r="W6" s="12"/>
      <c r="X6" s="12"/>
      <c r="Y6" s="12"/>
      <c r="Z6" s="15"/>
    </row>
    <row r="7" spans="1:26" x14ac:dyDescent="0.2">
      <c r="A7" s="16"/>
      <c r="B7" s="17"/>
      <c r="C7" s="17"/>
      <c r="D7" s="17"/>
      <c r="E7" s="17"/>
      <c r="F7" s="12"/>
      <c r="G7" s="12"/>
      <c r="H7" s="12"/>
      <c r="I7" s="12"/>
      <c r="J7" s="12"/>
      <c r="K7" s="12"/>
      <c r="L7" s="12"/>
      <c r="M7" s="12"/>
      <c r="N7" s="12"/>
      <c r="O7" s="12"/>
      <c r="P7" s="12"/>
      <c r="Q7" s="12"/>
      <c r="R7" s="12"/>
      <c r="S7" s="12"/>
      <c r="T7" s="12"/>
      <c r="U7" s="12"/>
      <c r="V7" s="12"/>
      <c r="W7" s="12"/>
      <c r="X7" s="12"/>
      <c r="Y7" s="12"/>
      <c r="Z7" s="15"/>
    </row>
    <row r="8" spans="1:26" x14ac:dyDescent="0.2">
      <c r="A8" s="18" t="s">
        <v>42</v>
      </c>
      <c r="B8" s="98">
        <v>16743.649911</v>
      </c>
      <c r="C8" s="99"/>
      <c r="D8" s="98">
        <v>17546.324047999999</v>
      </c>
      <c r="E8" s="99"/>
      <c r="F8" s="12"/>
      <c r="G8" s="12"/>
      <c r="H8" s="12"/>
      <c r="I8" s="12"/>
      <c r="J8" s="12"/>
      <c r="K8" s="12"/>
      <c r="L8" s="12"/>
      <c r="M8" s="12"/>
      <c r="N8" s="12"/>
      <c r="O8" s="12"/>
      <c r="P8" s="12"/>
      <c r="Q8" s="12"/>
      <c r="R8" s="12"/>
      <c r="S8" s="12"/>
      <c r="T8" s="12"/>
      <c r="U8" s="12"/>
      <c r="V8" s="12"/>
      <c r="W8" s="12"/>
      <c r="X8" s="12"/>
      <c r="Y8" s="12"/>
      <c r="Z8" s="15"/>
    </row>
    <row r="9" spans="1:26" x14ac:dyDescent="0.2">
      <c r="A9" s="19"/>
      <c r="B9" s="20">
        <v>2020</v>
      </c>
      <c r="C9" s="20">
        <v>2020</v>
      </c>
      <c r="D9" s="12">
        <v>2019</v>
      </c>
      <c r="E9" s="12">
        <v>2019</v>
      </c>
      <c r="F9" s="12"/>
      <c r="G9" s="12"/>
      <c r="H9" s="12"/>
      <c r="I9" s="12"/>
      <c r="J9" s="12"/>
      <c r="K9" s="12"/>
      <c r="L9" s="12"/>
      <c r="M9" s="12"/>
      <c r="N9" s="12"/>
      <c r="O9" s="12"/>
      <c r="P9" s="12"/>
      <c r="Q9" s="12"/>
      <c r="R9" s="12"/>
      <c r="S9" s="12"/>
      <c r="T9" s="12"/>
      <c r="U9" s="12"/>
      <c r="V9" s="12"/>
      <c r="W9" s="12"/>
      <c r="X9" s="12"/>
      <c r="Y9" s="12"/>
      <c r="Z9" s="15"/>
    </row>
    <row r="10" spans="1:26" x14ac:dyDescent="0.2">
      <c r="A10" s="19" t="s">
        <v>165</v>
      </c>
      <c r="B10" s="97">
        <v>2455.4869680000002</v>
      </c>
      <c r="C10" s="100">
        <f t="shared" ref="C10:C24" si="0">IF(B$8&gt;0,B10/B$8*100,0)</f>
        <v>14.665183404168229</v>
      </c>
      <c r="D10" s="101">
        <v>2690.9182390000001</v>
      </c>
      <c r="E10" s="100">
        <f t="shared" ref="E10:E24" si="1">IF(D$8&gt;0,D10/D$8*100,0)</f>
        <v>15.336079691898327</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19" t="s">
        <v>166</v>
      </c>
      <c r="B11" s="97">
        <v>2037.994811</v>
      </c>
      <c r="C11" s="102">
        <f t="shared" si="0"/>
        <v>12.171747628700166</v>
      </c>
      <c r="D11" s="101">
        <v>1755.082265</v>
      </c>
      <c r="E11" s="100">
        <f t="shared" si="1"/>
        <v>10.002563842995087</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19" t="s">
        <v>167</v>
      </c>
      <c r="B12" s="97">
        <v>1716.9899820000001</v>
      </c>
      <c r="C12" s="102">
        <f t="shared" si="0"/>
        <v>10.254574069134096</v>
      </c>
      <c r="D12" s="101">
        <v>1922.8985909999999</v>
      </c>
      <c r="E12" s="100">
        <f t="shared" si="1"/>
        <v>10.95898255235506</v>
      </c>
      <c r="F12" s="12"/>
      <c r="G12" s="12"/>
      <c r="H12" s="12"/>
      <c r="I12" s="12"/>
      <c r="J12" s="12"/>
      <c r="K12" s="12"/>
      <c r="L12" s="12"/>
      <c r="M12" s="12"/>
      <c r="N12" s="12"/>
      <c r="O12" s="12"/>
      <c r="P12" s="12"/>
      <c r="Q12" s="12"/>
      <c r="R12" s="12"/>
      <c r="S12" s="12"/>
      <c r="T12" s="12"/>
      <c r="U12" s="12"/>
      <c r="V12" s="12"/>
      <c r="W12" s="12"/>
      <c r="X12" s="12"/>
      <c r="Y12" s="12"/>
      <c r="Z12" s="15"/>
    </row>
    <row r="13" spans="1:26" x14ac:dyDescent="0.2">
      <c r="A13" s="19" t="s">
        <v>47</v>
      </c>
      <c r="B13" s="97">
        <v>1095.9604870000001</v>
      </c>
      <c r="C13" s="102">
        <f t="shared" si="0"/>
        <v>6.5455291577733705</v>
      </c>
      <c r="D13" s="101">
        <v>1061.8622949999999</v>
      </c>
      <c r="E13" s="100">
        <f t="shared" si="1"/>
        <v>6.0517649856183713</v>
      </c>
      <c r="F13" s="12"/>
      <c r="G13" s="12"/>
      <c r="H13" s="12"/>
      <c r="I13" s="12"/>
      <c r="J13" s="12"/>
      <c r="K13" s="12"/>
      <c r="L13" s="12"/>
      <c r="M13" s="12"/>
      <c r="N13" s="12"/>
      <c r="O13" s="12"/>
      <c r="P13" s="12"/>
      <c r="Q13" s="12"/>
      <c r="R13" s="12"/>
      <c r="S13" s="12"/>
      <c r="T13" s="12"/>
      <c r="U13" s="12"/>
      <c r="V13" s="12"/>
      <c r="W13" s="12"/>
      <c r="X13" s="12"/>
      <c r="Y13" s="12"/>
      <c r="Z13" s="15"/>
    </row>
    <row r="14" spans="1:26" x14ac:dyDescent="0.2">
      <c r="A14" s="19" t="s">
        <v>168</v>
      </c>
      <c r="B14" s="97">
        <v>757.97341500000005</v>
      </c>
      <c r="C14" s="102">
        <f t="shared" si="0"/>
        <v>4.5269306216324887</v>
      </c>
      <c r="D14" s="101">
        <v>468.94723800000003</v>
      </c>
      <c r="E14" s="100">
        <f t="shared" si="1"/>
        <v>2.6726238311633859</v>
      </c>
      <c r="F14" s="12"/>
      <c r="G14" s="12"/>
      <c r="H14" s="12"/>
      <c r="I14" s="12"/>
      <c r="J14" s="12"/>
      <c r="K14" s="12"/>
      <c r="L14" s="12"/>
      <c r="M14" s="12"/>
      <c r="N14" s="12"/>
      <c r="O14" s="12"/>
      <c r="P14" s="12"/>
      <c r="Q14" s="12"/>
      <c r="R14" s="12"/>
      <c r="S14" s="12"/>
      <c r="T14" s="12"/>
      <c r="U14" s="12"/>
      <c r="V14" s="12"/>
      <c r="W14" s="12"/>
      <c r="X14" s="12"/>
      <c r="Y14" s="12"/>
      <c r="Z14" s="15"/>
    </row>
    <row r="15" spans="1:26" x14ac:dyDescent="0.2">
      <c r="A15" s="19" t="s">
        <v>169</v>
      </c>
      <c r="B15" s="97">
        <v>670.515535</v>
      </c>
      <c r="C15" s="102">
        <f t="shared" si="0"/>
        <v>4.0045960024492295</v>
      </c>
      <c r="D15" s="101">
        <v>763.96126900000002</v>
      </c>
      <c r="E15" s="100">
        <f t="shared" si="1"/>
        <v>4.3539676282627378</v>
      </c>
      <c r="F15" s="12"/>
      <c r="G15" s="12"/>
      <c r="H15" s="12"/>
      <c r="I15" s="12"/>
      <c r="J15" s="12"/>
      <c r="K15" s="12"/>
      <c r="L15" s="12"/>
      <c r="M15" s="12"/>
      <c r="N15" s="12"/>
      <c r="O15" s="12"/>
      <c r="P15" s="12"/>
      <c r="Q15" s="12"/>
      <c r="R15" s="12"/>
      <c r="S15" s="12"/>
      <c r="T15" s="12"/>
      <c r="U15" s="12"/>
      <c r="V15" s="12"/>
      <c r="W15" s="12"/>
      <c r="X15" s="12"/>
      <c r="Y15" s="12"/>
      <c r="Z15" s="15"/>
    </row>
    <row r="16" spans="1:26" x14ac:dyDescent="0.2">
      <c r="A16" s="19" t="s">
        <v>61</v>
      </c>
      <c r="B16" s="97">
        <v>533.92901500000005</v>
      </c>
      <c r="C16" s="102">
        <f t="shared" si="0"/>
        <v>3.188844832745978</v>
      </c>
      <c r="D16" s="101">
        <v>578.32543199999998</v>
      </c>
      <c r="E16" s="100">
        <f t="shared" si="1"/>
        <v>3.295991971981846</v>
      </c>
      <c r="F16" s="12"/>
      <c r="G16" s="12"/>
      <c r="H16" s="12"/>
      <c r="I16" s="12"/>
      <c r="J16" s="12"/>
      <c r="K16" s="12"/>
      <c r="L16" s="12"/>
      <c r="M16" s="12"/>
      <c r="N16" s="12"/>
      <c r="O16" s="12"/>
      <c r="P16" s="12"/>
      <c r="Q16" s="12"/>
      <c r="R16" s="12"/>
      <c r="S16" s="12"/>
      <c r="T16" s="12"/>
      <c r="U16" s="12"/>
      <c r="V16" s="12"/>
      <c r="W16" s="12"/>
      <c r="X16" s="12"/>
      <c r="Y16" s="12"/>
      <c r="Z16" s="15"/>
    </row>
    <row r="17" spans="1:26" x14ac:dyDescent="0.2">
      <c r="A17" s="19" t="s">
        <v>170</v>
      </c>
      <c r="B17" s="97">
        <v>487.07957900000002</v>
      </c>
      <c r="C17" s="102">
        <f t="shared" si="0"/>
        <v>2.9090406308603334</v>
      </c>
      <c r="D17" s="101">
        <v>424.77982100000003</v>
      </c>
      <c r="E17" s="100">
        <f t="shared" si="1"/>
        <v>2.4209049134050287</v>
      </c>
      <c r="F17" s="12"/>
      <c r="G17" s="12"/>
      <c r="H17" s="12"/>
      <c r="I17" s="12"/>
      <c r="J17" s="12"/>
      <c r="K17" s="12"/>
      <c r="L17" s="12"/>
      <c r="M17" s="12"/>
      <c r="N17" s="12"/>
      <c r="O17" s="12"/>
      <c r="P17" s="12"/>
      <c r="Q17" s="12"/>
      <c r="R17" s="12"/>
      <c r="S17" s="12"/>
      <c r="T17" s="12"/>
      <c r="U17" s="12"/>
      <c r="V17" s="12"/>
      <c r="W17" s="12"/>
      <c r="X17" s="12"/>
      <c r="Y17" s="12"/>
      <c r="Z17" s="15"/>
    </row>
    <row r="18" spans="1:26" x14ac:dyDescent="0.2">
      <c r="A18" s="19" t="s">
        <v>48</v>
      </c>
      <c r="B18" s="97">
        <v>449.418499</v>
      </c>
      <c r="C18" s="102">
        <f t="shared" si="0"/>
        <v>2.6841130899705896</v>
      </c>
      <c r="D18" s="101">
        <v>422.03859899999998</v>
      </c>
      <c r="E18" s="100">
        <f t="shared" si="1"/>
        <v>2.4052821425471484</v>
      </c>
      <c r="F18" s="12"/>
      <c r="G18" s="12"/>
      <c r="H18" s="12"/>
      <c r="I18" s="12"/>
      <c r="J18" s="12"/>
      <c r="K18" s="12"/>
      <c r="L18" s="12"/>
      <c r="M18" s="12"/>
      <c r="N18" s="12"/>
      <c r="O18" s="12"/>
      <c r="P18" s="12"/>
      <c r="Q18" s="12"/>
      <c r="R18" s="12"/>
      <c r="S18" s="12"/>
      <c r="T18" s="12"/>
      <c r="U18" s="12"/>
      <c r="V18" s="12"/>
      <c r="W18" s="12"/>
      <c r="X18" s="12"/>
      <c r="Y18" s="12"/>
      <c r="Z18" s="15"/>
    </row>
    <row r="19" spans="1:26" x14ac:dyDescent="0.2">
      <c r="A19" s="19" t="s">
        <v>45</v>
      </c>
      <c r="B19" s="97">
        <v>395.28110600000002</v>
      </c>
      <c r="C19" s="102">
        <f t="shared" si="0"/>
        <v>2.3607821956448931</v>
      </c>
      <c r="D19" s="101">
        <v>446.866558</v>
      </c>
      <c r="E19" s="100">
        <f t="shared" si="1"/>
        <v>2.5467816323096781</v>
      </c>
      <c r="F19" s="12"/>
      <c r="G19" s="12"/>
      <c r="H19" s="12"/>
      <c r="I19" s="12"/>
      <c r="J19" s="12"/>
      <c r="K19" s="12"/>
      <c r="L19" s="12"/>
      <c r="M19" s="12"/>
      <c r="N19" s="12"/>
      <c r="O19" s="12"/>
      <c r="P19" s="12"/>
      <c r="Q19" s="12"/>
      <c r="R19" s="12"/>
      <c r="S19" s="12"/>
      <c r="T19" s="12"/>
      <c r="U19" s="12"/>
      <c r="V19" s="12"/>
      <c r="W19" s="12"/>
      <c r="X19" s="12"/>
      <c r="Y19" s="12"/>
      <c r="Z19" s="15"/>
    </row>
    <row r="20" spans="1:26" x14ac:dyDescent="0.2">
      <c r="A20" s="19" t="s">
        <v>86</v>
      </c>
      <c r="B20" s="97">
        <v>360.02090500000003</v>
      </c>
      <c r="C20" s="102">
        <f t="shared" si="0"/>
        <v>2.1501936967965309</v>
      </c>
      <c r="D20" s="101">
        <v>317.48168399999997</v>
      </c>
      <c r="E20" s="100">
        <f t="shared" si="1"/>
        <v>1.8093914322537992</v>
      </c>
      <c r="F20" s="12"/>
      <c r="G20" s="12"/>
      <c r="H20" s="12"/>
      <c r="I20" s="12"/>
      <c r="J20" s="12"/>
      <c r="K20" s="12"/>
      <c r="L20" s="12"/>
      <c r="M20" s="12"/>
      <c r="N20" s="12"/>
      <c r="O20" s="12"/>
      <c r="P20" s="12"/>
      <c r="Q20" s="12"/>
      <c r="R20" s="12"/>
      <c r="S20" s="12"/>
      <c r="T20" s="12"/>
      <c r="U20" s="12"/>
      <c r="V20" s="12"/>
      <c r="W20" s="12"/>
      <c r="X20" s="12"/>
      <c r="Y20" s="12"/>
      <c r="Z20" s="15"/>
    </row>
    <row r="21" spans="1:26" x14ac:dyDescent="0.2">
      <c r="A21" s="19" t="s">
        <v>52</v>
      </c>
      <c r="B21" s="97">
        <v>323.48803099999998</v>
      </c>
      <c r="C21" s="102">
        <f t="shared" si="0"/>
        <v>1.9320042686002383</v>
      </c>
      <c r="D21" s="101">
        <v>295.66178000000002</v>
      </c>
      <c r="E21" s="100">
        <f t="shared" si="1"/>
        <v>1.6850354478304574</v>
      </c>
      <c r="F21" s="12"/>
      <c r="G21" s="12"/>
      <c r="H21" s="12"/>
      <c r="I21" s="12"/>
      <c r="J21" s="12"/>
      <c r="K21" s="12"/>
      <c r="L21" s="12"/>
      <c r="M21" s="12"/>
      <c r="N21" s="12"/>
      <c r="O21" s="12"/>
      <c r="P21" s="12"/>
      <c r="Q21" s="12"/>
      <c r="R21" s="12"/>
      <c r="S21" s="12"/>
      <c r="T21" s="12"/>
      <c r="U21" s="12"/>
      <c r="V21" s="12"/>
      <c r="W21" s="12"/>
      <c r="X21" s="12"/>
      <c r="Y21" s="12"/>
      <c r="Z21" s="15"/>
    </row>
    <row r="22" spans="1:26" x14ac:dyDescent="0.2">
      <c r="A22" s="19" t="s">
        <v>82</v>
      </c>
      <c r="B22" s="97">
        <v>311.84448600000002</v>
      </c>
      <c r="C22" s="102">
        <f t="shared" si="0"/>
        <v>1.8624642037882611</v>
      </c>
      <c r="D22" s="101">
        <v>337.63316099999997</v>
      </c>
      <c r="E22" s="100">
        <f t="shared" si="1"/>
        <v>1.9242387184709768</v>
      </c>
      <c r="F22" s="12"/>
      <c r="G22" s="12"/>
      <c r="H22" s="12"/>
      <c r="I22" s="12"/>
      <c r="J22" s="12"/>
      <c r="K22" s="12"/>
      <c r="L22" s="12"/>
      <c r="M22" s="12"/>
      <c r="N22" s="12"/>
      <c r="O22" s="12"/>
      <c r="P22" s="12"/>
      <c r="Q22" s="12"/>
      <c r="R22" s="12"/>
      <c r="S22" s="12"/>
      <c r="T22" s="12"/>
      <c r="U22" s="12"/>
      <c r="V22" s="12"/>
      <c r="W22" s="12"/>
      <c r="X22" s="12"/>
      <c r="Y22" s="12"/>
      <c r="Z22" s="15"/>
    </row>
    <row r="23" spans="1:26" x14ac:dyDescent="0.2">
      <c r="A23" s="19" t="s">
        <v>62</v>
      </c>
      <c r="B23" s="97">
        <v>249.515612</v>
      </c>
      <c r="C23" s="102">
        <f t="shared" si="0"/>
        <v>1.4902103981287667</v>
      </c>
      <c r="D23" s="101">
        <v>202.652423</v>
      </c>
      <c r="E23" s="100">
        <f t="shared" si="1"/>
        <v>1.1549565735000724</v>
      </c>
      <c r="F23" s="12"/>
      <c r="G23" s="12"/>
      <c r="H23" s="12"/>
      <c r="I23" s="12"/>
      <c r="J23" s="12"/>
      <c r="K23" s="12"/>
      <c r="L23" s="12"/>
      <c r="M23" s="12"/>
      <c r="N23" s="12"/>
      <c r="O23" s="12"/>
      <c r="P23" s="12"/>
      <c r="Q23" s="12"/>
      <c r="R23" s="12"/>
      <c r="S23" s="12"/>
      <c r="T23" s="12"/>
      <c r="U23" s="12"/>
      <c r="V23" s="12"/>
      <c r="W23" s="12"/>
      <c r="X23" s="12"/>
      <c r="Y23" s="12"/>
      <c r="Z23" s="15"/>
    </row>
    <row r="24" spans="1:26" x14ac:dyDescent="0.2">
      <c r="A24" s="19" t="s">
        <v>171</v>
      </c>
      <c r="B24" s="97">
        <v>248.13822099999999</v>
      </c>
      <c r="C24" s="102">
        <f t="shared" si="0"/>
        <v>1.4819840495887444</v>
      </c>
      <c r="D24" s="101">
        <v>212.95079100000001</v>
      </c>
      <c r="E24" s="100">
        <f t="shared" si="1"/>
        <v>1.213649026527998</v>
      </c>
      <c r="F24" s="12"/>
      <c r="G24" s="12"/>
      <c r="H24" s="12"/>
      <c r="I24" s="12"/>
      <c r="J24" s="12"/>
      <c r="K24" s="12"/>
      <c r="L24" s="12"/>
      <c r="M24" s="12"/>
      <c r="N24" s="12"/>
      <c r="O24" s="12"/>
      <c r="P24" s="12"/>
      <c r="Q24" s="12"/>
      <c r="R24" s="12"/>
      <c r="S24" s="12"/>
      <c r="T24" s="12"/>
      <c r="U24" s="12"/>
      <c r="V24" s="12"/>
      <c r="W24" s="12"/>
      <c r="X24" s="12"/>
      <c r="Y24" s="12"/>
      <c r="Z24" s="15"/>
    </row>
    <row r="25" spans="1:26" x14ac:dyDescent="0.2">
      <c r="A25" s="15"/>
      <c r="B25" s="15"/>
      <c r="C25" s="15"/>
      <c r="D25" s="12"/>
      <c r="E25" s="12"/>
      <c r="F25" s="12"/>
      <c r="G25" s="12"/>
      <c r="H25" s="12"/>
      <c r="I25" s="12"/>
      <c r="J25" s="12"/>
      <c r="K25" s="12"/>
      <c r="L25" s="12"/>
      <c r="M25" s="12"/>
      <c r="N25" s="12"/>
      <c r="O25" s="12"/>
      <c r="P25" s="12"/>
      <c r="Q25" s="12"/>
      <c r="R25" s="12"/>
      <c r="S25" s="12"/>
      <c r="T25" s="12"/>
      <c r="U25" s="12"/>
      <c r="V25" s="12"/>
      <c r="W25" s="12"/>
      <c r="X25" s="12"/>
      <c r="Y25" s="12"/>
      <c r="Z25" s="15"/>
    </row>
    <row r="26" spans="1:26" x14ac:dyDescent="0.2">
      <c r="A26" s="19" t="s">
        <v>90</v>
      </c>
      <c r="B26" s="97">
        <f>B8-(SUM(B10:B24))</f>
        <v>4650.013259000003</v>
      </c>
      <c r="C26" s="102">
        <f>IF(B$8&gt;0,B26/B$8*100,0)</f>
        <v>27.771801750018106</v>
      </c>
      <c r="D26" s="101">
        <f>D8-(SUM(D10:D24))</f>
        <v>5644.2639020000006</v>
      </c>
      <c r="E26" s="100">
        <f>IF(D$8&gt;0,D26/D$8*100,0)</f>
        <v>32.167785608880031</v>
      </c>
      <c r="F26" s="12"/>
      <c r="G26" s="12"/>
      <c r="H26" s="12"/>
      <c r="I26" s="12"/>
      <c r="J26" s="12"/>
      <c r="K26" s="12"/>
      <c r="L26" s="12"/>
      <c r="M26" s="12"/>
      <c r="N26" s="12"/>
      <c r="O26" s="12"/>
      <c r="P26" s="12"/>
      <c r="Q26" s="12"/>
      <c r="R26" s="12"/>
      <c r="S26" s="12"/>
      <c r="T26" s="12"/>
      <c r="U26" s="12"/>
      <c r="V26" s="12"/>
      <c r="W26" s="12"/>
      <c r="X26" s="12"/>
      <c r="Y26" s="12"/>
      <c r="Z26" s="15"/>
    </row>
    <row r="27" spans="1:26" x14ac:dyDescent="0.2">
      <c r="G27" s="12"/>
      <c r="H27" s="12"/>
      <c r="I27" s="12"/>
      <c r="J27" s="12"/>
      <c r="K27" s="12"/>
      <c r="L27" s="12"/>
      <c r="M27" s="12"/>
      <c r="N27" s="12"/>
      <c r="O27" s="12"/>
      <c r="P27" s="12"/>
      <c r="Q27" s="12"/>
      <c r="R27" s="12"/>
      <c r="S27" s="12"/>
      <c r="T27" s="12"/>
      <c r="U27" s="12"/>
      <c r="V27" s="12"/>
      <c r="W27" s="12"/>
      <c r="X27" s="12"/>
      <c r="Y27" s="12"/>
      <c r="Z27" s="15"/>
    </row>
    <row r="28" spans="1:26" x14ac:dyDescent="0.2">
      <c r="G28" s="12"/>
      <c r="H28" s="12"/>
      <c r="I28" s="12"/>
      <c r="J28" s="12"/>
      <c r="K28" s="12"/>
      <c r="L28" s="12"/>
      <c r="M28" s="12"/>
      <c r="N28" s="12"/>
      <c r="O28" s="12"/>
      <c r="P28" s="12"/>
      <c r="Q28" s="12"/>
      <c r="R28" s="12"/>
      <c r="S28" s="12"/>
      <c r="T28" s="12"/>
      <c r="U28" s="12"/>
      <c r="V28" s="12"/>
      <c r="W28" s="12"/>
      <c r="X28" s="12"/>
      <c r="Y28" s="12"/>
      <c r="Z28" s="15"/>
    </row>
    <row r="29" spans="1:26" x14ac:dyDescent="0.2">
      <c r="G29" s="12"/>
      <c r="H29" s="12"/>
      <c r="I29" s="12"/>
      <c r="J29" s="12"/>
      <c r="K29" s="12"/>
      <c r="L29" s="12"/>
      <c r="M29" s="12"/>
      <c r="N29" s="12"/>
      <c r="O29" s="12"/>
      <c r="P29" s="12"/>
      <c r="Q29" s="12"/>
      <c r="R29" s="12"/>
      <c r="S29" s="12"/>
      <c r="T29" s="12"/>
      <c r="U29" s="12"/>
      <c r="V29" s="12"/>
      <c r="W29" s="12"/>
      <c r="X29" s="12"/>
      <c r="Y29" s="12"/>
      <c r="Z29" s="15"/>
    </row>
    <row r="30" spans="1:26" x14ac:dyDescent="0.2">
      <c r="A30" s="64" t="s">
        <v>172</v>
      </c>
      <c r="B30" s="21"/>
      <c r="C30" s="22"/>
      <c r="D30" s="22"/>
      <c r="E30" s="22"/>
      <c r="F30" s="22"/>
      <c r="G30" s="22"/>
      <c r="H30" s="23"/>
      <c r="I30" s="23"/>
      <c r="J30" s="23"/>
      <c r="K30" s="11"/>
      <c r="L30" s="11"/>
      <c r="M30" s="11"/>
      <c r="N30" s="11"/>
      <c r="O30" s="11"/>
      <c r="P30" s="11"/>
      <c r="Q30" s="11"/>
      <c r="R30" s="11"/>
      <c r="S30" s="11"/>
      <c r="T30" s="11"/>
      <c r="U30" s="11"/>
      <c r="V30" s="11"/>
      <c r="W30" s="11"/>
      <c r="X30" s="11"/>
      <c r="Y30" s="11"/>
      <c r="Z30" s="15"/>
    </row>
    <row r="31" spans="1:26" x14ac:dyDescent="0.2">
      <c r="A31" s="12"/>
      <c r="B31" s="12"/>
      <c r="C31" s="12"/>
      <c r="D31" s="12"/>
      <c r="E31" s="12"/>
      <c r="F31" s="12"/>
      <c r="G31" s="12"/>
      <c r="H31" s="13"/>
      <c r="I31" s="25"/>
      <c r="J31" s="25"/>
      <c r="K31" s="12"/>
      <c r="L31" s="12"/>
      <c r="M31" s="12"/>
      <c r="N31" s="12"/>
      <c r="O31" s="12"/>
      <c r="P31" s="12"/>
      <c r="Q31" s="14"/>
      <c r="R31" s="14"/>
      <c r="S31" s="14"/>
      <c r="T31" s="15"/>
      <c r="U31" s="15"/>
      <c r="V31" s="15"/>
      <c r="W31" s="15"/>
      <c r="X31" s="15"/>
      <c r="Y31" s="15"/>
      <c r="Z31" s="15"/>
    </row>
    <row r="32" spans="1:26" x14ac:dyDescent="0.2">
      <c r="A32" s="26"/>
      <c r="B32" s="17"/>
      <c r="C32" s="17"/>
      <c r="D32" s="17"/>
      <c r="E32" s="17"/>
      <c r="F32" s="17"/>
      <c r="G32" s="24"/>
      <c r="H32" s="12"/>
      <c r="I32" s="12"/>
      <c r="J32" s="12"/>
      <c r="K32" s="12"/>
      <c r="L32" s="12"/>
      <c r="M32" s="12"/>
      <c r="N32" s="12"/>
      <c r="O32" s="12"/>
      <c r="P32" s="12"/>
      <c r="Q32" s="12"/>
      <c r="R32" s="12"/>
      <c r="S32" s="12"/>
      <c r="T32" s="12"/>
      <c r="U32" s="12"/>
      <c r="V32" s="12"/>
      <c r="W32" s="12"/>
      <c r="X32" s="12"/>
      <c r="Y32" s="12"/>
      <c r="Z32" s="12"/>
    </row>
    <row r="33" spans="1:26" x14ac:dyDescent="0.2">
      <c r="A33" s="6"/>
      <c r="B33" s="6">
        <v>2020</v>
      </c>
      <c r="C33" s="6">
        <v>2019</v>
      </c>
      <c r="D33" s="6">
        <v>2018</v>
      </c>
      <c r="E33" s="27"/>
      <c r="F33" s="27"/>
      <c r="G33" s="17"/>
      <c r="H33" s="12"/>
      <c r="I33" s="12"/>
      <c r="J33" s="12"/>
      <c r="K33" s="12"/>
      <c r="L33" s="12"/>
      <c r="M33" s="12"/>
      <c r="N33" s="12"/>
      <c r="O33" s="12"/>
      <c r="P33" s="12"/>
      <c r="Q33" s="12"/>
      <c r="R33" s="12"/>
      <c r="S33" s="12"/>
      <c r="T33" s="12"/>
      <c r="U33" s="12"/>
      <c r="V33" s="12"/>
      <c r="W33" s="12"/>
      <c r="X33" s="12"/>
      <c r="Y33" s="12"/>
      <c r="Z33" s="12"/>
    </row>
    <row r="34" spans="1:26" x14ac:dyDescent="0.2">
      <c r="A34" s="6" t="s">
        <v>91</v>
      </c>
      <c r="B34" s="103">
        <v>5613.5733270000001</v>
      </c>
      <c r="C34" s="103">
        <v>5565.7948290000004</v>
      </c>
      <c r="D34" s="103">
        <v>5386.1367330000003</v>
      </c>
      <c r="E34" s="27"/>
      <c r="F34" s="27"/>
      <c r="G34" s="17"/>
      <c r="H34" s="12"/>
      <c r="I34" s="12"/>
      <c r="J34" s="12"/>
      <c r="K34" s="12"/>
      <c r="L34" s="12"/>
      <c r="M34" s="12"/>
      <c r="N34" s="12"/>
      <c r="O34" s="12"/>
      <c r="P34" s="12"/>
      <c r="Q34" s="12"/>
      <c r="R34" s="12"/>
      <c r="S34" s="12"/>
      <c r="T34" s="12"/>
      <c r="U34" s="12"/>
      <c r="V34" s="12"/>
      <c r="W34" s="12"/>
      <c r="X34" s="12"/>
      <c r="Y34" s="12"/>
      <c r="Z34" s="12"/>
    </row>
    <row r="35" spans="1:26" x14ac:dyDescent="0.2">
      <c r="A35" s="15" t="s">
        <v>92</v>
      </c>
      <c r="B35" s="103">
        <v>5059.5432719999999</v>
      </c>
      <c r="C35" s="103">
        <v>5421.624221</v>
      </c>
      <c r="D35" s="103">
        <v>5184.5420759999997</v>
      </c>
      <c r="E35" s="12"/>
      <c r="F35" s="27"/>
      <c r="G35" s="17"/>
      <c r="H35" s="12"/>
      <c r="I35" s="12"/>
      <c r="J35" s="12"/>
      <c r="K35" s="12"/>
      <c r="L35" s="12"/>
      <c r="M35" s="12"/>
      <c r="N35" s="12"/>
      <c r="O35" s="12"/>
      <c r="P35" s="12"/>
      <c r="Q35" s="12"/>
      <c r="R35" s="12"/>
      <c r="S35" s="12"/>
      <c r="T35" s="12"/>
      <c r="U35" s="12"/>
      <c r="V35" s="12"/>
      <c r="W35" s="12"/>
      <c r="X35" s="12"/>
      <c r="Y35" s="12"/>
      <c r="Z35" s="12"/>
    </row>
    <row r="36" spans="1:26" x14ac:dyDescent="0.2">
      <c r="A36" s="15" t="s">
        <v>93</v>
      </c>
      <c r="B36" s="103">
        <v>6070.5333119999996</v>
      </c>
      <c r="C36" s="103">
        <v>6558.904998</v>
      </c>
      <c r="D36" s="103">
        <v>5276.8818309999997</v>
      </c>
      <c r="E36" s="12"/>
      <c r="F36" s="27"/>
      <c r="G36" s="17"/>
      <c r="H36" s="17"/>
      <c r="I36" s="17"/>
      <c r="J36" s="17"/>
      <c r="K36" s="28"/>
      <c r="L36" s="17"/>
      <c r="M36" s="17"/>
      <c r="N36" s="17"/>
      <c r="O36" s="17"/>
      <c r="P36" s="17"/>
      <c r="Q36" s="15"/>
      <c r="R36" s="15"/>
      <c r="S36" s="15"/>
      <c r="T36" s="15"/>
      <c r="U36" s="15"/>
      <c r="V36" s="15"/>
      <c r="W36" s="15"/>
      <c r="X36" s="15"/>
      <c r="Y36" s="15"/>
      <c r="Z36" s="15"/>
    </row>
    <row r="37" spans="1:26" x14ac:dyDescent="0.2">
      <c r="A37" s="6" t="s">
        <v>94</v>
      </c>
      <c r="B37" s="103">
        <v>0</v>
      </c>
      <c r="C37" s="103">
        <v>5604.1036960000001</v>
      </c>
      <c r="D37" s="103">
        <v>5753.3032290000001</v>
      </c>
      <c r="E37" s="12"/>
      <c r="F37" s="27"/>
      <c r="G37" s="17"/>
      <c r="H37" s="17"/>
      <c r="I37" s="17"/>
      <c r="J37" s="17"/>
      <c r="K37" s="28"/>
      <c r="L37" s="17"/>
      <c r="M37" s="17"/>
      <c r="N37" s="17"/>
      <c r="O37" s="17"/>
      <c r="P37" s="17"/>
      <c r="Q37" s="15"/>
      <c r="R37" s="15"/>
      <c r="S37" s="15"/>
      <c r="T37" s="15"/>
      <c r="U37" s="15"/>
      <c r="V37" s="15"/>
      <c r="W37" s="15"/>
      <c r="X37" s="15"/>
      <c r="Y37" s="15"/>
      <c r="Z37" s="15"/>
    </row>
    <row r="38" spans="1:26" x14ac:dyDescent="0.2">
      <c r="A38" s="15" t="s">
        <v>95</v>
      </c>
      <c r="B38" s="103">
        <v>0</v>
      </c>
      <c r="C38" s="103">
        <v>5444.8584629999996</v>
      </c>
      <c r="D38" s="103">
        <v>5399.206424</v>
      </c>
      <c r="E38" s="12"/>
      <c r="F38" s="27"/>
      <c r="G38" s="17"/>
      <c r="H38" s="17"/>
      <c r="I38" s="17"/>
      <c r="J38" s="17"/>
      <c r="K38" s="28"/>
      <c r="L38" s="17"/>
      <c r="M38" s="17"/>
      <c r="N38" s="17"/>
      <c r="O38" s="17"/>
      <c r="P38" s="17"/>
      <c r="Q38" s="15"/>
      <c r="R38" s="15"/>
      <c r="S38" s="15"/>
      <c r="T38" s="15"/>
      <c r="U38" s="15"/>
      <c r="V38" s="15"/>
      <c r="W38" s="15"/>
      <c r="X38" s="15"/>
      <c r="Y38" s="15"/>
      <c r="Z38" s="15"/>
    </row>
    <row r="39" spans="1:26" x14ac:dyDescent="0.2">
      <c r="A39" s="15" t="s">
        <v>96</v>
      </c>
      <c r="B39" s="103">
        <v>0</v>
      </c>
      <c r="C39" s="103">
        <v>5229.4525910000002</v>
      </c>
      <c r="D39" s="103">
        <v>5637.4028859999999</v>
      </c>
      <c r="E39" s="20"/>
      <c r="F39" s="27"/>
      <c r="G39" s="17"/>
      <c r="H39" s="17"/>
      <c r="I39" s="17"/>
      <c r="J39" s="17"/>
      <c r="K39" s="17"/>
      <c r="L39" s="17"/>
      <c r="M39" s="17"/>
      <c r="N39" s="17"/>
      <c r="O39" s="17"/>
      <c r="P39" s="15"/>
      <c r="Q39" s="15"/>
      <c r="R39" s="15"/>
      <c r="S39" s="15"/>
      <c r="T39" s="15"/>
      <c r="U39" s="15"/>
      <c r="V39" s="15"/>
      <c r="W39" s="15"/>
      <c r="X39" s="15"/>
      <c r="Y39" s="15"/>
      <c r="Z39" s="15"/>
    </row>
    <row r="40" spans="1:26" x14ac:dyDescent="0.2">
      <c r="A40" s="6" t="s">
        <v>97</v>
      </c>
      <c r="B40" s="103">
        <v>0</v>
      </c>
      <c r="C40" s="103">
        <v>5112.4314869999998</v>
      </c>
      <c r="D40" s="103">
        <v>6197.3231969999997</v>
      </c>
      <c r="E40" s="20"/>
      <c r="F40" s="27"/>
      <c r="G40" s="17"/>
      <c r="H40" s="17"/>
      <c r="I40" s="17"/>
      <c r="J40" s="17"/>
      <c r="K40" s="17"/>
      <c r="L40" s="17"/>
      <c r="M40" s="17"/>
      <c r="N40" s="17"/>
      <c r="O40" s="17"/>
      <c r="P40" s="15"/>
      <c r="Q40" s="15"/>
      <c r="R40" s="15"/>
      <c r="S40" s="15"/>
      <c r="T40" s="15"/>
      <c r="U40" s="15"/>
      <c r="V40" s="15"/>
      <c r="W40" s="15"/>
      <c r="X40" s="15"/>
      <c r="Y40" s="15"/>
      <c r="Z40" s="15"/>
    </row>
    <row r="41" spans="1:26" x14ac:dyDescent="0.2">
      <c r="A41" s="15" t="s">
        <v>98</v>
      </c>
      <c r="B41" s="103">
        <v>0</v>
      </c>
      <c r="C41" s="103">
        <v>5134.0647600000002</v>
      </c>
      <c r="D41" s="103">
        <v>5525.1335330000002</v>
      </c>
      <c r="E41" s="20"/>
      <c r="F41" s="27"/>
      <c r="G41" s="17"/>
      <c r="H41" s="17"/>
      <c r="I41" s="17"/>
      <c r="J41" s="17"/>
      <c r="K41" s="17"/>
      <c r="L41" s="17"/>
      <c r="M41" s="17"/>
      <c r="N41" s="17"/>
      <c r="O41" s="17"/>
      <c r="P41" s="15"/>
      <c r="Q41" s="15"/>
      <c r="R41" s="15"/>
      <c r="S41" s="15"/>
      <c r="T41" s="15"/>
      <c r="U41" s="15"/>
      <c r="V41" s="15"/>
      <c r="W41" s="15"/>
      <c r="X41" s="15"/>
      <c r="Y41" s="15"/>
      <c r="Z41" s="15"/>
    </row>
    <row r="42" spans="1:26" x14ac:dyDescent="0.2">
      <c r="A42" s="15" t="s">
        <v>99</v>
      </c>
      <c r="B42" s="103">
        <v>0</v>
      </c>
      <c r="C42" s="103">
        <v>5708.7783870000003</v>
      </c>
      <c r="D42" s="103">
        <v>5738.2229530000004</v>
      </c>
      <c r="E42" s="20"/>
      <c r="F42" s="27"/>
      <c r="G42" s="17"/>
      <c r="H42" s="17"/>
      <c r="I42" s="17"/>
      <c r="J42" s="17"/>
      <c r="K42" s="17"/>
      <c r="L42" s="17"/>
      <c r="M42" s="17"/>
      <c r="N42" s="17"/>
      <c r="O42" s="17"/>
      <c r="P42" s="15"/>
      <c r="Q42" s="15"/>
      <c r="R42" s="15"/>
      <c r="S42" s="15"/>
      <c r="T42" s="15"/>
      <c r="U42" s="15"/>
      <c r="V42" s="15"/>
      <c r="W42" s="15"/>
      <c r="X42" s="15"/>
      <c r="Y42" s="15"/>
      <c r="Z42" s="15"/>
    </row>
    <row r="43" spans="1:26" x14ac:dyDescent="0.2">
      <c r="A43" s="6" t="s">
        <v>100</v>
      </c>
      <c r="B43" s="103">
        <v>0</v>
      </c>
      <c r="C43" s="103">
        <v>6129.9283750000004</v>
      </c>
      <c r="D43" s="103">
        <v>6331.9202809999997</v>
      </c>
      <c r="E43" s="20"/>
      <c r="F43" s="27"/>
      <c r="G43" s="17"/>
      <c r="H43" s="17"/>
      <c r="I43" s="17"/>
      <c r="J43" s="17"/>
      <c r="K43" s="17"/>
      <c r="L43" s="17"/>
      <c r="M43" s="17"/>
      <c r="N43" s="17"/>
      <c r="O43" s="17"/>
      <c r="P43" s="15"/>
      <c r="Q43" s="15"/>
      <c r="R43" s="15"/>
      <c r="S43" s="15"/>
      <c r="T43" s="15"/>
      <c r="U43" s="15"/>
      <c r="V43" s="15"/>
      <c r="W43" s="15"/>
      <c r="X43" s="15"/>
      <c r="Y43" s="15"/>
      <c r="Z43" s="15"/>
    </row>
    <row r="44" spans="1:26" x14ac:dyDescent="0.2">
      <c r="A44" s="15" t="s">
        <v>101</v>
      </c>
      <c r="B44" s="103">
        <v>0</v>
      </c>
      <c r="C44" s="103">
        <v>5893.099811</v>
      </c>
      <c r="D44" s="103">
        <v>5715.870559</v>
      </c>
      <c r="E44" s="27"/>
      <c r="F44" s="27"/>
      <c r="G44" s="17"/>
      <c r="H44" s="17"/>
      <c r="I44" s="17"/>
      <c r="J44" s="17"/>
      <c r="K44" s="28"/>
      <c r="L44" s="17"/>
      <c r="M44" s="17"/>
      <c r="N44" s="17"/>
      <c r="O44" s="17"/>
      <c r="P44" s="17"/>
      <c r="Q44" s="15"/>
      <c r="R44" s="15"/>
      <c r="S44" s="15"/>
      <c r="T44" s="15"/>
      <c r="U44" s="15"/>
      <c r="V44" s="15"/>
      <c r="W44" s="15"/>
      <c r="X44" s="15"/>
      <c r="Y44" s="15"/>
      <c r="Z44" s="15"/>
    </row>
    <row r="45" spans="1:26" x14ac:dyDescent="0.2">
      <c r="A45" s="15" t="s">
        <v>102</v>
      </c>
      <c r="B45" s="103">
        <v>0</v>
      </c>
      <c r="C45" s="103">
        <v>5695.4930830000003</v>
      </c>
      <c r="D45" s="103">
        <v>5155.8299189999998</v>
      </c>
      <c r="E45" s="29"/>
      <c r="F45" s="29"/>
      <c r="G45" s="29"/>
      <c r="H45" s="29"/>
      <c r="I45" s="29"/>
      <c r="J45" s="29"/>
      <c r="K45" s="28"/>
      <c r="L45" s="17"/>
      <c r="M45" s="17"/>
      <c r="N45" s="17"/>
      <c r="O45" s="17"/>
      <c r="P45" s="17"/>
      <c r="Q45" s="15"/>
      <c r="R45" s="15"/>
      <c r="S45" s="15"/>
      <c r="T45" s="15"/>
      <c r="U45" s="15"/>
      <c r="V45" s="15"/>
      <c r="W45" s="15"/>
      <c r="X45" s="15"/>
      <c r="Y45" s="15"/>
      <c r="Z45" s="15"/>
    </row>
    <row r="46" spans="1:26" x14ac:dyDescent="0.2">
      <c r="A46" s="85" t="s">
        <v>154</v>
      </c>
      <c r="B46" s="83"/>
      <c r="C46" s="83"/>
      <c r="D46" s="84"/>
    </row>
    <row r="47" spans="1:26" x14ac:dyDescent="0.2">
      <c r="A47" s="80"/>
      <c r="B47" s="80">
        <v>2020</v>
      </c>
      <c r="C47" s="80">
        <v>2019</v>
      </c>
      <c r="D47" s="80">
        <v>2018</v>
      </c>
    </row>
    <row r="48" spans="1:26" x14ac:dyDescent="0.2">
      <c r="A48" s="80" t="s">
        <v>91</v>
      </c>
      <c r="B48" s="82">
        <f>IF(B34=0,#N/A,B34)</f>
        <v>5613.5733270000001</v>
      </c>
      <c r="C48" s="82">
        <f t="shared" ref="C48:D48" si="2">IF(C34=0,#N/A,C34)</f>
        <v>5565.7948290000004</v>
      </c>
      <c r="D48" s="82">
        <f t="shared" si="2"/>
        <v>5386.1367330000003</v>
      </c>
    </row>
    <row r="49" spans="1:4" x14ac:dyDescent="0.2">
      <c r="A49" s="81" t="s">
        <v>92</v>
      </c>
      <c r="B49" s="82">
        <f t="shared" ref="B49:D59" si="3">IF(B35=0,#N/A,B35)</f>
        <v>5059.5432719999999</v>
      </c>
      <c r="C49" s="82">
        <f t="shared" si="3"/>
        <v>5421.624221</v>
      </c>
      <c r="D49" s="82">
        <f t="shared" si="3"/>
        <v>5184.5420759999997</v>
      </c>
    </row>
    <row r="50" spans="1:4" x14ac:dyDescent="0.2">
      <c r="A50" s="81" t="s">
        <v>93</v>
      </c>
      <c r="B50" s="82">
        <f t="shared" si="3"/>
        <v>6070.5333119999996</v>
      </c>
      <c r="C50" s="82">
        <f t="shared" si="3"/>
        <v>6558.904998</v>
      </c>
      <c r="D50" s="82">
        <f t="shared" si="3"/>
        <v>5276.8818309999997</v>
      </c>
    </row>
    <row r="51" spans="1:4" x14ac:dyDescent="0.2">
      <c r="A51" s="80" t="s">
        <v>94</v>
      </c>
      <c r="B51" s="82" t="e">
        <f t="shared" si="3"/>
        <v>#N/A</v>
      </c>
      <c r="C51" s="82">
        <f t="shared" si="3"/>
        <v>5604.1036960000001</v>
      </c>
      <c r="D51" s="82">
        <f t="shared" si="3"/>
        <v>5753.3032290000001</v>
      </c>
    </row>
    <row r="52" spans="1:4" x14ac:dyDescent="0.2">
      <c r="A52" s="81" t="s">
        <v>95</v>
      </c>
      <c r="B52" s="82" t="e">
        <f t="shared" si="3"/>
        <v>#N/A</v>
      </c>
      <c r="C52" s="82">
        <f t="shared" si="3"/>
        <v>5444.8584629999996</v>
      </c>
      <c r="D52" s="82">
        <f t="shared" si="3"/>
        <v>5399.206424</v>
      </c>
    </row>
    <row r="53" spans="1:4" x14ac:dyDescent="0.2">
      <c r="A53" s="81" t="s">
        <v>96</v>
      </c>
      <c r="B53" s="82" t="e">
        <f t="shared" si="3"/>
        <v>#N/A</v>
      </c>
      <c r="C53" s="82">
        <f t="shared" si="3"/>
        <v>5229.4525910000002</v>
      </c>
      <c r="D53" s="82">
        <f t="shared" si="3"/>
        <v>5637.4028859999999</v>
      </c>
    </row>
    <row r="54" spans="1:4" x14ac:dyDescent="0.2">
      <c r="A54" s="80" t="s">
        <v>97</v>
      </c>
      <c r="B54" s="82" t="e">
        <f t="shared" si="3"/>
        <v>#N/A</v>
      </c>
      <c r="C54" s="82">
        <f t="shared" si="3"/>
        <v>5112.4314869999998</v>
      </c>
      <c r="D54" s="82">
        <f t="shared" si="3"/>
        <v>6197.3231969999997</v>
      </c>
    </row>
    <row r="55" spans="1:4" x14ac:dyDescent="0.2">
      <c r="A55" s="81" t="s">
        <v>98</v>
      </c>
      <c r="B55" s="82" t="e">
        <f t="shared" si="3"/>
        <v>#N/A</v>
      </c>
      <c r="C55" s="82">
        <f t="shared" si="3"/>
        <v>5134.0647600000002</v>
      </c>
      <c r="D55" s="82">
        <f t="shared" si="3"/>
        <v>5525.1335330000002</v>
      </c>
    </row>
    <row r="56" spans="1:4" x14ac:dyDescent="0.2">
      <c r="A56" s="81" t="s">
        <v>99</v>
      </c>
      <c r="B56" s="82" t="e">
        <f t="shared" si="3"/>
        <v>#N/A</v>
      </c>
      <c r="C56" s="82">
        <f t="shared" si="3"/>
        <v>5708.7783870000003</v>
      </c>
      <c r="D56" s="82">
        <f t="shared" si="3"/>
        <v>5738.2229530000004</v>
      </c>
    </row>
    <row r="57" spans="1:4" x14ac:dyDescent="0.2">
      <c r="A57" s="80" t="s">
        <v>100</v>
      </c>
      <c r="B57" s="82" t="e">
        <f t="shared" si="3"/>
        <v>#N/A</v>
      </c>
      <c r="C57" s="82">
        <f t="shared" si="3"/>
        <v>6129.9283750000004</v>
      </c>
      <c r="D57" s="82">
        <f t="shared" si="3"/>
        <v>6331.9202809999997</v>
      </c>
    </row>
    <row r="58" spans="1:4" x14ac:dyDescent="0.2">
      <c r="A58" s="81" t="s">
        <v>101</v>
      </c>
      <c r="B58" s="82" t="e">
        <f t="shared" si="3"/>
        <v>#N/A</v>
      </c>
      <c r="C58" s="82">
        <f t="shared" si="3"/>
        <v>5893.099811</v>
      </c>
      <c r="D58" s="82">
        <f t="shared" si="3"/>
        <v>5715.870559</v>
      </c>
    </row>
    <row r="59" spans="1:4" x14ac:dyDescent="0.2">
      <c r="A59" s="81" t="s">
        <v>102</v>
      </c>
      <c r="B59" s="82" t="e">
        <f t="shared" si="3"/>
        <v>#N/A</v>
      </c>
      <c r="C59" s="82">
        <f t="shared" si="3"/>
        <v>5695.4930830000003</v>
      </c>
      <c r="D59" s="82">
        <f t="shared" si="3"/>
        <v>5155.8299189999998</v>
      </c>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&amp;L&amp;8Statistikamt Nord&amp;C&amp;8&amp;P&amp;R&amp;8Statistischer Bericht G III 3 - vj 1/20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V0_1</vt:lpstr>
      <vt:lpstr>V0_2</vt:lpstr>
      <vt:lpstr>T1_1</vt:lpstr>
      <vt:lpstr>T2_1</vt:lpstr>
      <vt:lpstr>TG3_1</vt:lpstr>
      <vt:lpstr>T3_1</vt:lpstr>
      <vt:lpstr>T2_1!Druckbereich</vt:lpstr>
      <vt:lpstr>T2_1!Drucktitel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2021-01-12T06:47:31Z</cp:lastPrinted>
  <dcterms:created xsi:type="dcterms:W3CDTF">2012-03-28T07:56:08Z</dcterms:created>
  <dcterms:modified xsi:type="dcterms:W3CDTF">2021-01-12T08:15:33Z</dcterms:modified>
  <cp:category>LIS-Bericht</cp:category>
</cp:coreProperties>
</file>