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3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<sst xmlns="http://schemas.openxmlformats.org/spreadsheetml/2006/main" count="237" uniqueCount="181">
  <si>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</si>
  <si>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</si>
  <si>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</si>
  <si>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</si>
  <si>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</si>
  <si>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</si>
  <si>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</si>
  <si>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</si>
  <si>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</si>
  <si>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</si>
  <si>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</si>
  <si>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</si>
  <si>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</si>
  <si>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</si>
  <si>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</si>
  <si>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</si>
  <si>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</si>
  <si>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</si>
  <si>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</si>
  <si>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</si>
  <si>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</si>
  <si>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</si>
  <si>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</si>
  <si>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</si>
  <si>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</si>
  <si>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</si>
  <si>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</si>
  <si>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</si>
  <si>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</si>
  <si>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</si>
  <si>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</si>
  <si>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</si>
  <si>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</si>
  <si>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</si>
  <si>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</si>
  <si>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</si>
  <si>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</si>
  <si>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</si>
  <si>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</si>
  <si>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</si>
  <si>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</si>
  <si>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</si>
  <si>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</si>
  <si>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</si>
  <si>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</si>
  <si>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</si>
  <si>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</si>
  <si>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</si>
  <si>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</si>
  <si>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</si>
  <si>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</si>
  <si>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</si>
  <si>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</si>
  <si>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</si>
  <si>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</si>
  <si>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</si>
  <si>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</si>
  <si>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</si>
  <si>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</si>
  <si>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</si>
  <si>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</si>
  <si>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</si>
  <si>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</si>
  <si>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</si>
  <si>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</si>
  <si>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</si>
  <si>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</si>
  <si>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</si>
  <si>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</si>
  <si>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</si>
  <si>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</si>
  <si>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</si>
  <si>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</si>
  <si>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</si>
  <si>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</si>
  <si>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</si>
  <si>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</si>
  <si>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</si>
  <si>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</si>
  <si>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</si>
  <si>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</si>
  <si>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</si>
  <si>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</si>
  <si>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</si>
  <si>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</si>
  <si>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</si>
  <si>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</si>
  <si>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</si>
  <si>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</si>
  <si>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</si>
  <si>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</si>
  <si>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</si>
  <si>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</si>
  <si>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</si>
  <si>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</si>
  <si>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</si>
  <si>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</si>
  <si>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</si>
  <si>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</si>
  <si>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</si>
  <si>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</si>
  <si>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</si>
  <si>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</si>
  <si>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</si>
  <si>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</si>
  <si>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</si>
  <si>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</si>
  <si>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</si>
  <si>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</si>
  <si>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</si>
  <si>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</si>
  <si>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</si>
  <si>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</si>
  <si>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</si>
  <si>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</si>
  <si>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</si>
  <si>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</si>
  <si>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</si>
  <si>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</si>
  <si>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</si>
  <si>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</si>
  <si>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</si>
  <si>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</si>
  <si>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</si>
  <si>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</si>
  <si>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</si>
  <si>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</si>
  <si>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</si>
  <si>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</si>
  <si>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</si>
  <si>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</si>
  <si>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</si>
  <si>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</si>
  <si>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</si>
  <si>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</si>
  <si>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</si>
  <si>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</si>
  <si>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</si>
  <si>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</si>
  <si>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</si>
  <si>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</si>
  <si>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</si>
  <si>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</si>
  <si>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</si>
  <si>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</si>
  <si>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</si>
  <si>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</si>
  <si>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</si>
  <si>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</si>
  <si>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</si>
  <si>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</si>
  <si>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</si>
  <si>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</si>
  <si>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</si>
  <si>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</si>
  <si>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</si>
  <si>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</si>
  <si>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</si>
  <si>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</si>
  <si>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</si>
  <si>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</si>
  <si>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</si>
  <si>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3 - vj 3/22 SH</t>
  </si>
  <si>
    <t>3. Quartal 2022</t>
  </si>
  <si>
    <t xml:space="preserve">© Statistisches Amt für Hamburg und Schleswig-Holstein, Hamburg 2022 
Auszugsweise Vervielfältigung und Verbreitung mit Quellenangabe gestattet.        </t>
  </si>
  <si>
    <t>Januar - September</t>
  </si>
  <si>
    <r>
      <t>2022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</si>
  <si>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</si>
  <si>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</si>
  <si>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Einfuhr des Landes Schleswig-Holstein 2020 bis 2022 im Monatsvergleich</t>
  </si>
  <si>
    <t>Januar - September 2022</t>
  </si>
  <si>
    <t>China, Volksrepublik</t>
  </si>
  <si>
    <t>Verein.Staaten (USA)</t>
  </si>
  <si>
    <t>Vereinigt.Königreich</t>
  </si>
  <si>
    <t>Frankreich</t>
  </si>
  <si>
    <t xml:space="preserve">2. Einfuhr des Landes Schleswig-Holstein in 2020 bis 2022 </t>
  </si>
  <si>
    <t>Christina Fischer</t>
  </si>
  <si>
    <t>040 42831-2672</t>
  </si>
  <si>
    <t>hafen@statistik-nord.de</t>
  </si>
  <si>
    <r>
      <t>2021</t>
    </r>
    <r>
      <rPr>
        <vertAlign val="superscript"/>
        <sz val="9"/>
        <rFont val="Arial"/>
        <family val="2"/>
      </rPr>
      <t>b</t>
    </r>
  </si>
  <si>
    <t>Herausgegeben am: 28.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</si>
</sst>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12">
    <xf numFmtId="0" fontId="0" fillId="0" borderId="0"/>
    <xf numFmtId="0" fontId="21" fillId="0" borderId="0"/>
    <xf numFmtId="166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3" fillId="0" borderId="0"/>
    <xf numFmtId="0" fontId="2" fillId="0" borderId="0"/>
    <xf numFmtId="0" fontId="31" fillId="0" borderId="0"/>
    <xf numFmtId="0" fontId="5" fillId="0" borderId="0"/>
    <xf numFmtId="0" fontId="5" fillId="0" borderId="0"/>
    <xf numFmtId="0" fontId="3" fillId="0" borderId="0"/>
    <xf numFmtId="0" fontId="2" fillId="0" borderId="0"/>
  </cellStyleXfs>
  <cellXfs count="15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3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165" fontId="5" fillId="0" borderId="0" xfId="0" applyNumberFormat="1" applyFont="1"/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Alignment="1">
      <alignment vertical="center"/>
    </xf>
    <xf numFmtId="0" fontId="20" fillId="0" borderId="0" xfId="0" quotePrefix="1" applyFont="1" applyAlignment="1">
      <alignment horizontal="right"/>
    </xf>
    <xf numFmtId="0" fontId="17" fillId="3" borderId="11" xfId="0" quotePrefix="1" applyFont="1" applyFill="1" applyBorder="1" applyAlignment="1">
      <alignment horizontal="centerContinuous" vertical="center" wrapText="1"/>
    </xf>
    <xf numFmtId="167" fontId="16" fillId="0" borderId="0" xfId="0" applyNumberFormat="1" applyFont="1"/>
    <xf numFmtId="168" fontId="16" fillId="0" borderId="0" xfId="0" applyNumberFormat="1" applyFont="1"/>
    <xf numFmtId="167" fontId="24" fillId="0" borderId="19" xfId="0" applyNumberFormat="1" applyFont="1" applyBorder="1"/>
    <xf numFmtId="167" fontId="24" fillId="0" borderId="20" xfId="0" applyNumberFormat="1" applyFont="1" applyBorder="1"/>
    <xf numFmtId="168" fontId="24" fillId="0" borderId="20" xfId="0" applyNumberFormat="1" applyFont="1" applyBorder="1"/>
    <xf numFmtId="0" fontId="16" fillId="3" borderId="21" xfId="0" quotePrefix="1" applyFont="1" applyFill="1" applyBorder="1" applyAlignment="1">
      <alignment horizontal="center" vertical="center"/>
    </xf>
    <xf numFmtId="167" fontId="17" fillId="0" borderId="0" xfId="0" applyNumberFormat="1" applyFont="1"/>
    <xf numFmtId="167" fontId="24" fillId="0" borderId="24" xfId="0" applyNumberFormat="1" applyFont="1" applyBorder="1"/>
    <xf numFmtId="169" fontId="5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Alignment="1">
      <alignment horizontal="right" vertical="center"/>
    </xf>
    <xf numFmtId="167" fontId="5" fillId="0" borderId="0" xfId="0" applyNumberFormat="1" applyFont="1"/>
    <xf numFmtId="0" fontId="2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2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NumberFormat="1" applyFont="1" applyFill="1" applyBorder="1" applyAlignment="1">
      <alignment horizontal="center" vertical="center" wrapText="1"/>
    </xf>
    <xf numFmtId="17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3" xfId="0" applyFont="1" applyFill="1" applyBorder="1" applyAlignment="1"/>
    <xf numFmtId="0" fontId="17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 indent="1"/>
    </xf>
    <xf numFmtId="0" fontId="16" fillId="3" borderId="12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21" xfId="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indent="1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/>
    <xf numFmtId="0" fontId="16" fillId="3" borderId="2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0" borderId="15" xfId="0" applyFont="1" applyBorder="1"/>
    <xf numFmtId="167" fontId="16" fillId="0" borderId="0" xfId="11" applyNumberFormat="1" applyFont="1"/>
    <xf numFmtId="0" fontId="12" fillId="0" borderId="0" xfId="0" applyFont="1" applyFill="1" applyAlignment="1">
      <alignment vertical="center"/>
    </xf>
  </cellXfs>
  <cellStyles count="12">
    <cellStyle name="Euro" xfId="2"/>
    <cellStyle name="Link" xfId="4" builtinId="8"/>
    <cellStyle name="Standard" xfId="0" builtinId="0"/>
    <cellStyle name="Standard 2" xfId="1"/>
    <cellStyle name="Standard 2 2" xfId="5"/>
    <cellStyle name="Standard 2 2 2" xfId="10"/>
    <cellStyle name="Standard 2 2 3" xfId="9"/>
    <cellStyle name="Standard 2 3" xfId="8"/>
    <cellStyle name="Standard 3" xfId="7"/>
    <cellStyle name="Standard 3 2" xfId="3"/>
    <cellStyle name="Standard 4" xfId="11"/>
    <cellStyle name="Standard 5" xfId="6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9.3996938907226754E-2"/>
          <c:w val="0.71339231686948223"/>
          <c:h val="0.6389481642663520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Irland</c:v>
                </c:pt>
                <c:pt idx="2">
                  <c:v>Dänemark</c:v>
                </c:pt>
                <c:pt idx="3">
                  <c:v>Norwegen</c:v>
                </c:pt>
                <c:pt idx="4">
                  <c:v>Schweden</c:v>
                </c:pt>
                <c:pt idx="5">
                  <c:v>Polen</c:v>
                </c:pt>
                <c:pt idx="6">
                  <c:v>Verein.Staaten (USA)</c:v>
                </c:pt>
                <c:pt idx="7">
                  <c:v>Niederlande</c:v>
                </c:pt>
                <c:pt idx="8">
                  <c:v>Vereinigt.Königreich</c:v>
                </c:pt>
                <c:pt idx="9">
                  <c:v>Italien</c:v>
                </c:pt>
                <c:pt idx="10">
                  <c:v>Frankreich</c:v>
                </c:pt>
                <c:pt idx="11">
                  <c:v>Belgien</c:v>
                </c:pt>
                <c:pt idx="12">
                  <c:v>Spanien</c:v>
                </c:pt>
                <c:pt idx="13">
                  <c:v>Schweiz</c:v>
                </c:pt>
                <c:pt idx="14">
                  <c:v>Finnland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3783.3673180000001</c:v>
                </c:pt>
                <c:pt idx="1">
                  <c:v>3347.2232640000002</c:v>
                </c:pt>
                <c:pt idx="2">
                  <c:v>2811.8130169999999</c:v>
                </c:pt>
                <c:pt idx="3">
                  <c:v>2071.3300380000001</c:v>
                </c:pt>
                <c:pt idx="4">
                  <c:v>1481.741792</c:v>
                </c:pt>
                <c:pt idx="5">
                  <c:v>1227.481714</c:v>
                </c:pt>
                <c:pt idx="6">
                  <c:v>1185.5654019999999</c:v>
                </c:pt>
                <c:pt idx="7">
                  <c:v>1174.679862</c:v>
                </c:pt>
                <c:pt idx="8">
                  <c:v>1027.425156</c:v>
                </c:pt>
                <c:pt idx="9">
                  <c:v>922.22035800000003</c:v>
                </c:pt>
                <c:pt idx="10">
                  <c:v>775.91846899999996</c:v>
                </c:pt>
                <c:pt idx="11">
                  <c:v>659.463212</c:v>
                </c:pt>
                <c:pt idx="12">
                  <c:v>587.73279600000001</c:v>
                </c:pt>
                <c:pt idx="13">
                  <c:v>562.31257700000003</c:v>
                </c:pt>
                <c:pt idx="14">
                  <c:v>467.12317200000001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33-49E3-AC80-8B328785AAC6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Irland</c:v>
                </c:pt>
                <c:pt idx="2">
                  <c:v>Dänemark</c:v>
                </c:pt>
                <c:pt idx="3">
                  <c:v>Norwegen</c:v>
                </c:pt>
                <c:pt idx="4">
                  <c:v>Schweden</c:v>
                </c:pt>
                <c:pt idx="5">
                  <c:v>Polen</c:v>
                </c:pt>
                <c:pt idx="6">
                  <c:v>Verein.Staaten (USA)</c:v>
                </c:pt>
                <c:pt idx="7">
                  <c:v>Niederlande</c:v>
                </c:pt>
                <c:pt idx="8">
                  <c:v>Vereinigt.Königreich</c:v>
                </c:pt>
                <c:pt idx="9">
                  <c:v>Italien</c:v>
                </c:pt>
                <c:pt idx="10">
                  <c:v>Frankreich</c:v>
                </c:pt>
                <c:pt idx="11">
                  <c:v>Belgien</c:v>
                </c:pt>
                <c:pt idx="12">
                  <c:v>Spanien</c:v>
                </c:pt>
                <c:pt idx="13">
                  <c:v>Schweiz</c:v>
                </c:pt>
                <c:pt idx="14">
                  <c:v>Finnland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3180.0581529999999</c:v>
                </c:pt>
                <c:pt idx="1">
                  <c:v>1359.497961</c:v>
                </c:pt>
                <c:pt idx="2">
                  <c:v>1623.912401</c:v>
                </c:pt>
                <c:pt idx="3">
                  <c:v>792.838075</c:v>
                </c:pt>
                <c:pt idx="4">
                  <c:v>1102.503706</c:v>
                </c:pt>
                <c:pt idx="5">
                  <c:v>927.79624899999999</c:v>
                </c:pt>
                <c:pt idx="6">
                  <c:v>1100.1166579999999</c:v>
                </c:pt>
                <c:pt idx="7">
                  <c:v>1047.1501470000001</c:v>
                </c:pt>
                <c:pt idx="8">
                  <c:v>813.96511099999998</c:v>
                </c:pt>
                <c:pt idx="9">
                  <c:v>766.53162599999996</c:v>
                </c:pt>
                <c:pt idx="10">
                  <c:v>679.07344499999999</c:v>
                </c:pt>
                <c:pt idx="11">
                  <c:v>537.43305899999996</c:v>
                </c:pt>
                <c:pt idx="12">
                  <c:v>525.13481200000001</c:v>
                </c:pt>
                <c:pt idx="13">
                  <c:v>525.20800899999995</c:v>
                </c:pt>
                <c:pt idx="14">
                  <c:v>367.34060899999997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33-49E3-AC80-8B328785AA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9371624"/>
        <c:axId val="339367312"/>
      </c:barChart>
      <c:catAx>
        <c:axId val="33937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367312"/>
        <c:crosses val="autoZero"/>
        <c:auto val="1"/>
        <c:lblAlgn val="ctr"/>
        <c:lblOffset val="100"/>
        <c:noMultiLvlLbl val="0"/>
      </c:catAx>
      <c:valAx>
        <c:axId val="339367312"/>
        <c:scaling>
          <c:orientation val="minMax"/>
        </c:scaling>
        <c:delete val="0"/>
        <c:axPos val="l"/>
        <c:majorGridlines/>
        <c:numFmt formatCode="###\ ##0" sourceLinked="0"/>
        <c:majorTickMark val="out"/>
        <c:minorTickMark val="none"/>
        <c:tickLblPos val="nextTo"/>
        <c:crossAx val="339371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2275.104722</c:v>
                </c:pt>
                <c:pt idx="1">
                  <c:v>3107.5819729999998</c:v>
                </c:pt>
                <c:pt idx="2">
                  <c:v>3519.9724059999999</c:v>
                </c:pt>
                <c:pt idx="3">
                  <c:v>2639.3893459999999</c:v>
                </c:pt>
                <c:pt idx="4">
                  <c:v>3188.603556</c:v>
                </c:pt>
                <c:pt idx="5">
                  <c:v>3019.9506919999999</c:v>
                </c:pt>
                <c:pt idx="6">
                  <c:v>3485.7378760000001</c:v>
                </c:pt>
                <c:pt idx="7">
                  <c:v>3366.9902740000002</c:v>
                </c:pt>
                <c:pt idx="8">
                  <c:v>3188.0989199999999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B6-478A-A88E-AC6407315413}"/>
            </c:ext>
          </c:extLst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CB6-478A-A88E-AC6407315413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1789.8575920000001</c:v>
                </c:pt>
                <c:pt idx="1">
                  <c:v>1957.5861319999999</c:v>
                </c:pt>
                <c:pt idx="2">
                  <c:v>2386.1726870000002</c:v>
                </c:pt>
                <c:pt idx="3">
                  <c:v>2010.959151</c:v>
                </c:pt>
                <c:pt idx="4">
                  <c:v>2575.9493160000002</c:v>
                </c:pt>
                <c:pt idx="5">
                  <c:v>2402.4303970000001</c:v>
                </c:pt>
                <c:pt idx="6">
                  <c:v>2037.4579639999999</c:v>
                </c:pt>
                <c:pt idx="7">
                  <c:v>2059.434741</c:v>
                </c:pt>
                <c:pt idx="8">
                  <c:v>2453.414753</c:v>
                </c:pt>
                <c:pt idx="9">
                  <c:v>2631.2741110000002</c:v>
                </c:pt>
                <c:pt idx="10">
                  <c:v>2898.9142849999998</c:v>
                </c:pt>
                <c:pt idx="11">
                  <c:v>2480.7455199999999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CB6-478A-A88E-AC6407315413}"/>
            </c:ext>
          </c:extLst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CB6-478A-A88E-AC6407315413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2069.9717649999998</c:v>
                </c:pt>
                <c:pt idx="1">
                  <c:v>2001.984328</c:v>
                </c:pt>
                <c:pt idx="2">
                  <c:v>2364.3757639999999</c:v>
                </c:pt>
                <c:pt idx="3">
                  <c:v>1799.747766</c:v>
                </c:pt>
                <c:pt idx="4">
                  <c:v>1666.373071</c:v>
                </c:pt>
                <c:pt idx="5">
                  <c:v>1810.277507</c:v>
                </c:pt>
                <c:pt idx="6">
                  <c:v>1875.6013379999999</c:v>
                </c:pt>
                <c:pt idx="7">
                  <c:v>1842.081557</c:v>
                </c:pt>
                <c:pt idx="8">
                  <c:v>1910.1751119999999</c:v>
                </c:pt>
                <c:pt idx="9">
                  <c:v>2117.9922190000002</c:v>
                </c:pt>
                <c:pt idx="10">
                  <c:v>2467.1121760000001</c:v>
                </c:pt>
                <c:pt idx="11">
                  <c:v>2146.1715469999999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CB6-478A-A88E-AC6407315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70056"/>
        <c:axId val="339372408"/>
      </c:lineChart>
      <c:catAx>
        <c:axId val="33937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372408"/>
        <c:crosses val="autoZero"/>
        <c:auto val="1"/>
        <c:lblAlgn val="ctr"/>
        <c:lblOffset val="100"/>
        <c:noMultiLvlLbl val="0"/>
      </c:catAx>
      <c:valAx>
        <c:axId val="339372408"/>
        <c:scaling>
          <c:orientation val="minMax"/>
        </c:scaling>
        <c:delete val="0"/>
        <c:axPos val="l"/>
        <c:majorGridlines/>
        <c:numFmt formatCode="###\ ##0" sourceLinked="0"/>
        <c:majorTickMark val="out"/>
        <c:minorTickMark val="none"/>
        <c:tickLblPos val="nextTo"/>
        <c:crossAx val="339370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6</xdr:col>
      <xdr:colOff>883500</xdr:colOff>
      <xdr:row>25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30</xdr:row>
      <xdr:rowOff>4761</xdr:rowOff>
    </xdr:from>
    <xdr:to>
      <xdr:col>6</xdr:col>
      <xdr:colOff>883500</xdr:colOff>
      <xdr:row>49</xdr:row>
      <xdr:rowOff>19049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</a:t>
          </a:r>
          <a:r>
            <a:rPr lang="de-DE" sz="900" b="1" baseline="0">
              <a:latin typeface="Arial" pitchFamily="34" charset="0"/>
              <a:cs typeface="Arial" pitchFamily="34" charset="0"/>
            </a:rPr>
            <a:t> Euro</a:t>
          </a:r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1" t="s">
        <v>102</v>
      </c>
    </row>
    <row r="4" spans="1:7" ht="20.25" x14ac:dyDescent="0.3">
      <c r="A4" s="31" t="s">
        <v>103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7" t="s">
        <v>141</v>
      </c>
    </row>
    <row r="16" spans="1:7" ht="15" x14ac:dyDescent="0.2">
      <c r="G16" s="63" t="s">
        <v>162</v>
      </c>
    </row>
    <row r="17" spans="1:7" x14ac:dyDescent="0.2">
      <c r="G17" s="64"/>
    </row>
    <row r="18" spans="1:7" ht="37.5" customHeight="1" x14ac:dyDescent="0.5">
      <c r="G18" s="32" t="s">
        <v>127</v>
      </c>
    </row>
    <row r="19" spans="1:7" ht="37.5" customHeight="1" x14ac:dyDescent="0.5">
      <c r="G19" s="32" t="s">
        <v>126</v>
      </c>
    </row>
    <row r="20" spans="1:7" ht="37.5" x14ac:dyDescent="0.5">
      <c r="G20" s="84" t="s">
        <v>163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77" t="s">
        <v>180</v>
      </c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5">
      <c r="A1" s="108" t="s">
        <v>0</v>
      </c>
      <c r="B1" s="108"/>
      <c r="C1" s="108"/>
      <c r="D1" s="108"/>
      <c r="E1" s="108"/>
      <c r="F1" s="108"/>
      <c r="G1" s="108"/>
    </row>
    <row r="2" spans="1:7" s="48" customFormat="1" ht="15.75" x14ac:dyDescent="0.25">
      <c r="A2" s="101"/>
      <c r="B2" s="101"/>
      <c r="C2" s="101"/>
      <c r="D2" s="101"/>
      <c r="E2" s="101"/>
      <c r="F2" s="101"/>
      <c r="G2" s="101"/>
    </row>
    <row r="3" spans="1:7" s="48" customFormat="1" x14ac:dyDescent="0.2"/>
    <row r="4" spans="1:7" s="48" customFormat="1" ht="15.75" x14ac:dyDescent="0.25">
      <c r="A4" s="109" t="s">
        <v>1</v>
      </c>
      <c r="B4" s="110"/>
      <c r="C4" s="110"/>
      <c r="D4" s="110"/>
      <c r="E4" s="110"/>
      <c r="F4" s="110"/>
      <c r="G4" s="110"/>
    </row>
    <row r="5" spans="1:7" s="48" customFormat="1" x14ac:dyDescent="0.2">
      <c r="A5" s="111"/>
      <c r="B5" s="111"/>
      <c r="C5" s="111"/>
      <c r="D5" s="111"/>
      <c r="E5" s="111"/>
      <c r="F5" s="111"/>
      <c r="G5" s="111"/>
    </row>
    <row r="6" spans="1:7" s="48" customFormat="1" x14ac:dyDescent="0.2">
      <c r="A6" s="71" t="s">
        <v>134</v>
      </c>
      <c r="B6" s="73"/>
      <c r="C6" s="73"/>
      <c r="D6" s="73"/>
      <c r="E6" s="73"/>
      <c r="F6" s="73"/>
      <c r="G6" s="73"/>
    </row>
    <row r="7" spans="1:7" s="48" customFormat="1" ht="5.85" customHeight="1" x14ac:dyDescent="0.2">
      <c r="A7" s="71"/>
      <c r="B7" s="73"/>
      <c r="C7" s="73"/>
      <c r="D7" s="73"/>
      <c r="E7" s="73"/>
      <c r="F7" s="73"/>
      <c r="G7" s="73"/>
    </row>
    <row r="8" spans="1:7" s="48" customFormat="1" x14ac:dyDescent="0.2">
      <c r="A8" s="107" t="s">
        <v>105</v>
      </c>
      <c r="B8" s="106"/>
      <c r="C8" s="106"/>
      <c r="D8" s="106"/>
      <c r="E8" s="106"/>
      <c r="F8" s="106"/>
      <c r="G8" s="106"/>
    </row>
    <row r="9" spans="1:7" s="48" customFormat="1" x14ac:dyDescent="0.2">
      <c r="A9" s="106" t="s">
        <v>4</v>
      </c>
      <c r="B9" s="106"/>
      <c r="C9" s="106"/>
      <c r="D9" s="106"/>
      <c r="E9" s="106"/>
      <c r="F9" s="106"/>
      <c r="G9" s="106"/>
    </row>
    <row r="10" spans="1:7" s="48" customFormat="1" ht="5.85" customHeight="1" x14ac:dyDescent="0.2">
      <c r="A10" s="73"/>
      <c r="B10" s="73"/>
      <c r="C10" s="73"/>
      <c r="D10" s="73"/>
      <c r="E10" s="73"/>
      <c r="F10" s="73"/>
      <c r="G10" s="73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6" t="s">
        <v>3</v>
      </c>
      <c r="B12" s="106"/>
      <c r="C12" s="106"/>
      <c r="D12" s="106"/>
      <c r="E12" s="106"/>
      <c r="F12" s="106"/>
      <c r="G12" s="106"/>
    </row>
    <row r="13" spans="1:7" s="48" customFormat="1" x14ac:dyDescent="0.2">
      <c r="A13" s="73"/>
      <c r="B13" s="73"/>
      <c r="C13" s="73"/>
      <c r="D13" s="73"/>
      <c r="E13" s="73"/>
      <c r="F13" s="73"/>
      <c r="G13" s="73"/>
    </row>
    <row r="14" spans="1:7" s="48" customFormat="1" x14ac:dyDescent="0.2">
      <c r="A14" s="73"/>
      <c r="B14" s="73"/>
      <c r="C14" s="73"/>
      <c r="D14" s="73"/>
      <c r="E14" s="73"/>
      <c r="F14" s="73"/>
      <c r="G14" s="73"/>
    </row>
    <row r="15" spans="1:7" s="48" customFormat="1" ht="12.75" customHeight="1" x14ac:dyDescent="0.2">
      <c r="A15" s="107" t="s">
        <v>107</v>
      </c>
      <c r="B15" s="106"/>
      <c r="C15" s="106"/>
      <c r="D15" s="72"/>
      <c r="E15" s="72"/>
      <c r="F15" s="72"/>
      <c r="G15" s="72"/>
    </row>
    <row r="16" spans="1:7" s="48" customFormat="1" ht="5.85" customHeight="1" x14ac:dyDescent="0.2">
      <c r="A16" s="72"/>
      <c r="B16" s="74"/>
      <c r="C16" s="74"/>
      <c r="D16" s="72"/>
      <c r="E16" s="72"/>
      <c r="F16" s="72"/>
      <c r="G16" s="72"/>
    </row>
    <row r="17" spans="1:7" s="48" customFormat="1" ht="12.75" customHeight="1" x14ac:dyDescent="0.2">
      <c r="A17" s="113" t="s">
        <v>176</v>
      </c>
      <c r="B17" s="106"/>
      <c r="C17" s="106"/>
      <c r="D17" s="74"/>
      <c r="E17" s="74"/>
      <c r="F17" s="74"/>
      <c r="G17" s="74"/>
    </row>
    <row r="18" spans="1:7" s="48" customFormat="1" ht="12.75" customHeight="1" x14ac:dyDescent="0.2">
      <c r="A18" s="74" t="s">
        <v>119</v>
      </c>
      <c r="B18" s="113" t="s">
        <v>177</v>
      </c>
      <c r="C18" s="106"/>
      <c r="D18" s="74"/>
      <c r="E18" s="74"/>
      <c r="F18" s="74"/>
      <c r="G18" s="74"/>
    </row>
    <row r="19" spans="1:7" s="48" customFormat="1" ht="12.75" customHeight="1" x14ac:dyDescent="0.2">
      <c r="A19" s="74" t="s">
        <v>120</v>
      </c>
      <c r="B19" s="114" t="s">
        <v>178</v>
      </c>
      <c r="C19" s="114"/>
      <c r="D19" s="114"/>
      <c r="E19" s="74"/>
      <c r="F19" s="74"/>
      <c r="G19" s="74"/>
    </row>
    <row r="20" spans="1:7" s="48" customFormat="1" x14ac:dyDescent="0.2">
      <c r="A20" s="74"/>
      <c r="B20" s="74"/>
      <c r="C20" s="74"/>
      <c r="D20" s="74"/>
      <c r="E20" s="74"/>
      <c r="F20" s="74"/>
      <c r="G20" s="74"/>
    </row>
    <row r="21" spans="1:7" s="48" customFormat="1" ht="12.75" customHeight="1" x14ac:dyDescent="0.2">
      <c r="A21" s="107" t="s">
        <v>135</v>
      </c>
      <c r="B21" s="106"/>
      <c r="C21" s="72"/>
      <c r="D21" s="72"/>
      <c r="E21" s="72"/>
      <c r="F21" s="72"/>
      <c r="G21" s="72"/>
    </row>
    <row r="22" spans="1:7" s="48" customFormat="1" ht="5.85" customHeight="1" x14ac:dyDescent="0.2">
      <c r="A22" s="72"/>
      <c r="B22" s="74"/>
      <c r="C22" s="72"/>
      <c r="D22" s="72"/>
      <c r="E22" s="72"/>
      <c r="F22" s="72"/>
      <c r="G22" s="72"/>
    </row>
    <row r="23" spans="1:7" s="48" customFormat="1" ht="12.75" customHeight="1" x14ac:dyDescent="0.2">
      <c r="A23" s="74" t="s">
        <v>121</v>
      </c>
      <c r="B23" s="106" t="s">
        <v>122</v>
      </c>
      <c r="C23" s="106"/>
      <c r="D23" s="74"/>
      <c r="E23" s="74"/>
      <c r="F23" s="74"/>
      <c r="G23" s="74"/>
    </row>
    <row r="24" spans="1:7" s="48" customFormat="1" ht="12.75" customHeight="1" x14ac:dyDescent="0.2">
      <c r="A24" s="74" t="s">
        <v>123</v>
      </c>
      <c r="B24" s="106" t="s">
        <v>124</v>
      </c>
      <c r="C24" s="106"/>
      <c r="D24" s="74"/>
      <c r="E24" s="74"/>
      <c r="F24" s="74"/>
      <c r="G24" s="74"/>
    </row>
    <row r="25" spans="1:7" s="48" customFormat="1" ht="12.75" customHeight="1" x14ac:dyDescent="0.2">
      <c r="A25" s="74"/>
      <c r="B25" s="106"/>
      <c r="C25" s="106"/>
      <c r="D25" s="74"/>
      <c r="E25" s="74"/>
      <c r="F25" s="74"/>
      <c r="G25" s="74"/>
    </row>
    <row r="26" spans="1:7" s="48" customFormat="1" x14ac:dyDescent="0.2">
      <c r="A26" s="73"/>
      <c r="B26" s="73"/>
      <c r="C26" s="73"/>
      <c r="D26" s="73"/>
      <c r="E26" s="73"/>
      <c r="F26" s="73"/>
      <c r="G26" s="73"/>
    </row>
    <row r="27" spans="1:7" s="48" customFormat="1" x14ac:dyDescent="0.2">
      <c r="A27" s="73" t="s">
        <v>136</v>
      </c>
      <c r="B27" s="75" t="s">
        <v>137</v>
      </c>
      <c r="C27" s="73"/>
      <c r="D27" s="73"/>
      <c r="E27" s="73"/>
      <c r="F27" s="73"/>
      <c r="G27" s="73"/>
    </row>
    <row r="28" spans="1:7" s="48" customFormat="1" x14ac:dyDescent="0.2">
      <c r="A28" s="73"/>
      <c r="B28" s="73"/>
      <c r="C28" s="73"/>
      <c r="D28" s="73"/>
      <c r="E28" s="73"/>
      <c r="F28" s="73"/>
      <c r="G28" s="73"/>
    </row>
    <row r="29" spans="1:7" s="48" customFormat="1" ht="27.75" customHeight="1" x14ac:dyDescent="0.2">
      <c r="A29" s="113" t="s">
        <v>164</v>
      </c>
      <c r="B29" s="106"/>
      <c r="C29" s="106"/>
      <c r="D29" s="106"/>
      <c r="E29" s="106"/>
      <c r="F29" s="106"/>
      <c r="G29" s="106"/>
    </row>
    <row r="30" spans="1:7" s="48" customFormat="1" ht="41.85" customHeight="1" x14ac:dyDescent="0.2">
      <c r="A30" s="106" t="s">
        <v>144</v>
      </c>
      <c r="B30" s="106"/>
      <c r="C30" s="106"/>
      <c r="D30" s="106"/>
      <c r="E30" s="106"/>
      <c r="F30" s="106"/>
      <c r="G30" s="106"/>
    </row>
    <row r="31" spans="1:7" s="48" customFormat="1" x14ac:dyDescent="0.2">
      <c r="A31" s="73"/>
      <c r="B31" s="73"/>
      <c r="C31" s="73"/>
      <c r="D31" s="73"/>
      <c r="E31" s="73"/>
      <c r="F31" s="73"/>
      <c r="G31" s="73"/>
    </row>
    <row r="32" spans="1:7" s="48" customFormat="1" x14ac:dyDescent="0.2">
      <c r="A32" s="73"/>
      <c r="B32" s="73"/>
      <c r="C32" s="73"/>
      <c r="D32" s="73"/>
      <c r="E32" s="73"/>
      <c r="F32" s="73"/>
      <c r="G32" s="73"/>
    </row>
    <row r="33" spans="1:7" s="48" customFormat="1" x14ac:dyDescent="0.2">
      <c r="A33" s="73"/>
      <c r="B33" s="73"/>
      <c r="C33" s="73"/>
      <c r="D33" s="73"/>
      <c r="E33" s="73"/>
      <c r="F33" s="73"/>
      <c r="G33" s="73"/>
    </row>
    <row r="34" spans="1:7" s="48" customFormat="1" x14ac:dyDescent="0.2">
      <c r="A34" s="73"/>
      <c r="B34" s="73"/>
      <c r="C34" s="73"/>
      <c r="D34" s="73"/>
      <c r="E34" s="73"/>
      <c r="F34" s="73"/>
      <c r="G34" s="73"/>
    </row>
    <row r="35" spans="1:7" s="48" customFormat="1" x14ac:dyDescent="0.2">
      <c r="A35" s="73"/>
      <c r="B35" s="73"/>
      <c r="C35" s="73"/>
      <c r="D35" s="73"/>
      <c r="E35" s="73"/>
      <c r="F35" s="73"/>
      <c r="G35" s="73"/>
    </row>
    <row r="36" spans="1:7" s="48" customFormat="1" x14ac:dyDescent="0.2">
      <c r="A36" s="73"/>
      <c r="B36" s="73"/>
      <c r="C36" s="73"/>
      <c r="D36" s="73"/>
      <c r="E36" s="73"/>
      <c r="F36" s="73"/>
      <c r="G36" s="73"/>
    </row>
    <row r="37" spans="1:7" s="48" customFormat="1" x14ac:dyDescent="0.2">
      <c r="A37" s="73"/>
      <c r="B37" s="73"/>
      <c r="C37" s="73"/>
      <c r="D37" s="73"/>
      <c r="E37" s="73"/>
      <c r="F37" s="73"/>
      <c r="G37" s="73"/>
    </row>
    <row r="38" spans="1:7" s="48" customFormat="1" x14ac:dyDescent="0.2">
      <c r="A38" s="73"/>
      <c r="B38" s="73"/>
      <c r="C38" s="73"/>
      <c r="D38" s="73"/>
      <c r="E38" s="73"/>
      <c r="F38" s="73"/>
      <c r="G38" s="73"/>
    </row>
    <row r="39" spans="1:7" s="48" customFormat="1" x14ac:dyDescent="0.2">
      <c r="A39" s="73"/>
      <c r="B39" s="73"/>
      <c r="C39" s="73"/>
      <c r="D39" s="73"/>
      <c r="E39" s="73"/>
      <c r="F39" s="73"/>
      <c r="G39" s="73"/>
    </row>
    <row r="40" spans="1:7" s="48" customFormat="1" x14ac:dyDescent="0.2">
      <c r="A40" s="73"/>
      <c r="B40" s="73"/>
      <c r="C40" s="73"/>
      <c r="D40" s="73"/>
      <c r="E40" s="73"/>
      <c r="F40" s="73"/>
      <c r="G40" s="73"/>
    </row>
    <row r="41" spans="1:7" s="48" customFormat="1" x14ac:dyDescent="0.2">
      <c r="A41" s="111" t="s">
        <v>138</v>
      </c>
      <c r="B41" s="111"/>
      <c r="C41" s="73"/>
      <c r="D41" s="73"/>
      <c r="E41" s="73"/>
      <c r="F41" s="73"/>
      <c r="G41" s="73"/>
    </row>
    <row r="42" spans="1:7" s="48" customFormat="1" x14ac:dyDescent="0.2">
      <c r="A42" s="73"/>
      <c r="B42" s="73"/>
      <c r="C42" s="73"/>
      <c r="D42" s="73"/>
      <c r="E42" s="73"/>
      <c r="F42" s="73"/>
      <c r="G42" s="73"/>
    </row>
    <row r="43" spans="1:7" s="48" customFormat="1" x14ac:dyDescent="0.2">
      <c r="A43" s="7">
        <v>0</v>
      </c>
      <c r="B43" s="8" t="s">
        <v>5</v>
      </c>
      <c r="C43" s="73"/>
      <c r="D43" s="73"/>
      <c r="E43" s="73"/>
      <c r="F43" s="73"/>
      <c r="G43" s="73"/>
    </row>
    <row r="44" spans="1:7" s="48" customFormat="1" x14ac:dyDescent="0.2">
      <c r="A44" s="8" t="s">
        <v>19</v>
      </c>
      <c r="B44" s="8" t="s">
        <v>6</v>
      </c>
      <c r="C44" s="73"/>
      <c r="D44" s="73"/>
      <c r="E44" s="73"/>
      <c r="F44" s="73"/>
      <c r="G44" s="73"/>
    </row>
    <row r="45" spans="1:7" s="48" customFormat="1" x14ac:dyDescent="0.2">
      <c r="A45" s="8" t="s">
        <v>20</v>
      </c>
      <c r="B45" s="8" t="s">
        <v>7</v>
      </c>
      <c r="C45" s="73"/>
      <c r="D45" s="73"/>
      <c r="E45" s="73"/>
      <c r="F45" s="73"/>
      <c r="G45" s="73"/>
    </row>
    <row r="46" spans="1:7" s="48" customFormat="1" x14ac:dyDescent="0.2">
      <c r="A46" s="8" t="s">
        <v>21</v>
      </c>
      <c r="B46" s="8" t="s">
        <v>8</v>
      </c>
      <c r="C46" s="73"/>
      <c r="D46" s="73"/>
      <c r="E46" s="73"/>
      <c r="F46" s="73"/>
      <c r="G46" s="73"/>
    </row>
    <row r="47" spans="1:7" s="48" customFormat="1" x14ac:dyDescent="0.2">
      <c r="A47" s="8" t="s">
        <v>15</v>
      </c>
      <c r="B47" s="8" t="s">
        <v>9</v>
      </c>
      <c r="C47" s="73"/>
      <c r="D47" s="73"/>
      <c r="E47" s="73"/>
      <c r="F47" s="73"/>
      <c r="G47" s="73"/>
    </row>
    <row r="48" spans="1:7" s="48" customFormat="1" x14ac:dyDescent="0.2">
      <c r="A48" s="8" t="s">
        <v>16</v>
      </c>
      <c r="B48" s="8" t="s">
        <v>10</v>
      </c>
      <c r="C48" s="73"/>
      <c r="D48" s="73"/>
      <c r="E48" s="73"/>
      <c r="F48" s="73"/>
      <c r="G48" s="73"/>
    </row>
    <row r="49" spans="1:7" s="48" customFormat="1" x14ac:dyDescent="0.2">
      <c r="A49" s="8" t="s">
        <v>17</v>
      </c>
      <c r="B49" s="8" t="s">
        <v>11</v>
      </c>
      <c r="C49" s="73"/>
      <c r="D49" s="73"/>
      <c r="E49" s="73"/>
      <c r="F49" s="73"/>
      <c r="G49" s="73"/>
    </row>
    <row r="50" spans="1:7" s="48" customFormat="1" x14ac:dyDescent="0.2">
      <c r="A50" s="8" t="s">
        <v>18</v>
      </c>
      <c r="B50" s="8" t="s">
        <v>12</v>
      </c>
      <c r="C50" s="73"/>
      <c r="D50" s="73"/>
      <c r="E50" s="73"/>
      <c r="F50" s="73"/>
      <c r="G50" s="73"/>
    </row>
    <row r="51" spans="1:7" s="48" customFormat="1" x14ac:dyDescent="0.2">
      <c r="A51" s="8" t="s">
        <v>139</v>
      </c>
      <c r="B51" s="8" t="s">
        <v>13</v>
      </c>
      <c r="C51" s="73"/>
      <c r="D51" s="73"/>
      <c r="E51" s="73"/>
      <c r="F51" s="73"/>
      <c r="G51" s="73"/>
    </row>
    <row r="52" spans="1:7" s="48" customFormat="1" x14ac:dyDescent="0.2">
      <c r="A52" s="8" t="s">
        <v>125</v>
      </c>
      <c r="B52" s="8" t="s">
        <v>14</v>
      </c>
      <c r="C52" s="73"/>
      <c r="D52" s="73"/>
      <c r="E52" s="73"/>
      <c r="F52" s="73"/>
      <c r="G52" s="73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  <mergeCell ref="A12:G12"/>
    <mergeCell ref="A15:C15"/>
    <mergeCell ref="A1:G1"/>
    <mergeCell ref="A4:G4"/>
    <mergeCell ref="A5:G5"/>
    <mergeCell ref="A8:G8"/>
    <mergeCell ref="A11:G11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3/22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7" x14ac:dyDescent="0.2">
      <c r="A1" s="116" t="s">
        <v>151</v>
      </c>
      <c r="B1" s="116"/>
      <c r="C1" s="116"/>
      <c r="D1" s="116"/>
      <c r="E1" s="116"/>
      <c r="F1" s="116"/>
      <c r="G1" s="116"/>
    </row>
    <row r="2" spans="1:7" x14ac:dyDescent="0.2">
      <c r="A2" s="147"/>
    </row>
    <row r="3" spans="1:7" s="9" customFormat="1" ht="26.25" customHeight="1" x14ac:dyDescent="0.2">
      <c r="A3" s="126" t="s">
        <v>118</v>
      </c>
      <c r="B3" s="85" t="s">
        <v>95</v>
      </c>
      <c r="C3" s="85" t="s">
        <v>96</v>
      </c>
      <c r="D3" s="85" t="s">
        <v>97</v>
      </c>
      <c r="E3" s="121" t="s">
        <v>165</v>
      </c>
      <c r="F3" s="122"/>
      <c r="G3" s="123"/>
    </row>
    <row r="4" spans="1:7" s="9" customFormat="1" ht="18" customHeight="1" x14ac:dyDescent="0.2">
      <c r="A4" s="127"/>
      <c r="B4" s="117" t="s">
        <v>166</v>
      </c>
      <c r="C4" s="118"/>
      <c r="D4" s="118"/>
      <c r="E4" s="34" t="s">
        <v>166</v>
      </c>
      <c r="F4" s="34" t="s">
        <v>179</v>
      </c>
      <c r="G4" s="124" t="s">
        <v>150</v>
      </c>
    </row>
    <row r="5" spans="1:7" s="9" customFormat="1" ht="17.25" customHeight="1" x14ac:dyDescent="0.2">
      <c r="A5" s="127"/>
      <c r="B5" s="119" t="s">
        <v>104</v>
      </c>
      <c r="C5" s="120"/>
      <c r="D5" s="120"/>
      <c r="E5" s="120"/>
      <c r="F5" s="120"/>
      <c r="G5" s="125"/>
    </row>
    <row r="6" spans="1:7" x14ac:dyDescent="0.2">
      <c r="A6" s="148"/>
    </row>
    <row r="7" spans="1:7" s="9" customFormat="1" ht="12" customHeight="1" x14ac:dyDescent="0.2">
      <c r="A7" s="35" t="s">
        <v>22</v>
      </c>
      <c r="B7" s="86">
        <v>358.04623700000002</v>
      </c>
      <c r="C7" s="86">
        <v>363.39297299999998</v>
      </c>
      <c r="D7" s="86">
        <v>355.34765299999998</v>
      </c>
      <c r="E7" s="86">
        <v>3051.2026860000001</v>
      </c>
      <c r="F7" s="86">
        <v>2444.5439470000001</v>
      </c>
      <c r="G7" s="87">
        <v>24.816847320110796</v>
      </c>
    </row>
    <row r="8" spans="1:7" s="9" customFormat="1" ht="12" x14ac:dyDescent="0.2">
      <c r="A8" s="36" t="s">
        <v>23</v>
      </c>
    </row>
    <row r="9" spans="1:7" s="9" customFormat="1" ht="12" x14ac:dyDescent="0.2">
      <c r="A9" s="37" t="s">
        <v>24</v>
      </c>
      <c r="B9" s="86">
        <v>3.5690719999999998</v>
      </c>
      <c r="C9" s="86">
        <v>5.3686369999999997</v>
      </c>
      <c r="D9" s="86">
        <v>5.7160409999999997</v>
      </c>
      <c r="E9" s="86">
        <v>46.648612</v>
      </c>
      <c r="F9" s="86">
        <v>53.947293000000002</v>
      </c>
      <c r="G9" s="87">
        <v>-13.529281256058582</v>
      </c>
    </row>
    <row r="10" spans="1:7" s="9" customFormat="1" ht="12" x14ac:dyDescent="0.2">
      <c r="A10" s="37" t="s">
        <v>25</v>
      </c>
      <c r="B10" s="86">
        <v>119.595259</v>
      </c>
      <c r="C10" s="86">
        <v>112.68569100000001</v>
      </c>
      <c r="D10" s="86">
        <v>104.476996</v>
      </c>
      <c r="E10" s="86">
        <v>907.44682799999998</v>
      </c>
      <c r="F10" s="86">
        <v>670.51520100000005</v>
      </c>
      <c r="G10" s="87">
        <v>35.335757734745215</v>
      </c>
    </row>
    <row r="11" spans="1:7" s="9" customFormat="1" ht="12" x14ac:dyDescent="0.2">
      <c r="A11" s="38" t="s">
        <v>31</v>
      </c>
    </row>
    <row r="12" spans="1:7" s="9" customFormat="1" ht="24" x14ac:dyDescent="0.2">
      <c r="A12" s="38" t="s">
        <v>140</v>
      </c>
      <c r="B12" s="86">
        <v>6.7227249999999996</v>
      </c>
      <c r="C12" s="86">
        <v>13.846487</v>
      </c>
      <c r="D12" s="86">
        <v>6.768573</v>
      </c>
      <c r="E12" s="86">
        <v>99.351118</v>
      </c>
      <c r="F12" s="86">
        <v>57.195892000000001</v>
      </c>
      <c r="G12" s="87">
        <v>73.703240785194851</v>
      </c>
    </row>
    <row r="13" spans="1:7" s="9" customFormat="1" ht="12" x14ac:dyDescent="0.2">
      <c r="A13" s="38" t="s">
        <v>108</v>
      </c>
      <c r="B13" s="86">
        <v>33.583317000000001</v>
      </c>
      <c r="C13" s="86">
        <v>44.329177999999999</v>
      </c>
      <c r="D13" s="86">
        <v>34.111516000000002</v>
      </c>
      <c r="E13" s="86">
        <v>331.07346999999999</v>
      </c>
      <c r="F13" s="86">
        <v>278.79252700000001</v>
      </c>
      <c r="G13" s="87">
        <v>18.752634284203737</v>
      </c>
    </row>
    <row r="14" spans="1:7" s="9" customFormat="1" ht="12" x14ac:dyDescent="0.2">
      <c r="A14" s="38" t="s">
        <v>133</v>
      </c>
      <c r="B14" s="86">
        <v>67.090198000000001</v>
      </c>
      <c r="C14" s="86">
        <v>40.744757</v>
      </c>
      <c r="D14" s="86">
        <v>52.525785999999997</v>
      </c>
      <c r="E14" s="86">
        <v>370.96970599999997</v>
      </c>
      <c r="F14" s="86">
        <v>249.09491800000001</v>
      </c>
      <c r="G14" s="87">
        <v>48.92704715878628</v>
      </c>
    </row>
    <row r="15" spans="1:7" s="9" customFormat="1" ht="12" x14ac:dyDescent="0.2">
      <c r="A15" s="37" t="s">
        <v>26</v>
      </c>
      <c r="B15" s="86">
        <v>196.450906</v>
      </c>
      <c r="C15" s="86">
        <v>220.532284</v>
      </c>
      <c r="D15" s="86">
        <v>205.88115500000001</v>
      </c>
      <c r="E15" s="86">
        <v>1746.484539</v>
      </c>
      <c r="F15" s="86">
        <v>1339.243436</v>
      </c>
      <c r="G15" s="87">
        <v>30.40829561325549</v>
      </c>
    </row>
    <row r="16" spans="1:7" s="9" customFormat="1" ht="12" x14ac:dyDescent="0.2">
      <c r="A16" s="40" t="s">
        <v>27</v>
      </c>
      <c r="B16" s="86">
        <v>38.430999999999997</v>
      </c>
      <c r="C16" s="86">
        <v>24.806360999999999</v>
      </c>
      <c r="D16" s="86">
        <v>39.273460999999998</v>
      </c>
      <c r="E16" s="86">
        <v>350.62270699999999</v>
      </c>
      <c r="F16" s="86">
        <v>380.83801699999998</v>
      </c>
      <c r="G16" s="87">
        <v>-7.9339006746272389</v>
      </c>
    </row>
    <row r="17" spans="1:7" s="9" customFormat="1" ht="12" x14ac:dyDescent="0.2">
      <c r="A17" s="41"/>
    </row>
    <row r="18" spans="1:7" s="9" customFormat="1" ht="12" x14ac:dyDescent="0.2">
      <c r="A18" s="35" t="s">
        <v>28</v>
      </c>
      <c r="B18" s="86">
        <v>2919.3997909999998</v>
      </c>
      <c r="C18" s="86">
        <v>2768.0408269999998</v>
      </c>
      <c r="D18" s="86">
        <v>2578.7966900000001</v>
      </c>
      <c r="E18" s="86">
        <v>23214.88824</v>
      </c>
      <c r="F18" s="86">
        <v>16366.026832</v>
      </c>
      <c r="G18" s="87">
        <v>41.848039712415897</v>
      </c>
    </row>
    <row r="19" spans="1:7" s="9" customFormat="1" ht="12" x14ac:dyDescent="0.2">
      <c r="A19" s="42" t="s">
        <v>23</v>
      </c>
    </row>
    <row r="20" spans="1:7" s="9" customFormat="1" ht="12" x14ac:dyDescent="0.2">
      <c r="A20" s="40" t="s">
        <v>29</v>
      </c>
      <c r="B20" s="86">
        <v>356.00374900000003</v>
      </c>
      <c r="C20" s="86">
        <v>258.36852699999997</v>
      </c>
      <c r="D20" s="86">
        <v>291.789626</v>
      </c>
      <c r="E20" s="86">
        <v>2261.6751720000002</v>
      </c>
      <c r="F20" s="86">
        <v>1126.414998</v>
      </c>
      <c r="G20" s="87">
        <v>100.78525019781389</v>
      </c>
    </row>
    <row r="21" spans="1:7" s="9" customFormat="1" ht="12" x14ac:dyDescent="0.2">
      <c r="A21" s="39" t="s">
        <v>31</v>
      </c>
    </row>
    <row r="22" spans="1:7" s="9" customFormat="1" ht="12" x14ac:dyDescent="0.2">
      <c r="A22" s="39" t="s">
        <v>128</v>
      </c>
      <c r="B22" s="86">
        <v>313.92586699999998</v>
      </c>
      <c r="C22" s="86">
        <v>234.28608199999999</v>
      </c>
      <c r="D22" s="86">
        <v>220.451762</v>
      </c>
      <c r="E22" s="86">
        <v>1911.6949219999999</v>
      </c>
      <c r="F22" s="86">
        <v>939.07159000000001</v>
      </c>
      <c r="G22" s="87">
        <v>103.57286306574346</v>
      </c>
    </row>
    <row r="23" spans="1:7" s="9" customFormat="1" ht="12" x14ac:dyDescent="0.2">
      <c r="A23" s="40" t="s">
        <v>30</v>
      </c>
      <c r="B23" s="86">
        <v>718.06207800000004</v>
      </c>
      <c r="C23" s="86">
        <v>766.83543099999997</v>
      </c>
      <c r="D23" s="86">
        <v>418.69927999999999</v>
      </c>
      <c r="E23" s="86">
        <v>4256.7062539999997</v>
      </c>
      <c r="F23" s="86">
        <v>1520.5725050000001</v>
      </c>
      <c r="G23" s="87">
        <v>179.94102484445483</v>
      </c>
    </row>
    <row r="24" spans="1:7" s="9" customFormat="1" ht="12" x14ac:dyDescent="0.2">
      <c r="A24" s="39" t="s">
        <v>31</v>
      </c>
    </row>
    <row r="25" spans="1:7" s="9" customFormat="1" ht="12" x14ac:dyDescent="0.2">
      <c r="A25" s="39" t="s">
        <v>32</v>
      </c>
      <c r="B25" s="86">
        <v>19.498536000000001</v>
      </c>
      <c r="C25" s="86">
        <v>21.707972000000002</v>
      </c>
      <c r="D25" s="86">
        <v>24.349329000000001</v>
      </c>
      <c r="E25" s="86">
        <v>191.311207</v>
      </c>
      <c r="F25" s="86">
        <v>141.68855199999999</v>
      </c>
      <c r="G25" s="87">
        <v>35.02234605375881</v>
      </c>
    </row>
    <row r="26" spans="1:7" s="9" customFormat="1" ht="12" x14ac:dyDescent="0.2">
      <c r="A26" s="39" t="s">
        <v>109</v>
      </c>
      <c r="B26" s="86">
        <v>45.300787</v>
      </c>
      <c r="C26" s="86">
        <v>25.408971000000001</v>
      </c>
      <c r="D26" s="86">
        <v>20.943852</v>
      </c>
      <c r="E26" s="86">
        <v>225.07116300000001</v>
      </c>
      <c r="F26" s="86">
        <v>65.605985000000004</v>
      </c>
      <c r="G26" s="87">
        <v>243.06498561068781</v>
      </c>
    </row>
    <row r="27" spans="1:7" s="9" customFormat="1" ht="12" x14ac:dyDescent="0.2">
      <c r="A27" s="42" t="s">
        <v>33</v>
      </c>
      <c r="B27" s="86">
        <v>1845.3339639999999</v>
      </c>
      <c r="C27" s="86">
        <v>1742.836869</v>
      </c>
      <c r="D27" s="86">
        <v>1868.3077840000001</v>
      </c>
      <c r="E27" s="86">
        <v>16696.506814</v>
      </c>
      <c r="F27" s="86">
        <v>13719.039328999999</v>
      </c>
      <c r="G27" s="87">
        <v>21.703177705060426</v>
      </c>
    </row>
    <row r="28" spans="1:7" s="9" customFormat="1" ht="12" x14ac:dyDescent="0.2">
      <c r="A28" s="43" t="s">
        <v>23</v>
      </c>
    </row>
    <row r="29" spans="1:7" s="9" customFormat="1" ht="12" x14ac:dyDescent="0.2">
      <c r="A29" s="39" t="s">
        <v>34</v>
      </c>
      <c r="B29" s="86">
        <v>255.18809899999999</v>
      </c>
      <c r="C29" s="86">
        <v>242.05932300000001</v>
      </c>
      <c r="D29" s="86">
        <v>226.77743100000001</v>
      </c>
      <c r="E29" s="86">
        <v>2250.8095450000001</v>
      </c>
      <c r="F29" s="86">
        <v>1803.1597220000001</v>
      </c>
      <c r="G29" s="87">
        <v>24.825855277173275</v>
      </c>
    </row>
    <row r="30" spans="1:7" s="9" customFormat="1" ht="12" x14ac:dyDescent="0.2">
      <c r="A30" s="44" t="s">
        <v>31</v>
      </c>
    </row>
    <row r="31" spans="1:7" s="9" customFormat="1" ht="12" x14ac:dyDescent="0.2">
      <c r="A31" s="44" t="s">
        <v>110</v>
      </c>
      <c r="B31" s="86">
        <v>70.251446999999999</v>
      </c>
      <c r="C31" s="86">
        <v>71.955167000000003</v>
      </c>
      <c r="D31" s="86">
        <v>56.652692000000002</v>
      </c>
      <c r="E31" s="86">
        <v>577.017833</v>
      </c>
      <c r="F31" s="86">
        <v>483.87011100000001</v>
      </c>
      <c r="G31" s="87">
        <v>19.250563298380712</v>
      </c>
    </row>
    <row r="32" spans="1:7" s="9" customFormat="1" ht="12" x14ac:dyDescent="0.2">
      <c r="A32" s="45" t="s">
        <v>35</v>
      </c>
      <c r="B32" s="86">
        <v>39.681589000000002</v>
      </c>
      <c r="C32" s="86">
        <v>37.344970000000004</v>
      </c>
      <c r="D32" s="86">
        <v>38.667240999999997</v>
      </c>
      <c r="E32" s="86">
        <v>375.30424099999999</v>
      </c>
      <c r="F32" s="86">
        <v>265.799082</v>
      </c>
      <c r="G32" s="87">
        <v>41.198471483058</v>
      </c>
    </row>
    <row r="33" spans="1:7" s="9" customFormat="1" ht="12" x14ac:dyDescent="0.2">
      <c r="A33" s="43" t="s">
        <v>36</v>
      </c>
      <c r="B33" s="86">
        <v>1590.145865</v>
      </c>
      <c r="C33" s="86">
        <v>1500.777546</v>
      </c>
      <c r="D33" s="86">
        <v>1641.5303530000001</v>
      </c>
      <c r="E33" s="86">
        <v>14445.697269</v>
      </c>
      <c r="F33" s="86">
        <v>11915.879607000001</v>
      </c>
      <c r="G33" s="87">
        <v>21.230641341104644</v>
      </c>
    </row>
    <row r="34" spans="1:7" s="9" customFormat="1" ht="12" x14ac:dyDescent="0.2">
      <c r="A34" s="44" t="s">
        <v>31</v>
      </c>
    </row>
    <row r="35" spans="1:7" s="9" customFormat="1" ht="12" x14ac:dyDescent="0.2">
      <c r="A35" s="44" t="s">
        <v>111</v>
      </c>
      <c r="B35" s="86">
        <v>42.552086000000003</v>
      </c>
      <c r="C35" s="86">
        <v>60.394072000000001</v>
      </c>
      <c r="D35" s="86">
        <v>71.351264999999998</v>
      </c>
      <c r="E35" s="86">
        <v>454.494147</v>
      </c>
      <c r="F35" s="86">
        <v>320.67098099999998</v>
      </c>
      <c r="G35" s="87">
        <v>41.732234573480156</v>
      </c>
    </row>
    <row r="36" spans="1:7" s="9" customFormat="1" ht="12" x14ac:dyDescent="0.2">
      <c r="A36" s="45" t="s">
        <v>160</v>
      </c>
      <c r="B36" s="86">
        <v>18.097017999999998</v>
      </c>
      <c r="C36" s="86">
        <v>20.351590000000002</v>
      </c>
      <c r="D36" s="86">
        <v>24.033698999999999</v>
      </c>
      <c r="E36" s="86">
        <v>175.74431100000001</v>
      </c>
      <c r="F36" s="86">
        <v>148.39361299999999</v>
      </c>
      <c r="G36" s="87">
        <v>18.431182749085053</v>
      </c>
    </row>
    <row r="37" spans="1:7" s="9" customFormat="1" ht="12" x14ac:dyDescent="0.2">
      <c r="A37" s="45" t="s">
        <v>161</v>
      </c>
      <c r="B37" s="86">
        <v>71.137583000000006</v>
      </c>
      <c r="C37" s="86">
        <v>76.294366999999994</v>
      </c>
      <c r="D37" s="86">
        <v>67.729685000000003</v>
      </c>
      <c r="E37" s="86">
        <v>626.27594899999997</v>
      </c>
      <c r="F37" s="86">
        <v>517.71020799999997</v>
      </c>
      <c r="G37" s="87">
        <v>20.970369006129388</v>
      </c>
    </row>
    <row r="38" spans="1:7" s="9" customFormat="1" ht="12" x14ac:dyDescent="0.2">
      <c r="A38" s="45" t="s">
        <v>37</v>
      </c>
      <c r="B38" s="86">
        <v>64.307827000000003</v>
      </c>
      <c r="C38" s="86">
        <v>70.237021999999996</v>
      </c>
      <c r="D38" s="86">
        <v>66.003969999999995</v>
      </c>
      <c r="E38" s="86">
        <v>611.24424999999997</v>
      </c>
      <c r="F38" s="86">
        <v>563.28905899999995</v>
      </c>
      <c r="G38" s="87">
        <v>8.5134248986007748</v>
      </c>
    </row>
    <row r="39" spans="1:7" s="9" customFormat="1" ht="12" x14ac:dyDescent="0.2">
      <c r="A39" s="45" t="s">
        <v>38</v>
      </c>
      <c r="B39" s="86">
        <v>548.18565000000001</v>
      </c>
      <c r="C39" s="86">
        <v>443.12014099999999</v>
      </c>
      <c r="D39" s="86">
        <v>469.76791800000001</v>
      </c>
      <c r="E39" s="86">
        <v>4295.6412170000003</v>
      </c>
      <c r="F39" s="86">
        <v>2717.4704959999999</v>
      </c>
      <c r="G39" s="87">
        <v>58.074990080775478</v>
      </c>
    </row>
    <row r="40" spans="1:7" s="9" customFormat="1" ht="12" x14ac:dyDescent="0.2">
      <c r="A40" s="45" t="s">
        <v>113</v>
      </c>
      <c r="B40" s="86">
        <v>218.283581</v>
      </c>
      <c r="C40" s="86">
        <v>188.99168700000001</v>
      </c>
      <c r="D40" s="86">
        <v>207.455488</v>
      </c>
      <c r="E40" s="86">
        <v>1975.4897329999999</v>
      </c>
      <c r="F40" s="86">
        <v>2035.6399919999999</v>
      </c>
      <c r="G40" s="87">
        <v>-2.9548574028997479</v>
      </c>
    </row>
    <row r="41" spans="1:7" s="9" customFormat="1" ht="12" x14ac:dyDescent="0.2">
      <c r="A41" s="45" t="s">
        <v>114</v>
      </c>
      <c r="B41" s="86">
        <v>14.978379</v>
      </c>
      <c r="C41" s="86">
        <v>18.99267</v>
      </c>
      <c r="D41" s="86">
        <v>22.229672999999998</v>
      </c>
      <c r="E41" s="86">
        <v>169.660066</v>
      </c>
      <c r="F41" s="86">
        <v>200.71334300000001</v>
      </c>
      <c r="G41" s="87">
        <v>-15.471456225010414</v>
      </c>
    </row>
    <row r="42" spans="1:7" s="9" customFormat="1" ht="12" x14ac:dyDescent="0.2">
      <c r="A42" s="45" t="s">
        <v>115</v>
      </c>
      <c r="B42" s="86">
        <v>64.539574999999999</v>
      </c>
      <c r="C42" s="86">
        <v>74.515280000000004</v>
      </c>
      <c r="D42" s="86">
        <v>71.976613</v>
      </c>
      <c r="E42" s="86">
        <v>594.28179699999998</v>
      </c>
      <c r="F42" s="86">
        <v>560.90238399999998</v>
      </c>
      <c r="G42" s="87">
        <v>5.9510199906727479</v>
      </c>
    </row>
    <row r="43" spans="1:7" s="9" customFormat="1" ht="12" x14ac:dyDescent="0.2">
      <c r="A43" s="45" t="s">
        <v>112</v>
      </c>
      <c r="B43" s="86">
        <v>24.868455999999998</v>
      </c>
      <c r="C43" s="86">
        <v>47.386265999999999</v>
      </c>
      <c r="D43" s="86">
        <v>22.886855000000001</v>
      </c>
      <c r="E43" s="86">
        <v>267.12287800000001</v>
      </c>
      <c r="F43" s="86">
        <v>229.77993499999999</v>
      </c>
      <c r="G43" s="87">
        <v>16.251611786729768</v>
      </c>
    </row>
    <row r="44" spans="1:7" s="9" customFormat="1" ht="12" x14ac:dyDescent="0.2">
      <c r="A44" s="45" t="s">
        <v>39</v>
      </c>
      <c r="B44" s="86">
        <v>111.299644</v>
      </c>
      <c r="C44" s="86">
        <v>44.232984999999999</v>
      </c>
      <c r="D44" s="86">
        <v>138.27369999999999</v>
      </c>
      <c r="E44" s="86">
        <v>1093.7865039999999</v>
      </c>
      <c r="F44" s="86">
        <v>1035.9663069999999</v>
      </c>
      <c r="G44" s="87">
        <v>5.5812816120862436</v>
      </c>
    </row>
    <row r="45" spans="1:7" s="9" customFormat="1" ht="12" x14ac:dyDescent="0.2">
      <c r="A45" s="45" t="s">
        <v>129</v>
      </c>
      <c r="B45" s="86">
        <v>12.674658000000001</v>
      </c>
      <c r="C45" s="86">
        <v>13.339084</v>
      </c>
      <c r="D45" s="86">
        <v>23.917947999999999</v>
      </c>
      <c r="E45" s="86">
        <v>134.47172699999999</v>
      </c>
      <c r="F45" s="86">
        <v>139.01469599999999</v>
      </c>
      <c r="G45" s="87">
        <v>-3.2679775093706667</v>
      </c>
    </row>
    <row r="46" spans="1:7" s="9" customFormat="1" ht="24" x14ac:dyDescent="0.2">
      <c r="A46" s="66" t="s">
        <v>130</v>
      </c>
      <c r="B46" s="86">
        <v>13.736815</v>
      </c>
      <c r="C46" s="86">
        <v>12.750953000000001</v>
      </c>
      <c r="D46" s="86">
        <v>15.98071</v>
      </c>
      <c r="E46" s="86">
        <v>145.05467200000001</v>
      </c>
      <c r="F46" s="86">
        <v>155.197114</v>
      </c>
      <c r="G46" s="87">
        <v>-6.5352001326519513</v>
      </c>
    </row>
    <row r="47" spans="1:7" s="9" customFormat="1" ht="12" x14ac:dyDescent="0.2">
      <c r="A47" s="46"/>
    </row>
    <row r="48" spans="1:7" s="9" customFormat="1" ht="12" customHeight="1" x14ac:dyDescent="0.2">
      <c r="A48" s="69" t="s">
        <v>156</v>
      </c>
      <c r="B48" s="86">
        <v>208.29184799999999</v>
      </c>
      <c r="C48" s="86">
        <v>235.55647400000001</v>
      </c>
      <c r="D48" s="86">
        <v>253.954577</v>
      </c>
      <c r="E48" s="86">
        <v>1525.338839</v>
      </c>
      <c r="F48" s="86">
        <v>862.69195400000001</v>
      </c>
      <c r="G48" s="87">
        <v>76.81152953004127</v>
      </c>
    </row>
    <row r="49" spans="1:7" x14ac:dyDescent="0.2">
      <c r="A49" s="41"/>
      <c r="B49" s="9"/>
      <c r="C49" s="9"/>
      <c r="D49" s="9"/>
      <c r="E49" s="9"/>
      <c r="F49" s="9"/>
      <c r="G49" s="9"/>
    </row>
    <row r="50" spans="1:7" x14ac:dyDescent="0.2">
      <c r="A50" s="47" t="s">
        <v>40</v>
      </c>
      <c r="B50" s="88">
        <v>3485.7378760000001</v>
      </c>
      <c r="C50" s="89">
        <v>3366.9902740000002</v>
      </c>
      <c r="D50" s="89">
        <v>3188.0989199999999</v>
      </c>
      <c r="E50" s="89">
        <v>27791.429765000001</v>
      </c>
      <c r="F50" s="89">
        <v>19673.262733</v>
      </c>
      <c r="G50" s="90">
        <v>41.264975424653699</v>
      </c>
    </row>
    <row r="51" spans="1:7" ht="7.5" customHeight="1" x14ac:dyDescent="0.2"/>
    <row r="52" spans="1:7" x14ac:dyDescent="0.2">
      <c r="A52" s="33" t="s">
        <v>149</v>
      </c>
    </row>
    <row r="53" spans="1:7" x14ac:dyDescent="0.2">
      <c r="A53" s="68" t="s">
        <v>142</v>
      </c>
      <c r="B53" s="68"/>
      <c r="C53" s="68"/>
      <c r="D53" s="68"/>
      <c r="E53" s="68"/>
      <c r="F53" s="68"/>
      <c r="G53" s="68"/>
    </row>
    <row r="54" spans="1:7" x14ac:dyDescent="0.2">
      <c r="A54" s="115" t="s">
        <v>143</v>
      </c>
      <c r="B54" s="115"/>
      <c r="C54" s="115"/>
      <c r="D54" s="115"/>
      <c r="E54" s="115"/>
      <c r="F54" s="115"/>
      <c r="G54" s="115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7:G17">
    <cfRule type="expression" dxfId="5" priority="2">
      <formula>MOD(ROW(),2)=1</formula>
    </cfRule>
  </conditionalFormatting>
  <conditionalFormatting sqref="A18:G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3/22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9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7" x14ac:dyDescent="0.2">
      <c r="A1" s="128" t="s">
        <v>152</v>
      </c>
      <c r="B1" s="129"/>
      <c r="C1" s="129"/>
      <c r="D1" s="129"/>
      <c r="E1" s="129"/>
      <c r="F1" s="129"/>
      <c r="G1" s="129"/>
    </row>
    <row r="2" spans="1:7" x14ac:dyDescent="0.2">
      <c r="A2" s="102"/>
      <c r="B2" s="103"/>
      <c r="C2" s="103"/>
      <c r="D2" s="103"/>
      <c r="E2" s="103"/>
      <c r="F2" s="103"/>
      <c r="G2" s="103"/>
    </row>
    <row r="3" spans="1:7" x14ac:dyDescent="0.2">
      <c r="A3" s="132" t="s">
        <v>153</v>
      </c>
      <c r="B3" s="91" t="s">
        <v>95</v>
      </c>
      <c r="C3" s="91" t="s">
        <v>96</v>
      </c>
      <c r="D3" s="91" t="s">
        <v>97</v>
      </c>
      <c r="E3" s="133" t="s">
        <v>165</v>
      </c>
      <c r="F3" s="133"/>
      <c r="G3" s="134"/>
    </row>
    <row r="4" spans="1:7" ht="24" customHeight="1" x14ac:dyDescent="0.2">
      <c r="A4" s="132"/>
      <c r="B4" s="130" t="s">
        <v>167</v>
      </c>
      <c r="C4" s="131"/>
      <c r="D4" s="131"/>
      <c r="E4" s="104" t="s">
        <v>167</v>
      </c>
      <c r="F4" s="104" t="s">
        <v>179</v>
      </c>
      <c r="G4" s="135" t="s">
        <v>148</v>
      </c>
    </row>
    <row r="5" spans="1:7" ht="17.25" customHeight="1" x14ac:dyDescent="0.2">
      <c r="A5" s="132"/>
      <c r="B5" s="131" t="s">
        <v>104</v>
      </c>
      <c r="C5" s="131"/>
      <c r="D5" s="131"/>
      <c r="E5" s="131"/>
      <c r="F5" s="131"/>
      <c r="G5" s="136"/>
    </row>
    <row r="6" spans="1:7" x14ac:dyDescent="0.2">
      <c r="A6" s="70"/>
    </row>
    <row r="7" spans="1:7" ht="12.75" customHeight="1" x14ac:dyDescent="0.2">
      <c r="A7" s="57" t="s">
        <v>41</v>
      </c>
      <c r="B7" s="86">
        <v>2631.7293639999998</v>
      </c>
      <c r="C7" s="86">
        <v>2334.185148</v>
      </c>
      <c r="D7" s="86">
        <v>2290.7613510000001</v>
      </c>
      <c r="E7" s="86">
        <v>19868.515957</v>
      </c>
      <c r="F7" s="86">
        <v>13346.903844</v>
      </c>
      <c r="G7" s="87">
        <v>48.862359309883999</v>
      </c>
    </row>
    <row r="8" spans="1:7" ht="12.75" customHeight="1" x14ac:dyDescent="0.2">
      <c r="A8" s="50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0" t="s">
        <v>145</v>
      </c>
      <c r="B9" s="86">
        <v>2026.2847939999999</v>
      </c>
      <c r="C9" s="86">
        <v>1899.420241</v>
      </c>
      <c r="D9" s="86">
        <v>1813.2711469999999</v>
      </c>
      <c r="E9" s="86">
        <v>15656.137703</v>
      </c>
      <c r="F9" s="86">
        <v>10769.910664000001</v>
      </c>
      <c r="G9" s="87">
        <v>45.369243918920574</v>
      </c>
    </row>
    <row r="10" spans="1:7" ht="12.75" customHeight="1" x14ac:dyDescent="0.2">
      <c r="A10" s="51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1" t="s">
        <v>146</v>
      </c>
      <c r="B11" s="86">
        <v>1120.5908200000003</v>
      </c>
      <c r="C11" s="86">
        <v>926.21767600000032</v>
      </c>
      <c r="D11" s="86">
        <v>1036.9971909999999</v>
      </c>
      <c r="E11" s="86">
        <v>9123.2049569999981</v>
      </c>
      <c r="F11" s="86">
        <v>6276.9062390000008</v>
      </c>
      <c r="G11" s="87">
        <v>45.345566902293768</v>
      </c>
    </row>
    <row r="12" spans="1:7" ht="12.75" customHeight="1" x14ac:dyDescent="0.2">
      <c r="A12" s="52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3" t="s">
        <v>42</v>
      </c>
      <c r="B13" s="86">
        <v>81.411810000000003</v>
      </c>
      <c r="C13" s="86">
        <v>65.449188000000007</v>
      </c>
      <c r="D13" s="86">
        <v>69.368151999999995</v>
      </c>
      <c r="E13" s="86">
        <v>775.91846899999996</v>
      </c>
      <c r="F13" s="86">
        <v>679.07344499999999</v>
      </c>
      <c r="G13" s="87">
        <v>14.26134753362355</v>
      </c>
    </row>
    <row r="14" spans="1:7" ht="12.75" customHeight="1" x14ac:dyDescent="0.2">
      <c r="A14" s="53" t="s">
        <v>43</v>
      </c>
      <c r="B14" s="86">
        <v>75.395780000000002</v>
      </c>
      <c r="C14" s="86">
        <v>69.941402999999994</v>
      </c>
      <c r="D14" s="86">
        <v>66.226713000000004</v>
      </c>
      <c r="E14" s="86">
        <v>659.463212</v>
      </c>
      <c r="F14" s="86">
        <v>537.43305899999996</v>
      </c>
      <c r="G14" s="87">
        <v>22.70611212995739</v>
      </c>
    </row>
    <row r="15" spans="1:7" ht="12.75" customHeight="1" x14ac:dyDescent="0.2">
      <c r="A15" s="53" t="s">
        <v>44</v>
      </c>
      <c r="B15" s="86">
        <v>3.9313790000000002</v>
      </c>
      <c r="C15" s="86">
        <v>5.0158139999999998</v>
      </c>
      <c r="D15" s="86">
        <v>3.7751670000000002</v>
      </c>
      <c r="E15" s="86">
        <v>37.548588000000002</v>
      </c>
      <c r="F15" s="86">
        <v>30.156670999999999</v>
      </c>
      <c r="G15" s="87">
        <v>24.511714174286681</v>
      </c>
    </row>
    <row r="16" spans="1:7" ht="12.75" customHeight="1" x14ac:dyDescent="0.2">
      <c r="A16" s="53" t="s">
        <v>45</v>
      </c>
      <c r="B16" s="86">
        <v>133.67742799999999</v>
      </c>
      <c r="C16" s="86">
        <v>140.582112</v>
      </c>
      <c r="D16" s="86">
        <v>129.98431600000001</v>
      </c>
      <c r="E16" s="86">
        <v>1174.679862</v>
      </c>
      <c r="F16" s="86">
        <v>1047.1501470000001</v>
      </c>
      <c r="G16" s="87">
        <v>12.178742023325142</v>
      </c>
    </row>
    <row r="17" spans="1:7" ht="12.75" customHeight="1" x14ac:dyDescent="0.2">
      <c r="A17" s="53" t="s">
        <v>46</v>
      </c>
      <c r="B17" s="86">
        <v>106.577832</v>
      </c>
      <c r="C17" s="86">
        <v>78.359190999999996</v>
      </c>
      <c r="D17" s="86">
        <v>90.173838000000003</v>
      </c>
      <c r="E17" s="86">
        <v>922.22035800000003</v>
      </c>
      <c r="F17" s="86">
        <v>766.53162599999996</v>
      </c>
      <c r="G17" s="87">
        <v>20.310803457964568</v>
      </c>
    </row>
    <row r="18" spans="1:7" ht="12.75" customHeight="1" x14ac:dyDescent="0.2">
      <c r="A18" s="53" t="s">
        <v>47</v>
      </c>
      <c r="B18" s="86">
        <v>452.61024099999997</v>
      </c>
      <c r="C18" s="86">
        <v>359.69231300000001</v>
      </c>
      <c r="D18" s="86">
        <v>384.12762400000003</v>
      </c>
      <c r="E18" s="86">
        <v>3347.2232640000002</v>
      </c>
      <c r="F18" s="86">
        <v>1359.497961</v>
      </c>
      <c r="G18" s="87">
        <v>146.21024525390956</v>
      </c>
    </row>
    <row r="19" spans="1:7" ht="12.75" customHeight="1" x14ac:dyDescent="0.2">
      <c r="A19" s="53" t="s">
        <v>48</v>
      </c>
      <c r="B19" s="86">
        <v>12.106347</v>
      </c>
      <c r="C19" s="86">
        <v>13.225497000000001</v>
      </c>
      <c r="D19" s="86">
        <v>17.774923000000001</v>
      </c>
      <c r="E19" s="86">
        <v>108.874538</v>
      </c>
      <c r="F19" s="86">
        <v>71.602520999999996</v>
      </c>
      <c r="G19" s="87">
        <v>52.054056867634586</v>
      </c>
    </row>
    <row r="20" spans="1:7" ht="12.75" customHeight="1" x14ac:dyDescent="0.2">
      <c r="A20" s="53" t="s">
        <v>49</v>
      </c>
      <c r="B20" s="86">
        <v>4.2334719999999999</v>
      </c>
      <c r="C20" s="86">
        <v>3.2217609999999999</v>
      </c>
      <c r="D20" s="86">
        <v>2.9333629999999999</v>
      </c>
      <c r="E20" s="86">
        <v>27.030414</v>
      </c>
      <c r="F20" s="86">
        <v>30.133237000000001</v>
      </c>
      <c r="G20" s="87">
        <v>-10.297011900845575</v>
      </c>
    </row>
    <row r="21" spans="1:7" ht="12.75" customHeight="1" x14ac:dyDescent="0.2">
      <c r="A21" s="53" t="s">
        <v>50</v>
      </c>
      <c r="B21" s="86">
        <v>76.532075000000006</v>
      </c>
      <c r="C21" s="86">
        <v>47.195855000000002</v>
      </c>
      <c r="D21" s="86">
        <v>101.451108</v>
      </c>
      <c r="E21" s="86">
        <v>587.73279600000001</v>
      </c>
      <c r="F21" s="86">
        <v>525.13481200000001</v>
      </c>
      <c r="G21" s="87">
        <v>11.920364555835235</v>
      </c>
    </row>
    <row r="22" spans="1:7" ht="12.75" customHeight="1" x14ac:dyDescent="0.2">
      <c r="A22" s="53" t="s">
        <v>51</v>
      </c>
      <c r="B22" s="86">
        <v>65.394067000000007</v>
      </c>
      <c r="C22" s="86">
        <v>51.368053000000003</v>
      </c>
      <c r="D22" s="86">
        <v>59.108078999999996</v>
      </c>
      <c r="E22" s="86">
        <v>467.12317200000001</v>
      </c>
      <c r="F22" s="86">
        <v>367.34060899999997</v>
      </c>
      <c r="G22" s="87">
        <v>27.163499094650874</v>
      </c>
    </row>
    <row r="23" spans="1:7" ht="12.75" customHeight="1" x14ac:dyDescent="0.2">
      <c r="A23" s="53" t="s">
        <v>52</v>
      </c>
      <c r="B23" s="86">
        <v>40.829638000000003</v>
      </c>
      <c r="C23" s="86">
        <v>42.254747000000002</v>
      </c>
      <c r="D23" s="86">
        <v>40.087408000000003</v>
      </c>
      <c r="E23" s="86">
        <v>409.54746299999999</v>
      </c>
      <c r="F23" s="86">
        <v>346.842714</v>
      </c>
      <c r="G23" s="87">
        <v>18.078727466075577</v>
      </c>
    </row>
    <row r="24" spans="1:7" ht="12.75" customHeight="1" x14ac:dyDescent="0.2">
      <c r="A24" s="53" t="s">
        <v>61</v>
      </c>
      <c r="B24" s="86">
        <v>3.5583670000000001</v>
      </c>
      <c r="C24" s="86">
        <v>4.4261799999999996</v>
      </c>
      <c r="D24" s="86">
        <v>3.8119510000000001</v>
      </c>
      <c r="E24" s="86">
        <v>37.583348000000001</v>
      </c>
      <c r="F24" s="86">
        <v>26.331879000000001</v>
      </c>
      <c r="G24" s="87">
        <v>42.729457324332969</v>
      </c>
    </row>
    <row r="25" spans="1:7" ht="12.75" customHeight="1" x14ac:dyDescent="0.2">
      <c r="A25" s="53" t="s">
        <v>62</v>
      </c>
      <c r="B25" s="86">
        <v>1.738918</v>
      </c>
      <c r="C25" s="86">
        <v>2.192116</v>
      </c>
      <c r="D25" s="86">
        <v>3.3067609999999998</v>
      </c>
      <c r="E25" s="86">
        <v>25.218979999999998</v>
      </c>
      <c r="F25" s="86">
        <v>23.049537000000001</v>
      </c>
      <c r="G25" s="87">
        <v>9.4120892753724235</v>
      </c>
    </row>
    <row r="26" spans="1:7" ht="12.75" customHeight="1" x14ac:dyDescent="0.2">
      <c r="A26" s="53" t="s">
        <v>63</v>
      </c>
      <c r="B26" s="86">
        <v>25.762204000000001</v>
      </c>
      <c r="C26" s="86">
        <v>23.851116999999999</v>
      </c>
      <c r="D26" s="86">
        <v>26.497907000000001</v>
      </c>
      <c r="E26" s="86">
        <v>215.73109099999999</v>
      </c>
      <c r="F26" s="86">
        <v>163.61103600000001</v>
      </c>
      <c r="G26" s="87">
        <v>31.856075405573478</v>
      </c>
    </row>
    <row r="27" spans="1:7" ht="12.75" customHeight="1" x14ac:dyDescent="0.2">
      <c r="A27" s="53" t="s">
        <v>55</v>
      </c>
      <c r="B27" s="86">
        <v>5.619281</v>
      </c>
      <c r="C27" s="86">
        <v>3.3216929999999998</v>
      </c>
      <c r="D27" s="86">
        <v>4.5441719999999997</v>
      </c>
      <c r="E27" s="86">
        <v>41.979275000000001</v>
      </c>
      <c r="F27" s="86">
        <v>45.664275000000004</v>
      </c>
      <c r="G27" s="87">
        <v>-8.0697656975830796</v>
      </c>
    </row>
    <row r="28" spans="1:7" ht="12.75" customHeight="1" x14ac:dyDescent="0.2">
      <c r="A28" s="53" t="s">
        <v>56</v>
      </c>
      <c r="B28" s="86">
        <v>30.634917000000002</v>
      </c>
      <c r="C28" s="86">
        <v>16.043265000000002</v>
      </c>
      <c r="D28" s="86">
        <v>33.748117000000001</v>
      </c>
      <c r="E28" s="86">
        <v>283.54619100000002</v>
      </c>
      <c r="F28" s="86">
        <v>256.146635</v>
      </c>
      <c r="G28" s="87">
        <v>10.696824496640389</v>
      </c>
    </row>
    <row r="29" spans="1:7" ht="12.75" customHeight="1" x14ac:dyDescent="0.2">
      <c r="A29" s="53" t="s">
        <v>53</v>
      </c>
      <c r="B29" s="86">
        <v>0.530555</v>
      </c>
      <c r="C29" s="86">
        <v>1.2596E-2</v>
      </c>
      <c r="D29" s="86">
        <v>3.0113999999999998E-2</v>
      </c>
      <c r="E29" s="86">
        <v>0.76249</v>
      </c>
      <c r="F29" s="86">
        <v>0.40616799999999997</v>
      </c>
      <c r="G29" s="87">
        <v>87.727738275787374</v>
      </c>
    </row>
    <row r="30" spans="1:7" ht="12.75" customHeight="1" x14ac:dyDescent="0.2">
      <c r="A30" s="53" t="s">
        <v>54</v>
      </c>
      <c r="B30" s="86">
        <v>4.6509000000000002E-2</v>
      </c>
      <c r="C30" s="86">
        <v>6.4774999999999999E-2</v>
      </c>
      <c r="D30" s="86">
        <v>4.7477999999999999E-2</v>
      </c>
      <c r="E30" s="86">
        <v>1.0214460000000001</v>
      </c>
      <c r="F30" s="86">
        <v>0.79990700000000003</v>
      </c>
      <c r="G30" s="87">
        <v>27.695594612873748</v>
      </c>
    </row>
    <row r="31" spans="1:7" ht="12.75" customHeight="1" x14ac:dyDescent="0.2">
      <c r="A31" s="54" t="s">
        <v>57</v>
      </c>
      <c r="B31" s="149">
        <v>905.69397399999957</v>
      </c>
      <c r="C31" s="149">
        <v>973.20256499999971</v>
      </c>
      <c r="D31" s="149">
        <v>776.273956</v>
      </c>
      <c r="E31" s="149">
        <v>6532.9327460000022</v>
      </c>
      <c r="F31" s="149">
        <v>4493.0044250000001</v>
      </c>
      <c r="G31" s="87">
        <v>0.45402321699999998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58</v>
      </c>
      <c r="B33" s="86">
        <v>443.4624</v>
      </c>
      <c r="C33" s="86">
        <v>490.41134299999999</v>
      </c>
      <c r="D33" s="86">
        <v>333.55312900000001</v>
      </c>
      <c r="E33" s="86">
        <v>2811.8130169999999</v>
      </c>
      <c r="F33" s="86">
        <v>1623.912401</v>
      </c>
      <c r="G33" s="87">
        <v>73.150535414871797</v>
      </c>
    </row>
    <row r="34" spans="1:7" ht="12.75" customHeight="1" x14ac:dyDescent="0.2">
      <c r="A34" s="53" t="s">
        <v>59</v>
      </c>
      <c r="B34" s="86">
        <v>137.11295000000001</v>
      </c>
      <c r="C34" s="86">
        <v>123.977442</v>
      </c>
      <c r="D34" s="86">
        <v>154.62617900000001</v>
      </c>
      <c r="E34" s="86">
        <v>1227.481714</v>
      </c>
      <c r="F34" s="86">
        <v>927.79624899999999</v>
      </c>
      <c r="G34" s="87">
        <v>32.300784285667021</v>
      </c>
    </row>
    <row r="35" spans="1:7" ht="12.75" customHeight="1" x14ac:dyDescent="0.2">
      <c r="A35" s="53" t="s">
        <v>60</v>
      </c>
      <c r="B35" s="86">
        <v>199.34786500000001</v>
      </c>
      <c r="C35" s="86">
        <v>241.259772</v>
      </c>
      <c r="D35" s="86">
        <v>174.16068899999999</v>
      </c>
      <c r="E35" s="86">
        <v>1481.741792</v>
      </c>
      <c r="F35" s="86">
        <v>1102.503706</v>
      </c>
      <c r="G35" s="87">
        <v>34.397896708748135</v>
      </c>
    </row>
    <row r="36" spans="1:7" ht="12.75" customHeight="1" x14ac:dyDescent="0.2">
      <c r="A36" s="53" t="s">
        <v>64</v>
      </c>
      <c r="B36" s="86">
        <v>49.838855000000002</v>
      </c>
      <c r="C36" s="86">
        <v>51.049705000000003</v>
      </c>
      <c r="D36" s="86">
        <v>61.029473000000003</v>
      </c>
      <c r="E36" s="86">
        <v>461.80770200000001</v>
      </c>
      <c r="F36" s="86">
        <v>394.378646</v>
      </c>
      <c r="G36" s="87">
        <v>17.097542345129909</v>
      </c>
    </row>
    <row r="37" spans="1:7" ht="12.75" customHeight="1" x14ac:dyDescent="0.2">
      <c r="A37" s="53" t="s">
        <v>147</v>
      </c>
      <c r="B37" s="86">
        <v>1.928064</v>
      </c>
      <c r="C37" s="86">
        <v>1.3982330000000001</v>
      </c>
      <c r="D37" s="86">
        <v>1.3927149999999999</v>
      </c>
      <c r="E37" s="86">
        <v>15.064779</v>
      </c>
      <c r="F37" s="86">
        <v>11.322844999999999</v>
      </c>
      <c r="G37" s="87">
        <v>33.047648360460641</v>
      </c>
    </row>
    <row r="38" spans="1:7" ht="12.75" customHeight="1" x14ac:dyDescent="0.2">
      <c r="A38" s="53" t="s">
        <v>65</v>
      </c>
      <c r="B38" s="86">
        <v>57.977227999999997</v>
      </c>
      <c r="C38" s="86">
        <v>50.976775000000004</v>
      </c>
      <c r="D38" s="86">
        <v>35.933174000000001</v>
      </c>
      <c r="E38" s="86">
        <v>401.54093</v>
      </c>
      <c r="F38" s="86">
        <v>314.19068600000003</v>
      </c>
      <c r="G38" s="87">
        <v>27.80166564199169</v>
      </c>
    </row>
    <row r="39" spans="1:7" ht="12.75" customHeight="1" x14ac:dyDescent="0.2">
      <c r="A39" s="53" t="s">
        <v>66</v>
      </c>
      <c r="B39" s="86">
        <v>12.381575</v>
      </c>
      <c r="C39" s="86">
        <v>9.8212379999999992</v>
      </c>
      <c r="D39" s="86">
        <v>10.914602</v>
      </c>
      <c r="E39" s="86">
        <v>93.557405000000003</v>
      </c>
      <c r="F39" s="86">
        <v>82.264126000000005</v>
      </c>
      <c r="G39" s="87">
        <v>13.728072671677083</v>
      </c>
    </row>
    <row r="40" spans="1:7" ht="12.75" customHeight="1" x14ac:dyDescent="0.2">
      <c r="A40" s="53" t="s">
        <v>67</v>
      </c>
      <c r="B40" s="86">
        <v>3.6450369999999999</v>
      </c>
      <c r="C40" s="86">
        <v>4.3080569999999998</v>
      </c>
      <c r="D40" s="86">
        <v>4.6639949999999999</v>
      </c>
      <c r="E40" s="86">
        <v>39.925407</v>
      </c>
      <c r="F40" s="86">
        <v>36.635765999999997</v>
      </c>
      <c r="G40" s="87">
        <v>8.9793154591062745</v>
      </c>
    </row>
    <row r="41" spans="1:7" ht="12.75" customHeight="1" x14ac:dyDescent="0.2">
      <c r="A41" s="56" t="s">
        <v>68</v>
      </c>
      <c r="B41" s="86">
        <v>605.44456999999989</v>
      </c>
      <c r="C41" s="86">
        <v>434.76490699999999</v>
      </c>
      <c r="D41" s="86">
        <v>477.49020400000018</v>
      </c>
      <c r="E41" s="86">
        <v>4212.3782539999993</v>
      </c>
      <c r="F41" s="86">
        <v>2576.9931799999995</v>
      </c>
      <c r="G41" s="87">
        <v>63.460977960368524</v>
      </c>
    </row>
    <row r="42" spans="1:7" ht="12.75" customHeight="1" x14ac:dyDescent="0.2">
      <c r="A42" s="54" t="s">
        <v>31</v>
      </c>
      <c r="B42" s="9"/>
      <c r="C42" s="9"/>
      <c r="D42" s="9"/>
      <c r="E42" s="9"/>
      <c r="F42" s="9"/>
      <c r="G42" s="9"/>
    </row>
    <row r="43" spans="1:7" ht="12.75" customHeight="1" x14ac:dyDescent="0.2">
      <c r="A43" s="54" t="s">
        <v>69</v>
      </c>
      <c r="B43" s="86">
        <v>428.86647699999997</v>
      </c>
      <c r="C43" s="86">
        <v>201.28025</v>
      </c>
      <c r="D43" s="86">
        <v>171.726607</v>
      </c>
      <c r="E43" s="86">
        <v>2071.3300380000001</v>
      </c>
      <c r="F43" s="86">
        <v>792.838075</v>
      </c>
      <c r="G43" s="87">
        <v>161.25511668949554</v>
      </c>
    </row>
    <row r="44" spans="1:7" ht="12.75" customHeight="1" x14ac:dyDescent="0.2">
      <c r="A44" s="54" t="s">
        <v>70</v>
      </c>
      <c r="B44" s="86">
        <v>34.311898999999997</v>
      </c>
      <c r="C44" s="86">
        <v>16.746782</v>
      </c>
      <c r="D44" s="86">
        <v>15.815707</v>
      </c>
      <c r="E44" s="86">
        <v>242.69639100000001</v>
      </c>
      <c r="F44" s="86">
        <v>192.62371200000001</v>
      </c>
      <c r="G44" s="87">
        <v>25.995075310354309</v>
      </c>
    </row>
    <row r="45" spans="1:7" ht="12.75" customHeight="1" x14ac:dyDescent="0.2">
      <c r="A45" s="54" t="s">
        <v>71</v>
      </c>
      <c r="B45" s="86">
        <v>44.427283000000003</v>
      </c>
      <c r="C45" s="86">
        <v>55.865653999999999</v>
      </c>
      <c r="D45" s="86">
        <v>62.840617000000002</v>
      </c>
      <c r="E45" s="86">
        <v>562.31257700000003</v>
      </c>
      <c r="F45" s="86">
        <v>525.20800899999995</v>
      </c>
      <c r="G45" s="87">
        <v>7.0647376590176947</v>
      </c>
    </row>
    <row r="46" spans="1:7" ht="12.75" customHeight="1" x14ac:dyDescent="0.2">
      <c r="A46" s="54" t="s">
        <v>72</v>
      </c>
      <c r="B46" s="86">
        <v>23.207011999999999</v>
      </c>
      <c r="C46" s="86">
        <v>20.807860999999999</v>
      </c>
      <c r="D46" s="86">
        <v>18.880994999999999</v>
      </c>
      <c r="E46" s="86">
        <v>220.43217999999999</v>
      </c>
      <c r="F46" s="86">
        <v>158.86559</v>
      </c>
      <c r="G46" s="87">
        <v>38.75388622545637</v>
      </c>
    </row>
    <row r="47" spans="1:7" ht="12.75" customHeight="1" x14ac:dyDescent="0.2">
      <c r="A47" s="54" t="s">
        <v>158</v>
      </c>
      <c r="B47" s="86">
        <v>67.133297999999996</v>
      </c>
      <c r="C47" s="86">
        <v>130.91557599999999</v>
      </c>
      <c r="D47" s="86">
        <v>198.70005</v>
      </c>
      <c r="E47" s="86">
        <v>1027.425156</v>
      </c>
      <c r="F47" s="86">
        <v>813.96511099999998</v>
      </c>
      <c r="G47" s="87">
        <v>26.224716774132119</v>
      </c>
    </row>
    <row r="48" spans="1:7" ht="12.75" customHeight="1" x14ac:dyDescent="0.2">
      <c r="A48" s="55" t="s">
        <v>73</v>
      </c>
      <c r="B48" s="86">
        <v>89.584541000000002</v>
      </c>
      <c r="C48" s="86">
        <v>81.400315000000006</v>
      </c>
      <c r="D48" s="86">
        <v>50.458205</v>
      </c>
      <c r="E48" s="86">
        <v>529.76915599999995</v>
      </c>
      <c r="F48" s="86">
        <v>122.16374</v>
      </c>
      <c r="G48" s="87">
        <v>333.65499124371922</v>
      </c>
    </row>
    <row r="49" spans="1:7" ht="12.75" customHeight="1" x14ac:dyDescent="0.2">
      <c r="A49" s="56" t="s">
        <v>31</v>
      </c>
      <c r="B49" s="9"/>
      <c r="C49" s="9"/>
      <c r="D49" s="9"/>
      <c r="E49" s="9"/>
      <c r="F49" s="9"/>
      <c r="G49" s="9"/>
    </row>
    <row r="50" spans="1:7" ht="12.75" customHeight="1" x14ac:dyDescent="0.2">
      <c r="A50" s="56" t="s">
        <v>74</v>
      </c>
      <c r="B50" s="86">
        <v>2.3058489999999998</v>
      </c>
      <c r="C50" s="86">
        <v>1.322824</v>
      </c>
      <c r="D50" s="86">
        <v>0.99013799999999996</v>
      </c>
      <c r="E50" s="86">
        <v>20.821346999999999</v>
      </c>
      <c r="F50" s="86">
        <v>12.728297</v>
      </c>
      <c r="G50" s="87">
        <v>63.583132920295611</v>
      </c>
    </row>
    <row r="51" spans="1:7" ht="12.75" customHeight="1" x14ac:dyDescent="0.2">
      <c r="A51" s="56" t="s">
        <v>116</v>
      </c>
      <c r="B51" s="86">
        <v>0.42133100000000001</v>
      </c>
      <c r="C51" s="86">
        <v>0.60969200000000001</v>
      </c>
      <c r="D51" s="86">
        <v>0.21595300000000001</v>
      </c>
      <c r="E51" s="86">
        <v>5.9965539999999997</v>
      </c>
      <c r="F51" s="86">
        <v>5.3207969999999998</v>
      </c>
      <c r="G51" s="87">
        <v>12.700296590905452</v>
      </c>
    </row>
    <row r="52" spans="1:7" ht="12.75" customHeight="1" x14ac:dyDescent="0.2">
      <c r="A52" s="56" t="s">
        <v>75</v>
      </c>
      <c r="B52" s="86">
        <v>7.7370859999999997</v>
      </c>
      <c r="C52" s="86">
        <v>5.2731199999999996</v>
      </c>
      <c r="D52" s="86">
        <v>42.334327999999999</v>
      </c>
      <c r="E52" s="86">
        <v>118.561213</v>
      </c>
      <c r="F52" s="86">
        <v>43.997818000000002</v>
      </c>
      <c r="G52" s="87">
        <v>169.4706655680061</v>
      </c>
    </row>
    <row r="53" spans="1:7" ht="12.75" customHeight="1" x14ac:dyDescent="0.2">
      <c r="A53" s="57" t="s">
        <v>76</v>
      </c>
      <c r="B53" s="86">
        <v>194.69860800000001</v>
      </c>
      <c r="C53" s="86">
        <v>263.58904799999999</v>
      </c>
      <c r="D53" s="86">
        <v>191.21673200000001</v>
      </c>
      <c r="E53" s="86">
        <v>1660.012986</v>
      </c>
      <c r="F53" s="86">
        <v>1472.360508</v>
      </c>
      <c r="G53" s="87">
        <v>12.745008914623781</v>
      </c>
    </row>
    <row r="54" spans="1:7" ht="12.75" customHeight="1" x14ac:dyDescent="0.2">
      <c r="A54" s="50" t="s">
        <v>31</v>
      </c>
      <c r="B54" s="9"/>
      <c r="C54" s="9"/>
      <c r="D54" s="9"/>
      <c r="E54" s="9"/>
      <c r="F54" s="9"/>
      <c r="G54" s="9"/>
    </row>
    <row r="55" spans="1:7" ht="12.75" customHeight="1" x14ac:dyDescent="0.2">
      <c r="A55" s="56" t="s">
        <v>77</v>
      </c>
      <c r="B55" s="86">
        <v>144.522325</v>
      </c>
      <c r="C55" s="86">
        <v>230.92290299999999</v>
      </c>
      <c r="D55" s="86">
        <v>161.93211400000001</v>
      </c>
      <c r="E55" s="86">
        <v>1378.2008900000001</v>
      </c>
      <c r="F55" s="86">
        <v>1278.086272</v>
      </c>
      <c r="G55" s="87">
        <v>7.8331658975834841</v>
      </c>
    </row>
    <row r="56" spans="1:7" ht="12.75" customHeight="1" x14ac:dyDescent="0.2">
      <c r="A56" s="51" t="s">
        <v>31</v>
      </c>
      <c r="B56" s="9"/>
      <c r="C56" s="9"/>
      <c r="D56" s="9"/>
      <c r="E56" s="9"/>
      <c r="F56" s="9"/>
      <c r="G56" s="9"/>
    </row>
    <row r="57" spans="1:7" ht="12.75" customHeight="1" x14ac:dyDescent="0.2">
      <c r="A57" s="51" t="s">
        <v>78</v>
      </c>
      <c r="B57" s="86">
        <v>122.405179</v>
      </c>
      <c r="C57" s="86">
        <v>207.97116700000001</v>
      </c>
      <c r="D57" s="86">
        <v>140.12445700000001</v>
      </c>
      <c r="E57" s="86">
        <v>1185.5654019999999</v>
      </c>
      <c r="F57" s="86">
        <v>1100.1166579999999</v>
      </c>
      <c r="G57" s="87">
        <v>7.7672438989647645</v>
      </c>
    </row>
    <row r="58" spans="1:7" ht="12.75" customHeight="1" x14ac:dyDescent="0.2">
      <c r="A58" s="51" t="s">
        <v>79</v>
      </c>
      <c r="B58" s="86">
        <v>5.6830109999999996</v>
      </c>
      <c r="C58" s="86">
        <v>6.2673690000000004</v>
      </c>
      <c r="D58" s="86">
        <v>4.5857950000000001</v>
      </c>
      <c r="E58" s="86">
        <v>51.681367999999999</v>
      </c>
      <c r="F58" s="86">
        <v>46.568908999999998</v>
      </c>
      <c r="G58" s="87">
        <v>10.978266637081845</v>
      </c>
    </row>
    <row r="59" spans="1:7" ht="12.75" customHeight="1" x14ac:dyDescent="0.2">
      <c r="A59" s="50" t="s">
        <v>117</v>
      </c>
      <c r="B59" s="92">
        <v>45.927168000000002</v>
      </c>
      <c r="C59" s="86">
        <v>27.664687000000001</v>
      </c>
      <c r="D59" s="86">
        <v>24.455387999999999</v>
      </c>
      <c r="E59" s="86">
        <v>245.15775199999999</v>
      </c>
      <c r="F59" s="86">
        <v>166.90811299999999</v>
      </c>
      <c r="G59" s="87">
        <v>46.881866671154569</v>
      </c>
    </row>
    <row r="60" spans="1:7" ht="12.75" customHeight="1" x14ac:dyDescent="0.2">
      <c r="A60" s="51" t="s">
        <v>31</v>
      </c>
      <c r="B60" s="9"/>
      <c r="C60" s="9"/>
      <c r="D60" s="9"/>
      <c r="E60" s="9"/>
      <c r="F60" s="9"/>
      <c r="G60" s="9"/>
    </row>
    <row r="61" spans="1:7" ht="12.75" customHeight="1" x14ac:dyDescent="0.2">
      <c r="A61" s="51" t="s">
        <v>80</v>
      </c>
      <c r="B61" s="86">
        <v>21.822438999999999</v>
      </c>
      <c r="C61" s="86">
        <v>4.0511030000000003</v>
      </c>
      <c r="D61" s="86">
        <v>3.3700860000000001</v>
      </c>
      <c r="E61" s="86">
        <v>57.692101000000001</v>
      </c>
      <c r="F61" s="86">
        <v>44.095882000000003</v>
      </c>
      <c r="G61" s="87">
        <v>30.833307745154059</v>
      </c>
    </row>
    <row r="62" spans="1:7" ht="12.75" customHeight="1" x14ac:dyDescent="0.2">
      <c r="A62" s="51"/>
      <c r="B62" s="9"/>
      <c r="C62" s="9"/>
      <c r="D62" s="9"/>
      <c r="E62" s="9"/>
      <c r="F62" s="9"/>
      <c r="G62" s="9"/>
    </row>
    <row r="63" spans="1:7" ht="12.75" customHeight="1" x14ac:dyDescent="0.2">
      <c r="A63" s="57" t="s">
        <v>81</v>
      </c>
      <c r="B63" s="86">
        <v>560.82801099999995</v>
      </c>
      <c r="C63" s="86">
        <v>677.03198599999996</v>
      </c>
      <c r="D63" s="86">
        <v>645.22291199999995</v>
      </c>
      <c r="E63" s="86">
        <v>5658.0593060000001</v>
      </c>
      <c r="F63" s="86">
        <v>4683.1824290000004</v>
      </c>
      <c r="G63" s="87">
        <v>20.816547118967662</v>
      </c>
    </row>
    <row r="64" spans="1:7" ht="12.75" customHeight="1" x14ac:dyDescent="0.2">
      <c r="A64" s="50" t="s">
        <v>31</v>
      </c>
      <c r="B64" s="9"/>
      <c r="C64" s="9"/>
      <c r="D64" s="9"/>
      <c r="E64" s="9"/>
      <c r="F64" s="9"/>
      <c r="G64" s="9"/>
    </row>
    <row r="65" spans="1:7" ht="12.75" customHeight="1" x14ac:dyDescent="0.2">
      <c r="A65" s="56" t="s">
        <v>82</v>
      </c>
      <c r="B65" s="86">
        <v>68.311560999999998</v>
      </c>
      <c r="C65" s="86">
        <v>84.479793999999998</v>
      </c>
      <c r="D65" s="86">
        <v>86.190520000000006</v>
      </c>
      <c r="E65" s="86">
        <v>704.19233299999996</v>
      </c>
      <c r="F65" s="86">
        <v>566.00506900000005</v>
      </c>
      <c r="G65" s="87">
        <v>24.41449230201151</v>
      </c>
    </row>
    <row r="66" spans="1:7" ht="12.75" customHeight="1" x14ac:dyDescent="0.2">
      <c r="A66" s="56" t="s">
        <v>83</v>
      </c>
      <c r="B66" s="86">
        <v>386.92086399999999</v>
      </c>
      <c r="C66" s="86">
        <v>454.70456999999999</v>
      </c>
      <c r="D66" s="86">
        <v>430.626487</v>
      </c>
      <c r="E66" s="86">
        <v>3802.4767889999998</v>
      </c>
      <c r="F66" s="86">
        <v>3195.479425</v>
      </c>
      <c r="G66" s="87">
        <v>18.995502185090743</v>
      </c>
    </row>
    <row r="67" spans="1:7" ht="12.75" customHeight="1" x14ac:dyDescent="0.2">
      <c r="A67" s="56" t="s">
        <v>84</v>
      </c>
      <c r="B67" s="86">
        <v>27.839786</v>
      </c>
      <c r="C67" s="86">
        <v>28.812190999999999</v>
      </c>
      <c r="D67" s="86">
        <v>29.265425</v>
      </c>
      <c r="E67" s="86">
        <v>281.53730100000001</v>
      </c>
      <c r="F67" s="86">
        <v>238.55341100000001</v>
      </c>
      <c r="G67" s="87">
        <v>18.018560212496823</v>
      </c>
    </row>
    <row r="68" spans="1:7" ht="12.75" customHeight="1" x14ac:dyDescent="0.2">
      <c r="A68" s="56" t="s">
        <v>131</v>
      </c>
      <c r="B68" s="86">
        <v>19.413326000000001</v>
      </c>
      <c r="C68" s="86">
        <v>19.801102</v>
      </c>
      <c r="D68" s="86">
        <v>22.755336</v>
      </c>
      <c r="E68" s="86">
        <v>213.56334200000001</v>
      </c>
      <c r="F68" s="86">
        <v>181.534584</v>
      </c>
      <c r="G68" s="87">
        <v>17.643336764965952</v>
      </c>
    </row>
    <row r="69" spans="1:7" ht="12.75" customHeight="1" x14ac:dyDescent="0.2">
      <c r="A69" s="58" t="s">
        <v>132</v>
      </c>
      <c r="B69" s="86">
        <v>5.2891279999999998</v>
      </c>
      <c r="C69" s="86">
        <v>5.6986080000000001</v>
      </c>
      <c r="D69" s="86">
        <v>6.3254960000000002</v>
      </c>
      <c r="E69" s="86">
        <v>60.665779999999998</v>
      </c>
      <c r="F69" s="86">
        <v>45.942635000000003</v>
      </c>
      <c r="G69" s="87">
        <v>32.046801407886136</v>
      </c>
    </row>
    <row r="70" spans="1:7" ht="12.75" customHeight="1" x14ac:dyDescent="0.2">
      <c r="A70" s="59" t="s">
        <v>85</v>
      </c>
      <c r="B70" s="86">
        <v>6.0519509999999999</v>
      </c>
      <c r="C70" s="86">
        <v>7.5644489999999998</v>
      </c>
      <c r="D70" s="86">
        <v>6.8727840000000002</v>
      </c>
      <c r="E70" s="86">
        <v>53.210177000000002</v>
      </c>
      <c r="F70" s="86">
        <v>36.496783000000001</v>
      </c>
      <c r="G70" s="87">
        <v>45.794156706907586</v>
      </c>
    </row>
    <row r="71" spans="1:7" ht="12.75" customHeight="1" x14ac:dyDescent="0.2">
      <c r="A71" s="60" t="s">
        <v>31</v>
      </c>
      <c r="B71" s="9"/>
      <c r="C71" s="9"/>
      <c r="D71" s="9"/>
      <c r="E71" s="9"/>
      <c r="F71" s="9"/>
      <c r="G71" s="9"/>
    </row>
    <row r="72" spans="1:7" ht="12.75" customHeight="1" x14ac:dyDescent="0.2">
      <c r="A72" s="60" t="s">
        <v>106</v>
      </c>
      <c r="B72" s="86">
        <v>2.5087109999999999</v>
      </c>
      <c r="C72" s="86">
        <v>3.436026</v>
      </c>
      <c r="D72" s="86">
        <v>2.6496620000000002</v>
      </c>
      <c r="E72" s="86">
        <v>23.744765999999998</v>
      </c>
      <c r="F72" s="86">
        <v>22.992749</v>
      </c>
      <c r="G72" s="87">
        <v>3.2706702447802058</v>
      </c>
    </row>
    <row r="73" spans="1:7" ht="24" x14ac:dyDescent="0.2">
      <c r="A73" s="61" t="s">
        <v>101</v>
      </c>
      <c r="B73" s="86">
        <v>2.8454009999999998</v>
      </c>
      <c r="C73" s="86">
        <v>3.219328</v>
      </c>
      <c r="D73" s="86">
        <v>3.5669360000000001</v>
      </c>
      <c r="E73" s="86">
        <v>21.862183000000002</v>
      </c>
      <c r="F73" s="86">
        <v>12.155429</v>
      </c>
      <c r="G73" s="87">
        <v>79.855297579377918</v>
      </c>
    </row>
    <row r="74" spans="1:7" x14ac:dyDescent="0.2">
      <c r="A74" s="62" t="s">
        <v>40</v>
      </c>
      <c r="B74" s="93">
        <v>3485.7378760000001</v>
      </c>
      <c r="C74" s="89">
        <v>3366.9902740000002</v>
      </c>
      <c r="D74" s="89">
        <v>3188.0989199999999</v>
      </c>
      <c r="E74" s="89">
        <v>27791.429765000001</v>
      </c>
      <c r="F74" s="89">
        <v>19673.262733</v>
      </c>
      <c r="G74" s="90">
        <v>41.264975424653699</v>
      </c>
    </row>
    <row r="76" spans="1:7" x14ac:dyDescent="0.2">
      <c r="A76" s="33" t="s">
        <v>149</v>
      </c>
    </row>
    <row r="77" spans="1:7" x14ac:dyDescent="0.2">
      <c r="A77" s="33" t="s">
        <v>159</v>
      </c>
    </row>
    <row r="78" spans="1:7" x14ac:dyDescent="0.2">
      <c r="A78" s="68" t="s">
        <v>142</v>
      </c>
      <c r="B78" s="68"/>
      <c r="C78" s="68"/>
      <c r="D78" s="68"/>
      <c r="E78" s="68"/>
      <c r="F78" s="68"/>
      <c r="G78" s="68"/>
    </row>
    <row r="79" spans="1:7" x14ac:dyDescent="0.2">
      <c r="A79" s="115" t="s">
        <v>143</v>
      </c>
      <c r="B79" s="115"/>
      <c r="C79" s="115"/>
      <c r="D79" s="115"/>
      <c r="E79" s="115"/>
      <c r="F79" s="115"/>
      <c r="G79" s="115"/>
    </row>
  </sheetData>
  <mergeCells count="7">
    <mergeCell ref="A79:G79"/>
    <mergeCell ref="A1:G1"/>
    <mergeCell ref="B4:D4"/>
    <mergeCell ref="A3:A5"/>
    <mergeCell ref="B5:F5"/>
    <mergeCell ref="E3:G3"/>
    <mergeCell ref="G4:G5"/>
  </mergeCells>
  <conditionalFormatting sqref="A7:G30">
    <cfRule type="expression" dxfId="1" priority="2">
      <formula>MOD(ROW(),2)=1</formula>
    </cfRule>
  </conditionalFormatting>
  <conditionalFormatting sqref="A31:G7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3/22 SH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9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6" t="s">
        <v>154</v>
      </c>
      <c r="B1" s="116"/>
      <c r="C1" s="116"/>
      <c r="D1" s="116"/>
      <c r="E1" s="116"/>
      <c r="F1" s="116"/>
      <c r="G1" s="116"/>
    </row>
    <row r="2" spans="1:7" x14ac:dyDescent="0.2">
      <c r="A2" s="76"/>
      <c r="B2" s="116" t="s">
        <v>168</v>
      </c>
      <c r="C2" s="116"/>
      <c r="D2" s="116"/>
      <c r="E2" s="116"/>
      <c r="F2" s="116"/>
      <c r="G2" s="76"/>
    </row>
    <row r="28" spans="1:7" x14ac:dyDescent="0.2">
      <c r="A28" s="150"/>
      <c r="B28" s="150"/>
      <c r="C28" s="150"/>
      <c r="D28" s="150"/>
      <c r="E28" s="150"/>
      <c r="F28" s="150"/>
      <c r="G28" s="150"/>
    </row>
    <row r="29" spans="1:7" x14ac:dyDescent="0.2">
      <c r="A29" s="137" t="s">
        <v>169</v>
      </c>
      <c r="B29" s="137"/>
      <c r="C29" s="137"/>
      <c r="D29" s="137"/>
      <c r="E29" s="137"/>
      <c r="F29" s="137"/>
      <c r="G29" s="137"/>
    </row>
  </sheetData>
  <mergeCells count="3">
    <mergeCell ref="A29:G29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3/22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155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86</v>
      </c>
      <c r="B3" s="143" t="s">
        <v>87</v>
      </c>
      <c r="C3" s="14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5" t="s">
        <v>170</v>
      </c>
      <c r="C4" s="14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1"/>
      <c r="C6" s="14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40</v>
      </c>
      <c r="B8" s="95">
        <v>27791.429765000001</v>
      </c>
      <c r="C8" s="96"/>
      <c r="D8" s="95">
        <v>19673.262733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2022</v>
      </c>
      <c r="C9" s="20">
        <v>2022</v>
      </c>
      <c r="D9" s="12">
        <v>2021</v>
      </c>
      <c r="E9" s="12">
        <v>2021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4">
        <v>3783.3673180000001</v>
      </c>
      <c r="C10" s="97">
        <f t="shared" ref="C10:C24" si="0">IF(B$8&gt;0,B10/B$8*100,0)</f>
        <v>13.613431730542706</v>
      </c>
      <c r="D10" s="98">
        <v>3180.0581529999999</v>
      </c>
      <c r="E10" s="97">
        <f t="shared" ref="E10:E24" si="1">IF(D$8&gt;0,D10/D$8*100,0)</f>
        <v>16.164365800217567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47</v>
      </c>
      <c r="B11" s="94">
        <v>3347.2232640000002</v>
      </c>
      <c r="C11" s="99">
        <f t="shared" si="0"/>
        <v>12.044084425679422</v>
      </c>
      <c r="D11" s="98">
        <v>1359.497961</v>
      </c>
      <c r="E11" s="97">
        <f t="shared" si="1"/>
        <v>6.9103838008505489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58</v>
      </c>
      <c r="B12" s="94">
        <v>2811.8130169999999</v>
      </c>
      <c r="C12" s="99">
        <f t="shared" si="0"/>
        <v>10.117554371172165</v>
      </c>
      <c r="D12" s="98">
        <v>1623.912401</v>
      </c>
      <c r="E12" s="97">
        <f t="shared" si="1"/>
        <v>8.2544132259060596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69</v>
      </c>
      <c r="B13" s="94">
        <v>2071.3300380000001</v>
      </c>
      <c r="C13" s="99">
        <f t="shared" si="0"/>
        <v>7.4531251379106589</v>
      </c>
      <c r="D13" s="98">
        <v>792.838075</v>
      </c>
      <c r="E13" s="97">
        <f t="shared" si="1"/>
        <v>4.0300283982386444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60</v>
      </c>
      <c r="B14" s="94">
        <v>1481.741792</v>
      </c>
      <c r="C14" s="99">
        <f t="shared" si="0"/>
        <v>5.3316500969161273</v>
      </c>
      <c r="D14" s="98">
        <v>1102.503706</v>
      </c>
      <c r="E14" s="97">
        <f t="shared" si="1"/>
        <v>5.6040714799719336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59</v>
      </c>
      <c r="B15" s="94">
        <v>1227.481714</v>
      </c>
      <c r="C15" s="99">
        <f t="shared" si="0"/>
        <v>4.4167634568620402</v>
      </c>
      <c r="D15" s="98">
        <v>927.79624899999999</v>
      </c>
      <c r="E15" s="97">
        <f t="shared" si="1"/>
        <v>4.7160263225871084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172</v>
      </c>
      <c r="B16" s="94">
        <v>1185.5654019999999</v>
      </c>
      <c r="C16" s="99">
        <f t="shared" si="0"/>
        <v>4.265938859659097</v>
      </c>
      <c r="D16" s="98">
        <v>1100.1166579999999</v>
      </c>
      <c r="E16" s="97">
        <f t="shared" si="1"/>
        <v>5.5919380172494746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45</v>
      </c>
      <c r="B17" s="94">
        <v>1174.679862</v>
      </c>
      <c r="C17" s="99">
        <f t="shared" si="0"/>
        <v>4.2267701659573111</v>
      </c>
      <c r="D17" s="98">
        <v>1047.1501470000001</v>
      </c>
      <c r="E17" s="97">
        <f t="shared" si="1"/>
        <v>5.322707073105402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173</v>
      </c>
      <c r="B18" s="94">
        <v>1027.425156</v>
      </c>
      <c r="C18" s="99">
        <f t="shared" si="0"/>
        <v>3.6969136337631672</v>
      </c>
      <c r="D18" s="98">
        <v>813.96511099999998</v>
      </c>
      <c r="E18" s="97">
        <f t="shared" si="1"/>
        <v>4.1374179872800259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46</v>
      </c>
      <c r="B19" s="94">
        <v>922.22035800000003</v>
      </c>
      <c r="C19" s="99">
        <f t="shared" si="0"/>
        <v>3.3183624081170047</v>
      </c>
      <c r="D19" s="98">
        <v>766.53162599999996</v>
      </c>
      <c r="E19" s="97">
        <f t="shared" si="1"/>
        <v>3.8963116408455076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174</v>
      </c>
      <c r="B20" s="94">
        <v>775.91846899999996</v>
      </c>
      <c r="C20" s="99">
        <f t="shared" si="0"/>
        <v>2.7919343321342072</v>
      </c>
      <c r="D20" s="98">
        <v>679.07344499999999</v>
      </c>
      <c r="E20" s="97">
        <f t="shared" si="1"/>
        <v>3.4517581258187531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43</v>
      </c>
      <c r="B21" s="94">
        <v>659.463212</v>
      </c>
      <c r="C21" s="99">
        <f t="shared" si="0"/>
        <v>2.3729013497193852</v>
      </c>
      <c r="D21" s="98">
        <v>537.43305899999996</v>
      </c>
      <c r="E21" s="97">
        <f t="shared" si="1"/>
        <v>2.7317942442689378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50</v>
      </c>
      <c r="B22" s="94">
        <v>587.73279600000001</v>
      </c>
      <c r="C22" s="99">
        <f t="shared" si="0"/>
        <v>2.1147987022250274</v>
      </c>
      <c r="D22" s="98">
        <v>525.13481200000001</v>
      </c>
      <c r="E22" s="97">
        <f t="shared" si="1"/>
        <v>2.6692817512122025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71</v>
      </c>
      <c r="B23" s="94">
        <v>562.31257700000003</v>
      </c>
      <c r="C23" s="99">
        <f t="shared" si="0"/>
        <v>2.0233308676625406</v>
      </c>
      <c r="D23" s="98">
        <v>525.20800899999995</v>
      </c>
      <c r="E23" s="97">
        <f t="shared" si="1"/>
        <v>2.6696538145602773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51</v>
      </c>
      <c r="B24" s="94">
        <v>467.12317200000001</v>
      </c>
      <c r="C24" s="99">
        <f t="shared" si="0"/>
        <v>1.6808173453108415</v>
      </c>
      <c r="D24" s="98">
        <v>367.34060899999997</v>
      </c>
      <c r="E24" s="97">
        <f t="shared" si="1"/>
        <v>1.8672073564280804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88</v>
      </c>
      <c r="B26" s="94">
        <f>B8-(SUM(B10:B24))</f>
        <v>5706.0316180000009</v>
      </c>
      <c r="C26" s="99">
        <f>IF(B$8&gt;0,B26/B$8*100,0)</f>
        <v>20.531623116368301</v>
      </c>
      <c r="D26" s="98">
        <f>D8-(SUM(D10:D24))</f>
        <v>4324.7027120000021</v>
      </c>
      <c r="E26" s="97">
        <f>IF(D$8&gt;0,D26/D$8*100,0)</f>
        <v>21.982640961459488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2022</v>
      </c>
      <c r="C33" s="6">
        <v>2021</v>
      </c>
      <c r="D33" s="6">
        <v>2020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89</v>
      </c>
      <c r="B34" s="100">
        <v>2275.104722</v>
      </c>
      <c r="C34" s="100">
        <v>1789.8575920000001</v>
      </c>
      <c r="D34" s="100">
        <v>2069.9717649999998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90</v>
      </c>
      <c r="B35" s="100">
        <v>3107.5819729999998</v>
      </c>
      <c r="C35" s="100">
        <v>1957.5861319999999</v>
      </c>
      <c r="D35" s="100">
        <v>2001.984328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91</v>
      </c>
      <c r="B36" s="100">
        <v>3519.9724059999999</v>
      </c>
      <c r="C36" s="100">
        <v>2386.1726870000002</v>
      </c>
      <c r="D36" s="100">
        <v>2364.3757639999999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92</v>
      </c>
      <c r="B37" s="100">
        <v>2639.3893459999999</v>
      </c>
      <c r="C37" s="100">
        <v>2010.959151</v>
      </c>
      <c r="D37" s="100">
        <v>1799.747766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93</v>
      </c>
      <c r="B38" s="100">
        <v>3188.603556</v>
      </c>
      <c r="C38" s="100">
        <v>2575.9493160000002</v>
      </c>
      <c r="D38" s="100">
        <v>1666.373071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94</v>
      </c>
      <c r="B39" s="100">
        <v>3019.9506919999999</v>
      </c>
      <c r="C39" s="100">
        <v>2402.4303970000001</v>
      </c>
      <c r="D39" s="100">
        <v>1810.277507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95</v>
      </c>
      <c r="B40" s="100">
        <v>3485.7378760000001</v>
      </c>
      <c r="C40" s="100">
        <v>2037.4579639999999</v>
      </c>
      <c r="D40" s="100">
        <v>1875.6013379999999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96</v>
      </c>
      <c r="B41" s="100">
        <v>3366.9902740000002</v>
      </c>
      <c r="C41" s="100">
        <v>2059.434741</v>
      </c>
      <c r="D41" s="100">
        <v>1842.081557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97</v>
      </c>
      <c r="B42" s="100">
        <v>3188.0989199999999</v>
      </c>
      <c r="C42" s="100">
        <v>2453.414753</v>
      </c>
      <c r="D42" s="100">
        <v>1910.1751119999999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98</v>
      </c>
      <c r="B43" s="100">
        <v>0</v>
      </c>
      <c r="C43" s="100">
        <v>2631.2741110000002</v>
      </c>
      <c r="D43" s="100">
        <v>2117.9922190000002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99</v>
      </c>
      <c r="B44" s="100">
        <v>0</v>
      </c>
      <c r="C44" s="100">
        <v>2898.9142849999998</v>
      </c>
      <c r="D44" s="100">
        <v>2467.1121760000001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100</v>
      </c>
      <c r="B45" s="100">
        <v>0</v>
      </c>
      <c r="C45" s="100">
        <v>2480.7455199999999</v>
      </c>
      <c r="D45" s="100">
        <v>2146.1715469999999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3" t="s">
        <v>157</v>
      </c>
      <c r="B46" s="81"/>
      <c r="C46" s="81"/>
      <c r="D46" s="82"/>
    </row>
    <row r="47" spans="1:26" x14ac:dyDescent="0.2">
      <c r="A47" s="78"/>
      <c r="B47" s="78">
        <v>2022</v>
      </c>
      <c r="C47" s="78">
        <v>2021</v>
      </c>
      <c r="D47" s="78">
        <v>2020</v>
      </c>
    </row>
    <row r="48" spans="1:26" x14ac:dyDescent="0.2">
      <c r="A48" s="78" t="s">
        <v>89</v>
      </c>
      <c r="B48" s="80">
        <f>IF(B34=0,#N/A,B34)</f>
        <v>2275.104722</v>
      </c>
      <c r="C48" s="80">
        <f t="shared" ref="C48:D48" si="2">IF(C34=0,#N/A,C34)</f>
        <v>1789.8575920000001</v>
      </c>
      <c r="D48" s="80">
        <f t="shared" si="2"/>
        <v>2069.9717649999998</v>
      </c>
    </row>
    <row r="49" spans="1:4" x14ac:dyDescent="0.2">
      <c r="A49" s="79" t="s">
        <v>90</v>
      </c>
      <c r="B49" s="80">
        <f t="shared" ref="B49:D59" si="3">IF(B35=0,#N/A,B35)</f>
        <v>3107.5819729999998</v>
      </c>
      <c r="C49" s="80">
        <f t="shared" si="3"/>
        <v>1957.5861319999999</v>
      </c>
      <c r="D49" s="80">
        <f t="shared" si="3"/>
        <v>2001.984328</v>
      </c>
    </row>
    <row r="50" spans="1:4" x14ac:dyDescent="0.2">
      <c r="A50" s="79" t="s">
        <v>91</v>
      </c>
      <c r="B50" s="80">
        <f t="shared" si="3"/>
        <v>3519.9724059999999</v>
      </c>
      <c r="C50" s="80">
        <f t="shared" si="3"/>
        <v>2386.1726870000002</v>
      </c>
      <c r="D50" s="80">
        <f t="shared" si="3"/>
        <v>2364.3757639999999</v>
      </c>
    </row>
    <row r="51" spans="1:4" x14ac:dyDescent="0.2">
      <c r="A51" s="78" t="s">
        <v>92</v>
      </c>
      <c r="B51" s="80">
        <f t="shared" si="3"/>
        <v>2639.3893459999999</v>
      </c>
      <c r="C51" s="80">
        <f t="shared" si="3"/>
        <v>2010.959151</v>
      </c>
      <c r="D51" s="80">
        <f t="shared" si="3"/>
        <v>1799.747766</v>
      </c>
    </row>
    <row r="52" spans="1:4" x14ac:dyDescent="0.2">
      <c r="A52" s="79" t="s">
        <v>93</v>
      </c>
      <c r="B52" s="80">
        <f t="shared" si="3"/>
        <v>3188.603556</v>
      </c>
      <c r="C52" s="80">
        <f t="shared" si="3"/>
        <v>2575.9493160000002</v>
      </c>
      <c r="D52" s="80">
        <f t="shared" si="3"/>
        <v>1666.373071</v>
      </c>
    </row>
    <row r="53" spans="1:4" x14ac:dyDescent="0.2">
      <c r="A53" s="79" t="s">
        <v>94</v>
      </c>
      <c r="B53" s="80">
        <f t="shared" si="3"/>
        <v>3019.9506919999999</v>
      </c>
      <c r="C53" s="80">
        <f t="shared" si="3"/>
        <v>2402.4303970000001</v>
      </c>
      <c r="D53" s="80">
        <f t="shared" si="3"/>
        <v>1810.277507</v>
      </c>
    </row>
    <row r="54" spans="1:4" x14ac:dyDescent="0.2">
      <c r="A54" s="78" t="s">
        <v>95</v>
      </c>
      <c r="B54" s="80">
        <f t="shared" si="3"/>
        <v>3485.7378760000001</v>
      </c>
      <c r="C54" s="80">
        <f t="shared" si="3"/>
        <v>2037.4579639999999</v>
      </c>
      <c r="D54" s="80">
        <f t="shared" si="3"/>
        <v>1875.6013379999999</v>
      </c>
    </row>
    <row r="55" spans="1:4" x14ac:dyDescent="0.2">
      <c r="A55" s="79" t="s">
        <v>96</v>
      </c>
      <c r="B55" s="80">
        <f t="shared" si="3"/>
        <v>3366.9902740000002</v>
      </c>
      <c r="C55" s="80">
        <f t="shared" si="3"/>
        <v>2059.434741</v>
      </c>
      <c r="D55" s="80">
        <f t="shared" si="3"/>
        <v>1842.081557</v>
      </c>
    </row>
    <row r="56" spans="1:4" x14ac:dyDescent="0.2">
      <c r="A56" s="79" t="s">
        <v>97</v>
      </c>
      <c r="B56" s="80">
        <f t="shared" si="3"/>
        <v>3188.0989199999999</v>
      </c>
      <c r="C56" s="80">
        <f t="shared" si="3"/>
        <v>2453.414753</v>
      </c>
      <c r="D56" s="80">
        <f t="shared" si="3"/>
        <v>1910.1751119999999</v>
      </c>
    </row>
    <row r="57" spans="1:4" x14ac:dyDescent="0.2">
      <c r="A57" s="78" t="s">
        <v>98</v>
      </c>
      <c r="B57" s="80" t="e">
        <f t="shared" si="3"/>
        <v>#N/A</v>
      </c>
      <c r="C57" s="80">
        <f t="shared" si="3"/>
        <v>2631.2741110000002</v>
      </c>
      <c r="D57" s="80">
        <f t="shared" si="3"/>
        <v>2117.9922190000002</v>
      </c>
    </row>
    <row r="58" spans="1:4" x14ac:dyDescent="0.2">
      <c r="A58" s="79" t="s">
        <v>99</v>
      </c>
      <c r="B58" s="80" t="e">
        <f t="shared" si="3"/>
        <v>#N/A</v>
      </c>
      <c r="C58" s="80">
        <f t="shared" si="3"/>
        <v>2898.9142849999998</v>
      </c>
      <c r="D58" s="80">
        <f t="shared" si="3"/>
        <v>2467.1121760000001</v>
      </c>
    </row>
    <row r="59" spans="1:4" x14ac:dyDescent="0.2">
      <c r="A59" s="79" t="s">
        <v>100</v>
      </c>
      <c r="B59" s="80" t="e">
        <f t="shared" si="3"/>
        <v>#N/A</v>
      </c>
      <c r="C59" s="80">
        <f t="shared" si="3"/>
        <v>2480.7455199999999</v>
      </c>
      <c r="D59" s="80">
        <f t="shared" si="3"/>
        <v>2146.1715469999999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3/22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2014-08-27T07:47:10Z</cp:lastPrinted>
  <dcterms:created xsi:type="dcterms:W3CDTF">2012-03-28T07:56:08Z</dcterms:created>
  <dcterms:modified xsi:type="dcterms:W3CDTF">2022-11-24T06:28:18Z</dcterms:modified>
  <cp:category>LIS-Bericht</cp:category>
</cp:coreProperties>
</file>