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1'!$A$1:$S$58</definedName>
  </definedNames>
  <calcPr fullCalcOnLoad="1"/>
</workbook>
</file>

<file path=xl/sharedStrings.xml><?xml version="1.0" encoding="utf-8"?>
<sst xmlns="http://schemas.openxmlformats.org/spreadsheetml/2006/main" count="114" uniqueCount="80">
  <si>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</si>
  <si>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</si>
  <si>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</si>
  <si>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</si>
  <si>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</si>
  <si>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</si>
  <si>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</si>
  <si>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</si>
  <si>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</si>
  <si>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</si>
  <si>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</si>
  <si>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</si>
  <si>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</si>
  <si>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</si>
  <si>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</si>
  <si>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</si>
  <si>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</si>
  <si>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</si>
  <si>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</si>
  <si>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</si>
  <si>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</si>
  <si>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</si>
  <si>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</si>
  <si>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</si>
  <si>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</si>
  <si>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</si>
  <si>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</si>
  <si>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</si>
  <si>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Tabelle 1   </t>
    </r>
    <r>
      <rPr>
        <b/>
        <sz val="10"/>
        <rFont val="Helvetica-Narrow"/>
        <family val="2"/>
      </rPr>
      <t>Umsatz und Beschäftigung *)</t>
    </r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</si>
  <si>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</si>
  <si>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</si>
  <si>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</si>
  <si>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</si>
  <si>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</si>
  <si>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</si>
  <si>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</si>
  <si>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</si>
  <si>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</si>
  <si>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</si>
  <si>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</si>
  <si>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</si>
  <si>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</si>
  <si>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</si>
  <si>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</si>
  <si>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</si>
  <si>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</si>
  <si>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</si>
  <si>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</si>
  <si>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</si>
  <si>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</si>
  <si>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</si>
  <si>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</si>
  <si>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</si>
  <si>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</si>
  <si>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</si>
  <si>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</si>
  <si>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</si>
  <si>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</si>
  <si>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</si>
  <si>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</si>
  <si>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</si>
  <si>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</si>
  <si>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</si>
  <si>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</si>
  <si>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</si>
  <si>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</si>
  <si>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</si>
  <si>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</si>
  <si>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</si>
  <si>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</si>
  <si>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r>
      <t xml:space="preserve">tion </t>
    </r>
    <r>
      <rPr>
        <vertAlign val="superscript"/>
        <sz val="9"/>
        <rFont val="Helvetica-Narrow"/>
        <family val="2"/>
      </rPr>
      <t>1)</t>
    </r>
  </si>
  <si>
    <t>55.4</t>
  </si>
  <si>
    <t>Veränderung in %</t>
  </si>
  <si>
    <t>gegenüber</t>
  </si>
  <si>
    <t>55.3</t>
  </si>
  <si>
    <t>Entwicklung von Umsatz und Beschäftigung im Hamburger Gastgewerbe</t>
  </si>
  <si>
    <r>
      <t xml:space="preserve">Monatsdurchschnitt (MD) </t>
    </r>
    <r>
      <rPr>
        <b/>
        <sz val="9"/>
        <rFont val="Helvetica-Narrow"/>
        <family val="2"/>
      </rPr>
      <t>2000</t>
    </r>
    <r>
      <rPr>
        <sz val="9"/>
        <rFont val="Helvetica-Narrow"/>
        <family val="2"/>
      </rPr>
      <t xml:space="preserve"> = 100</t>
    </r>
  </si>
  <si>
    <r>
      <t xml:space="preserve">Monatsdurchschnitt </t>
    </r>
    <r>
      <rPr>
        <b/>
        <sz val="9"/>
        <rFont val="Helvetica-Narrow"/>
        <family val="2"/>
      </rPr>
      <t>2000 =</t>
    </r>
    <r>
      <rPr>
        <sz val="9"/>
        <rFont val="Helvetica-Narrow"/>
        <family val="2"/>
      </rPr>
      <t xml:space="preserve"> 100</t>
    </r>
  </si>
  <si>
    <r>
      <t xml:space="preserve">Tabelle 2    </t>
    </r>
    <r>
      <rPr>
        <b/>
        <sz val="10"/>
        <rFont val="Helvetica-Narrow"/>
        <family val="2"/>
      </rPr>
      <t>Umsatz in jeweiligen Preisen nach Wirtschaftszweigen in Hamburg *)</t>
    </r>
  </si>
  <si>
    <t>bis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</si>
</sst>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12"/>
      <name val="Helvetica-Narrow"/>
      <family val="2"/>
    </font>
    <font>
      <sz val="9"/>
      <name val="Helvetica-Narrow"/>
      <family val="2"/>
    </font>
    <font>
      <sz val="10"/>
      <name val="Helvetica-Narrow"/>
      <family val="2"/>
    </font>
    <font>
      <b/>
      <sz val="10"/>
      <name val="Helvetica-Narrow"/>
      <family val="2"/>
    </font>
    <font>
      <b/>
      <sz val="9"/>
      <name val="Helvetica-Narrow"/>
      <family val="2"/>
    </font>
    <font>
      <vertAlign val="superscript"/>
      <sz val="9"/>
      <name val="Helvetica-Narrow"/>
      <family val="2"/>
    </font>
    <font>
      <sz val="9"/>
      <color indexed="8"/>
      <name val="Helvetica-Narrow"/>
      <family val="2"/>
    </font>
    <font>
      <sz val="9"/>
      <color indexed="10"/>
      <name val="Helvetica-Narrow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174" fontId="7" fillId="0" borderId="2" xfId="0" applyNumberFormat="1" applyFont="1" applyBorder="1" applyAlignment="1">
      <alignment horizontal="centerContinuous"/>
    </xf>
    <xf numFmtId="175" fontId="7" fillId="0" borderId="2" xfId="0" applyNumberFormat="1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Continuous"/>
    </xf>
    <xf numFmtId="177" fontId="7" fillId="0" borderId="2" xfId="0" applyNumberFormat="1" applyFont="1" applyBorder="1" applyAlignment="1">
      <alignment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4" fillId="0" borderId="0" xfId="20">
      <alignment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Continuous"/>
      <protection/>
    </xf>
    <xf numFmtId="0" fontId="7" fillId="0" borderId="2" xfId="20" applyFont="1" applyBorder="1">
      <alignment/>
      <protection/>
    </xf>
    <xf numFmtId="0" fontId="0" fillId="0" borderId="0" xfId="20" applyFont="1">
      <alignment/>
      <protection/>
    </xf>
    <xf numFmtId="0" fontId="7" fillId="0" borderId="0" xfId="20" applyFont="1" applyBorder="1" applyAlignment="1">
      <alignment horizontal="centerContinuous"/>
      <protection/>
    </xf>
    <xf numFmtId="0" fontId="7" fillId="0" borderId="2" xfId="20" applyFont="1" applyBorder="1" applyAlignment="1">
      <alignment horizontal="centerContinuous"/>
      <protection/>
    </xf>
    <xf numFmtId="0" fontId="0" fillId="0" borderId="0" xfId="20" applyFont="1" applyAlignment="1">
      <alignment/>
      <protection/>
    </xf>
    <xf numFmtId="0" fontId="0" fillId="0" borderId="2" xfId="20" applyFont="1" applyBorder="1" applyAlignment="1">
      <alignment/>
      <protection/>
    </xf>
    <xf numFmtId="0" fontId="7" fillId="0" borderId="3" xfId="20" applyFont="1" applyBorder="1">
      <alignment/>
      <protection/>
    </xf>
    <xf numFmtId="0" fontId="0" fillId="0" borderId="2" xfId="20" applyFont="1" applyBorder="1">
      <alignment/>
      <protection/>
    </xf>
    <xf numFmtId="0" fontId="7" fillId="0" borderId="3" xfId="20" applyFont="1" applyBorder="1" applyAlignment="1">
      <alignment horizontal="centerContinuous"/>
      <protection/>
    </xf>
    <xf numFmtId="0" fontId="7" fillId="0" borderId="2" xfId="20" applyFont="1" applyBorder="1" applyAlignment="1">
      <alignment horizontal="center"/>
      <protection/>
    </xf>
    <xf numFmtId="3" fontId="7" fillId="0" borderId="2" xfId="20" applyNumberFormat="1" applyFont="1" applyBorder="1" applyAlignment="1">
      <alignment horizontal="left"/>
      <protection/>
    </xf>
    <xf numFmtId="179" fontId="7" fillId="0" borderId="2" xfId="20" applyNumberFormat="1" applyFont="1" applyBorder="1">
      <alignment/>
      <protection/>
    </xf>
    <xf numFmtId="179" fontId="7" fillId="0" borderId="0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center"/>
      <protection/>
    </xf>
    <xf numFmtId="179" fontId="7" fillId="0" borderId="2" xfId="20" applyNumberFormat="1" applyFont="1" applyBorder="1" applyAlignment="1">
      <alignment horizontal="right"/>
      <protection/>
    </xf>
    <xf numFmtId="179" fontId="7" fillId="0" borderId="0" xfId="20" applyNumberFormat="1" applyFont="1" applyBorder="1" applyAlignment="1">
      <alignment horizontal="center"/>
      <protection/>
    </xf>
    <xf numFmtId="180" fontId="7" fillId="2" borderId="2" xfId="20" applyNumberFormat="1" applyFont="1" applyFill="1" applyBorder="1" applyAlignment="1">
      <alignment/>
      <protection/>
    </xf>
    <xf numFmtId="180" fontId="7" fillId="0" borderId="2" xfId="20" applyNumberFormat="1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2" borderId="2" xfId="20" applyFont="1" applyFill="1" applyBorder="1">
      <alignment/>
      <protection/>
    </xf>
    <xf numFmtId="0" fontId="10" fillId="0" borderId="0" xfId="20" applyFont="1">
      <alignment/>
      <protection/>
    </xf>
    <xf numFmtId="3" fontId="10" fillId="0" borderId="2" xfId="20" applyNumberFormat="1" applyFont="1" applyBorder="1" applyAlignment="1">
      <alignment horizontal="left"/>
      <protection/>
    </xf>
    <xf numFmtId="0" fontId="10" fillId="0" borderId="2" xfId="20" applyFont="1" applyBorder="1">
      <alignment/>
      <protection/>
    </xf>
    <xf numFmtId="0" fontId="11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0" fillId="0" borderId="0" xfId="0" applyAlignment="1">
      <alignment horizontal="center"/>
    </xf>
    <xf numFmtId="177" fontId="7" fillId="0" borderId="0" xfId="0" applyNumberFormat="1" applyFont="1" applyBorder="1" applyAlignment="1">
      <alignment/>
    </xf>
    <xf numFmtId="178" fontId="7" fillId="0" borderId="4" xfId="20" applyNumberFormat="1" applyFont="1" applyBorder="1" applyAlignment="1">
      <alignment horizontal="center"/>
      <protection/>
    </xf>
    <xf numFmtId="178" fontId="7" fillId="0" borderId="5" xfId="20" applyNumberFormat="1" applyFont="1" applyBorder="1" applyAlignment="1">
      <alignment horizontal="center"/>
      <protection/>
    </xf>
    <xf numFmtId="178" fontId="7" fillId="0" borderId="6" xfId="20" applyNumberFormat="1" applyFont="1" applyBorder="1" applyAlignment="1">
      <alignment horizontal="center"/>
      <protection/>
    </xf>
    <xf numFmtId="181" fontId="7" fillId="0" borderId="2" xfId="20" applyNumberFormat="1" applyFont="1" applyBorder="1" applyAlignment="1">
      <alignment horizontal="left"/>
      <protection/>
    </xf>
    <xf numFmtId="182" fontId="7" fillId="0" borderId="2" xfId="20" applyNumberFormat="1" applyFont="1" applyBorder="1" applyAlignment="1">
      <alignment horizontal="left"/>
      <protection/>
    </xf>
    <xf numFmtId="182" fontId="7" fillId="0" borderId="0" xfId="20" applyNumberFormat="1" applyFont="1" applyBorder="1" applyAlignment="1">
      <alignment horizontal="left"/>
      <protection/>
    </xf>
    <xf numFmtId="0" fontId="7" fillId="0" borderId="7" xfId="20" applyFont="1" applyBorder="1">
      <alignment/>
      <protection/>
    </xf>
    <xf numFmtId="0" fontId="10" fillId="0" borderId="0" xfId="0" applyFont="1" applyBorder="1" applyAlignment="1">
      <alignment/>
    </xf>
    <xf numFmtId="175" fontId="12" fillId="0" borderId="0" xfId="0" applyNumberFormat="1" applyFont="1" applyBorder="1" applyAlignment="1">
      <alignment horizontal="right"/>
    </xf>
    <xf numFmtId="176" fontId="12" fillId="0" borderId="2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8" fontId="7" fillId="0" borderId="7" xfId="20" applyNumberFormat="1" applyFont="1" applyBorder="1" applyAlignment="1">
      <alignment horizontal="center"/>
      <protection/>
    </xf>
    <xf numFmtId="175" fontId="7" fillId="0" borderId="0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178" fontId="7" fillId="0" borderId="8" xfId="20" applyNumberFormat="1" applyFont="1" applyBorder="1" applyAlignment="1">
      <alignment horizontal="center"/>
      <protection/>
    </xf>
    <xf numFmtId="182" fontId="12" fillId="0" borderId="2" xfId="20" applyNumberFormat="1" applyFont="1" applyBorder="1" applyAlignment="1">
      <alignment horizontal="left"/>
      <protection/>
    </xf>
    <xf numFmtId="17" fontId="7" fillId="0" borderId="2" xfId="20" applyNumberFormat="1" applyFont="1" applyBorder="1" applyAlignment="1">
      <alignment horizontal="center"/>
      <protection/>
    </xf>
    <xf numFmtId="176" fontId="13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7" fontId="7" fillId="0" borderId="5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21</xdr:row>
      <xdr:rowOff>104775</xdr:rowOff>
    </xdr:from>
    <xdr:to>
      <xdr:col>7</xdr:col>
      <xdr:colOff>66675</xdr:colOff>
      <xdr:row>22</xdr:row>
      <xdr:rowOff>123825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114300" y="3048000"/>
          <a:ext cx="2295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16</xdr:col>
      <xdr:colOff>171450</xdr:colOff>
      <xdr:row>21</xdr:row>
      <xdr:rowOff>133350</xdr:rowOff>
    </xdr:from>
    <xdr:to>
      <xdr:col>19</xdr:col>
      <xdr:colOff>247650</xdr:colOff>
      <xdr:row>23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142875</xdr:colOff>
      <xdr:row>0</xdr:row>
      <xdr:rowOff>142875</xdr:rowOff>
    </xdr:from>
    <xdr:to>
      <xdr:col>19</xdr:col>
      <xdr:colOff>66675</xdr:colOff>
      <xdr:row>7</xdr:row>
      <xdr:rowOff>57150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4287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L21">
            <v>-4.295154185022028</v>
          </cell>
          <cell r="N21">
            <v>-6.378378378378386</v>
          </cell>
          <cell r="P21">
            <v>-8.615049073064355</v>
          </cell>
          <cell r="R21">
            <v>-3.4261241970021388</v>
          </cell>
        </row>
        <row r="71">
          <cell r="D71">
            <v>75.3</v>
          </cell>
          <cell r="F71">
            <v>84.6</v>
          </cell>
          <cell r="H71">
            <v>84.7</v>
          </cell>
          <cell r="J71">
            <v>84.5</v>
          </cell>
          <cell r="L71">
            <v>-8.727272727272734</v>
          </cell>
          <cell r="N71">
            <v>-9.324758842443742</v>
          </cell>
          <cell r="P71">
            <v>-11.215932914046121</v>
          </cell>
          <cell r="R71">
            <v>-6.938325991189416</v>
          </cell>
        </row>
        <row r="72">
          <cell r="D72">
            <v>79</v>
          </cell>
          <cell r="F72">
            <v>83.1</v>
          </cell>
          <cell r="H72">
            <v>83.9</v>
          </cell>
          <cell r="J72">
            <v>82.2</v>
          </cell>
          <cell r="L72">
            <v>-5.952380952380949</v>
          </cell>
          <cell r="N72">
            <v>-10.932475884244369</v>
          </cell>
          <cell r="P72">
            <v>-11.497890295358644</v>
          </cell>
          <cell r="R72">
            <v>-10.163934426229503</v>
          </cell>
        </row>
        <row r="73">
          <cell r="D73">
            <v>86.5</v>
          </cell>
          <cell r="F73">
            <v>83.7</v>
          </cell>
          <cell r="H73">
            <v>84</v>
          </cell>
          <cell r="J73">
            <v>83.3</v>
          </cell>
          <cell r="L73">
            <v>-11.463664278403272</v>
          </cell>
          <cell r="N73">
            <v>-12.356020942408378</v>
          </cell>
          <cell r="P73">
            <v>-12.225705329153598</v>
          </cell>
          <cell r="R73">
            <v>-12.500000000000014</v>
          </cell>
        </row>
        <row r="74">
          <cell r="D74">
            <v>84.6</v>
          </cell>
          <cell r="F74">
            <v>86.3</v>
          </cell>
          <cell r="H74">
            <v>83.8</v>
          </cell>
          <cell r="J74">
            <v>89.4</v>
          </cell>
          <cell r="L74">
            <v>-12.331606217616581</v>
          </cell>
          <cell r="N74">
            <v>-9.062170706006327</v>
          </cell>
          <cell r="P74">
            <v>-11.882229232386948</v>
          </cell>
          <cell r="R74">
            <v>-5.396825396825392</v>
          </cell>
        </row>
        <row r="75">
          <cell r="D75">
            <v>94.6</v>
          </cell>
          <cell r="F75">
            <v>87.2</v>
          </cell>
          <cell r="H75">
            <v>84.3</v>
          </cell>
          <cell r="J75">
            <v>90.7</v>
          </cell>
          <cell r="L75">
            <v>0.31813361611877156</v>
          </cell>
          <cell r="N75">
            <v>-8.49947534102833</v>
          </cell>
          <cell r="P75">
            <v>-10.032017075773751</v>
          </cell>
          <cell r="R75">
            <v>-6.687242798353907</v>
          </cell>
        </row>
        <row r="76">
          <cell r="D76">
            <v>89.4</v>
          </cell>
          <cell r="F76">
            <v>86.1</v>
          </cell>
          <cell r="H76">
            <v>84</v>
          </cell>
          <cell r="J76">
            <v>88.7</v>
          </cell>
          <cell r="L76">
            <v>-5.396825396825392</v>
          </cell>
          <cell r="N76">
            <v>-11.053719008264466</v>
          </cell>
          <cell r="P76">
            <v>-12.13389121338912</v>
          </cell>
          <cell r="R76">
            <v>-9.766022380467959</v>
          </cell>
        </row>
        <row r="77">
          <cell r="D77">
            <v>82.6</v>
          </cell>
          <cell r="F77">
            <v>87.2</v>
          </cell>
          <cell r="H77">
            <v>82</v>
          </cell>
          <cell r="J77">
            <v>93.7</v>
          </cell>
          <cell r="L77">
            <v>-4.50867052023122</v>
          </cell>
          <cell r="N77">
            <v>-5.320304017372408</v>
          </cell>
          <cell r="P77">
            <v>-9.19158361018826</v>
          </cell>
          <cell r="R77">
            <v>-0.6362672322375289</v>
          </cell>
        </row>
        <row r="78">
          <cell r="D78">
            <v>84.4</v>
          </cell>
          <cell r="F78">
            <v>87.7</v>
          </cell>
          <cell r="H78">
            <v>84.5</v>
          </cell>
          <cell r="L78">
            <v>-1.8604651162790589</v>
          </cell>
          <cell r="N78">
            <v>-4.048140043763681</v>
          </cell>
          <cell r="P78">
            <v>-3.6488027366020503</v>
          </cell>
          <cell r="R78">
            <v>-4.4745057232049845</v>
          </cell>
        </row>
        <row r="79">
          <cell r="D79">
            <v>91.4</v>
          </cell>
          <cell r="F79">
            <v>88.5</v>
          </cell>
          <cell r="H79">
            <v>84.8</v>
          </cell>
          <cell r="L79">
            <v>-4.092339979013644</v>
          </cell>
          <cell r="N79">
            <v>0.001</v>
          </cell>
          <cell r="P79">
            <v>-4.288939051918732</v>
          </cell>
          <cell r="R79">
            <v>-0.664451827242516</v>
          </cell>
        </row>
        <row r="80">
          <cell r="D80">
            <v>91.9</v>
          </cell>
          <cell r="F80">
            <v>85.5</v>
          </cell>
          <cell r="H80">
            <v>82.1</v>
          </cell>
          <cell r="L80">
            <v>3.2584269662921486</v>
          </cell>
          <cell r="N80">
            <v>-5</v>
          </cell>
          <cell r="P80">
            <v>-7.752808988764045</v>
          </cell>
          <cell r="R80">
            <v>7.4561403508771775</v>
          </cell>
        </row>
        <row r="81">
          <cell r="D81">
            <v>91.9</v>
          </cell>
          <cell r="F81">
            <v>89.6</v>
          </cell>
          <cell r="H81">
            <v>83.5</v>
          </cell>
          <cell r="L81">
            <v>-2.545068928950144</v>
          </cell>
          <cell r="N81">
            <v>-0.22271714922050023</v>
          </cell>
          <cell r="P81">
            <v>-5.649717514124291</v>
          </cell>
          <cell r="R81">
            <v>6.455142231947477</v>
          </cell>
        </row>
        <row r="82">
          <cell r="D82">
            <v>91.2</v>
          </cell>
          <cell r="F82">
            <v>90.2</v>
          </cell>
          <cell r="H82">
            <v>84</v>
          </cell>
          <cell r="L82">
            <v>1.785714285714306</v>
          </cell>
          <cell r="N82">
            <v>2.616609783845277</v>
          </cell>
          <cell r="P82">
            <v>-2.439024390243887</v>
          </cell>
          <cell r="R82">
            <v>8.76803551609325</v>
          </cell>
        </row>
        <row r="83">
          <cell r="D83">
            <v>77</v>
          </cell>
          <cell r="F83">
            <v>86.6</v>
          </cell>
          <cell r="H83">
            <v>81.8</v>
          </cell>
          <cell r="J83">
            <v>92.6</v>
          </cell>
          <cell r="L83">
            <v>2.2576361221779564</v>
          </cell>
          <cell r="N83">
            <v>2.364066193853432</v>
          </cell>
          <cell r="P83">
            <v>-3.423848878394338</v>
          </cell>
          <cell r="R83">
            <v>9.585798816568044</v>
          </cell>
        </row>
        <row r="84">
          <cell r="D84">
            <v>84</v>
          </cell>
          <cell r="F84">
            <v>87.8</v>
          </cell>
          <cell r="H84">
            <v>82</v>
          </cell>
          <cell r="J84">
            <v>95</v>
          </cell>
          <cell r="L84">
            <v>6.329113924050617</v>
          </cell>
          <cell r="N84">
            <v>5.655836341756924</v>
          </cell>
          <cell r="P84">
            <v>-2.264600715137078</v>
          </cell>
          <cell r="R84">
            <v>15.571776155717771</v>
          </cell>
        </row>
        <row r="85">
          <cell r="D85">
            <v>94.9</v>
          </cell>
          <cell r="F85">
            <v>88.8</v>
          </cell>
          <cell r="H85">
            <v>82.8</v>
          </cell>
          <cell r="J85">
            <v>96.3</v>
          </cell>
          <cell r="L85">
            <v>9.710982658959551</v>
          </cell>
          <cell r="N85">
            <v>6.093189964157702</v>
          </cell>
          <cell r="P85">
            <v>-1.4285714285714306</v>
          </cell>
          <cell r="R85">
            <v>15.606242496998803</v>
          </cell>
        </row>
        <row r="86">
          <cell r="D86">
            <v>88.3</v>
          </cell>
          <cell r="F86">
            <v>90.1</v>
          </cell>
          <cell r="H86">
            <v>82.3</v>
          </cell>
          <cell r="J86">
            <v>99.8</v>
          </cell>
          <cell r="L86">
            <v>4.373522458628855</v>
          </cell>
          <cell r="N86">
            <v>4.403244495944378</v>
          </cell>
          <cell r="P86">
            <v>-1.7899761336515496</v>
          </cell>
          <cell r="R86">
            <v>11.633109619686792</v>
          </cell>
        </row>
        <row r="87">
          <cell r="D87">
            <v>94.5</v>
          </cell>
          <cell r="F87">
            <v>90.9</v>
          </cell>
          <cell r="H87">
            <v>82.5</v>
          </cell>
          <cell r="J87">
            <v>101.3</v>
          </cell>
          <cell r="L87">
            <v>-0.10570824524312172</v>
          </cell>
          <cell r="N87">
            <v>4.2431192660550465</v>
          </cell>
          <cell r="P87">
            <v>-2.135231316725978</v>
          </cell>
          <cell r="R87">
            <v>11.686879823594268</v>
          </cell>
        </row>
        <row r="88">
          <cell r="D88">
            <v>90.5</v>
          </cell>
          <cell r="F88">
            <v>90</v>
          </cell>
          <cell r="H88">
            <v>82.5</v>
          </cell>
          <cell r="J88">
            <v>99.4</v>
          </cell>
          <cell r="L88">
            <v>1.2304250559284071</v>
          </cell>
          <cell r="N88">
            <v>4.529616724738688</v>
          </cell>
          <cell r="P88">
            <v>-1.7857142857142918</v>
          </cell>
          <cell r="R88">
            <v>12.0631341600902</v>
          </cell>
        </row>
        <row r="89">
          <cell r="D89">
            <v>82.2</v>
          </cell>
          <cell r="F89">
            <v>89.2</v>
          </cell>
          <cell r="H89">
            <v>81.7</v>
          </cell>
          <cell r="J89">
            <v>98.5</v>
          </cell>
          <cell r="L89">
            <v>-0.4842615012106535</v>
          </cell>
          <cell r="P89">
            <v>-0.3658536585365795</v>
          </cell>
          <cell r="R89">
            <v>5.122732123799366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V53"/>
  <sheetViews>
    <sheetView showGridLines="0" tabSelected="1" workbookViewId="0" topLeftCell="A1">
      <selection activeCell="O24" sqref="O24"/>
    </sheetView>
  </sheetViews>
  <sheetFormatPr defaultColWidth="11.421875" defaultRowHeight="12"/>
  <cols>
    <col min="1" max="1" width="0.9921875" style="0" customWidth="1"/>
    <col min="2" max="2" width="4.8515625" style="0" customWidth="1"/>
    <col min="3" max="3" width="8.4218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0.9921875" style="0" customWidth="1"/>
    <col min="15" max="15" width="8.28125" style="0" bestFit="1" customWidth="1"/>
    <col min="16" max="16" width="2.57421875" style="0" customWidth="1"/>
    <col min="17" max="17" width="8.28125" style="0" bestFit="1" customWidth="1"/>
    <col min="18" max="18" width="1.7109375" style="0" customWidth="1"/>
    <col min="19" max="19" width="8.7109375" style="0" customWidth="1"/>
    <col min="20" max="20" width="8.8515625" style="0" customWidth="1"/>
  </cols>
  <sheetData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20.25" customHeight="1"/>
    <row r="20" ht="5.25" customHeight="1"/>
    <row r="21" spans="2:19" ht="15.75">
      <c r="B21" s="74" t="s">
        <v>75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 s="53" customFormat="1" ht="15.75">
      <c r="B22" s="75" t="str">
        <f>"Juli 2004"</f>
        <v>Juli 2004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19" ht="12.75" customHeigh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.75" customHeight="1">
      <c r="A24" s="16"/>
      <c r="B24" s="14"/>
      <c r="C24" s="14"/>
      <c r="D24" s="17"/>
      <c r="E24" s="14"/>
      <c r="F24" s="17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14"/>
      <c r="R24" s="12"/>
      <c r="S24" s="3"/>
    </row>
    <row r="25" spans="2:19" ht="12.75"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6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ht="12">
      <c r="B27" s="3"/>
      <c r="C27" s="6"/>
      <c r="D27" s="2" t="s">
        <v>0</v>
      </c>
      <c r="E27" s="7"/>
      <c r="F27" s="8" t="s">
        <v>1</v>
      </c>
      <c r="G27" s="8"/>
      <c r="H27" s="8"/>
      <c r="I27" s="8"/>
      <c r="J27" s="8"/>
      <c r="K27" s="9"/>
      <c r="L27" s="2" t="s">
        <v>0</v>
      </c>
      <c r="M27" s="7"/>
      <c r="N27" s="8" t="s">
        <v>1</v>
      </c>
      <c r="O27" s="8"/>
      <c r="P27" s="8"/>
      <c r="Q27" s="8"/>
      <c r="R27" s="8"/>
      <c r="S27" s="8"/>
    </row>
    <row r="28" spans="2:19" ht="12">
      <c r="B28" s="2" t="s">
        <v>2</v>
      </c>
      <c r="C28" s="7"/>
      <c r="D28" s="2" t="s">
        <v>3</v>
      </c>
      <c r="E28" s="7"/>
      <c r="F28" s="2" t="s">
        <v>4</v>
      </c>
      <c r="G28" s="7"/>
      <c r="H28" s="2" t="s">
        <v>5</v>
      </c>
      <c r="I28" s="7"/>
      <c r="J28" s="2" t="s">
        <v>6</v>
      </c>
      <c r="K28" s="7"/>
      <c r="L28" s="2" t="s">
        <v>3</v>
      </c>
      <c r="M28" s="7"/>
      <c r="N28" s="2" t="s">
        <v>4</v>
      </c>
      <c r="O28" s="7"/>
      <c r="P28" s="2" t="s">
        <v>5</v>
      </c>
      <c r="Q28" s="7"/>
      <c r="R28" s="2" t="s">
        <v>6</v>
      </c>
      <c r="S28" s="10"/>
    </row>
    <row r="29" spans="2:19" ht="12" customHeight="1">
      <c r="B29" s="15"/>
      <c r="C29" s="6"/>
      <c r="D29" s="2" t="s">
        <v>7</v>
      </c>
      <c r="E29" s="18"/>
      <c r="F29" s="2" t="s">
        <v>8</v>
      </c>
      <c r="G29" s="18"/>
      <c r="H29" s="2" t="s">
        <v>9</v>
      </c>
      <c r="I29" s="18"/>
      <c r="J29" s="2" t="s">
        <v>9</v>
      </c>
      <c r="K29" s="18"/>
      <c r="L29" s="2" t="s">
        <v>7</v>
      </c>
      <c r="M29" s="19"/>
      <c r="N29" s="2" t="s">
        <v>8</v>
      </c>
      <c r="O29" s="19"/>
      <c r="P29" s="2" t="s">
        <v>9</v>
      </c>
      <c r="Q29" s="19"/>
      <c r="R29" s="2" t="s">
        <v>9</v>
      </c>
      <c r="S29" s="20"/>
    </row>
    <row r="30" spans="2:19" ht="12">
      <c r="B30" s="2" t="s">
        <v>10</v>
      </c>
      <c r="C30" s="7"/>
      <c r="D30" s="8" t="s">
        <v>11</v>
      </c>
      <c r="E30" s="9"/>
      <c r="F30" s="5"/>
      <c r="G30" s="11"/>
      <c r="H30" s="8" t="s">
        <v>12</v>
      </c>
      <c r="I30" s="9"/>
      <c r="J30" s="8" t="s">
        <v>12</v>
      </c>
      <c r="K30" s="9"/>
      <c r="L30" s="8" t="s">
        <v>11</v>
      </c>
      <c r="M30" s="9"/>
      <c r="N30" s="5"/>
      <c r="O30" s="11"/>
      <c r="P30" s="8" t="s">
        <v>12</v>
      </c>
      <c r="Q30" s="9"/>
      <c r="R30" s="8" t="s">
        <v>12</v>
      </c>
      <c r="S30" s="8"/>
    </row>
    <row r="31" spans="2:19" ht="12">
      <c r="B31" s="3"/>
      <c r="C31" s="6"/>
      <c r="D31" s="3"/>
      <c r="E31" s="3"/>
      <c r="F31" s="3"/>
      <c r="G31" s="3"/>
      <c r="H31" s="3"/>
      <c r="I31" s="3"/>
      <c r="J31" s="3"/>
      <c r="K31" s="6"/>
      <c r="L31" s="2" t="s">
        <v>13</v>
      </c>
      <c r="M31" s="2"/>
      <c r="N31" s="2"/>
      <c r="O31" s="2"/>
      <c r="P31" s="2"/>
      <c r="Q31" s="2"/>
      <c r="R31" s="2"/>
      <c r="S31" s="10"/>
    </row>
    <row r="32" spans="2:19" ht="12">
      <c r="B32" s="5"/>
      <c r="C32" s="11"/>
      <c r="D32" s="8" t="s">
        <v>76</v>
      </c>
      <c r="E32" s="8"/>
      <c r="F32" s="8"/>
      <c r="G32" s="8"/>
      <c r="H32" s="8"/>
      <c r="I32" s="8"/>
      <c r="J32" s="8"/>
      <c r="K32" s="9"/>
      <c r="L32" s="8" t="s">
        <v>14</v>
      </c>
      <c r="M32" s="8"/>
      <c r="N32" s="8"/>
      <c r="O32" s="8"/>
      <c r="P32" s="8"/>
      <c r="Q32" s="8"/>
      <c r="R32" s="8"/>
      <c r="S32" s="8"/>
    </row>
    <row r="33" spans="2:20" ht="12">
      <c r="B33" s="12">
        <v>2002</v>
      </c>
      <c r="C33" s="6" t="s">
        <v>15</v>
      </c>
      <c r="D33" s="3"/>
      <c r="E33" s="21">
        <v>90.8</v>
      </c>
      <c r="F33" s="54"/>
      <c r="G33" s="21">
        <v>92.5</v>
      </c>
      <c r="H33" s="3"/>
      <c r="I33" s="21">
        <v>91.7</v>
      </c>
      <c r="J33" s="3"/>
      <c r="K33" s="21">
        <v>93.4</v>
      </c>
      <c r="L33" s="3"/>
      <c r="M33" s="64">
        <f>SUM('[1]Tabelle1'!$L$20)</f>
        <v>-5.613305613305613</v>
      </c>
      <c r="N33" s="63"/>
      <c r="O33" s="64">
        <f>SUM('[1]Tabelle1'!$N$20)</f>
        <v>-6.754032258064527</v>
      </c>
      <c r="P33" s="65"/>
      <c r="Q33" s="64">
        <f>SUM('[1]Tabelle1'!$P$20)</f>
        <v>-8.024072216649941</v>
      </c>
      <c r="R33" s="65"/>
      <c r="S33" s="65">
        <f>SUM('[1]Tabelle1'!$R$20)</f>
        <v>-5.177664974619276</v>
      </c>
      <c r="T33" s="69"/>
    </row>
    <row r="34" spans="2:19" ht="12">
      <c r="B34" s="12">
        <v>2003</v>
      </c>
      <c r="C34" s="6" t="s">
        <v>15</v>
      </c>
      <c r="D34" s="3"/>
      <c r="E34" s="21">
        <v>86.9</v>
      </c>
      <c r="F34" s="54"/>
      <c r="G34" s="21">
        <v>86.6</v>
      </c>
      <c r="H34" s="3"/>
      <c r="I34" s="21">
        <v>83.8</v>
      </c>
      <c r="J34" s="3"/>
      <c r="K34" s="21">
        <v>90.2</v>
      </c>
      <c r="L34" s="3"/>
      <c r="M34" s="64">
        <f>SUM('[1]Tabelle1'!$L$21)</f>
        <v>-4.295154185022028</v>
      </c>
      <c r="N34" s="63"/>
      <c r="O34" s="64">
        <f>SUM('[1]Tabelle1'!$N$21)</f>
        <v>-6.378378378378386</v>
      </c>
      <c r="P34" s="65"/>
      <c r="Q34" s="64">
        <f>SUM('[1]Tabelle1'!$P$21)</f>
        <v>-8.615049073064355</v>
      </c>
      <c r="R34" s="65"/>
      <c r="S34" s="65">
        <f>SUM('[1]Tabelle1'!$R$21)</f>
        <v>-3.4261241970021388</v>
      </c>
    </row>
    <row r="35" spans="2:22" ht="18.75" customHeight="1">
      <c r="B35" s="3">
        <v>2003</v>
      </c>
      <c r="C35" s="6" t="s">
        <v>16</v>
      </c>
      <c r="E35" s="21">
        <f>SUM('[1]Tabelle1'!$D71)</f>
        <v>75.3</v>
      </c>
      <c r="F35" s="3"/>
      <c r="G35" s="21">
        <f>SUM('[1]Tabelle1'!$F71)</f>
        <v>84.6</v>
      </c>
      <c r="H35" s="16"/>
      <c r="I35" s="21">
        <f>SUM('[1]Tabelle1'!$H71)</f>
        <v>84.7</v>
      </c>
      <c r="J35" s="16"/>
      <c r="K35" s="21">
        <f>SUM('[1]Tabelle1'!$J71)</f>
        <v>84.5</v>
      </c>
      <c r="L35" s="16"/>
      <c r="M35" s="64">
        <f>SUM('[1]Tabelle1'!$L71)</f>
        <v>-8.727272727272734</v>
      </c>
      <c r="N35" s="65"/>
      <c r="O35" s="64">
        <f>SUM('[1]Tabelle1'!$N71)</f>
        <v>-9.324758842443742</v>
      </c>
      <c r="P35" s="65"/>
      <c r="Q35" s="64">
        <f>SUM('[1]Tabelle1'!$P71)</f>
        <v>-11.215932914046121</v>
      </c>
      <c r="R35" s="66"/>
      <c r="S35" s="65">
        <f>SUM('[1]Tabelle1'!$R71)</f>
        <v>-6.938325991189416</v>
      </c>
      <c r="T35" s="13"/>
      <c r="V35" s="13"/>
    </row>
    <row r="36" spans="2:22" ht="13.5" customHeight="1">
      <c r="B36" s="3"/>
      <c r="C36" s="6" t="s">
        <v>17</v>
      </c>
      <c r="E36" s="21">
        <f>SUM('[1]Tabelle1'!$D72)</f>
        <v>79</v>
      </c>
      <c r="F36" s="3"/>
      <c r="G36" s="21">
        <f>SUM('[1]Tabelle1'!$F72)</f>
        <v>83.1</v>
      </c>
      <c r="H36" s="16"/>
      <c r="I36" s="21">
        <f>SUM('[1]Tabelle1'!$H72)</f>
        <v>83.9</v>
      </c>
      <c r="J36" s="16"/>
      <c r="K36" s="21">
        <f>SUM('[1]Tabelle1'!$J72)</f>
        <v>82.2</v>
      </c>
      <c r="L36" s="16"/>
      <c r="M36" s="64">
        <f>SUM('[1]Tabelle1'!$L72)</f>
        <v>-5.952380952380949</v>
      </c>
      <c r="N36" s="65"/>
      <c r="O36" s="64">
        <f>SUM('[1]Tabelle1'!$N72)</f>
        <v>-10.932475884244369</v>
      </c>
      <c r="P36" s="65"/>
      <c r="Q36" s="64">
        <f>SUM('[1]Tabelle1'!$P72)</f>
        <v>-11.497890295358644</v>
      </c>
      <c r="R36" s="66"/>
      <c r="S36" s="65">
        <f>SUM('[1]Tabelle1'!$R72)</f>
        <v>-10.163934426229503</v>
      </c>
      <c r="T36" s="13"/>
      <c r="V36" s="13"/>
    </row>
    <row r="37" spans="2:22" ht="13.5" customHeight="1">
      <c r="B37" s="3"/>
      <c r="C37" s="6" t="s">
        <v>18</v>
      </c>
      <c r="E37" s="21">
        <f>SUM('[1]Tabelle1'!$D73)</f>
        <v>86.5</v>
      </c>
      <c r="F37" s="3"/>
      <c r="G37" s="21">
        <f>SUM('[1]Tabelle1'!$F73)</f>
        <v>83.7</v>
      </c>
      <c r="H37" s="16"/>
      <c r="I37" s="21">
        <f>SUM('[1]Tabelle1'!$H73)</f>
        <v>84</v>
      </c>
      <c r="J37" s="16"/>
      <c r="K37" s="21">
        <f>SUM('[1]Tabelle1'!$J73)</f>
        <v>83.3</v>
      </c>
      <c r="L37" s="16"/>
      <c r="M37" s="64">
        <f>SUM('[1]Tabelle1'!$L73)</f>
        <v>-11.463664278403272</v>
      </c>
      <c r="N37" s="65"/>
      <c r="O37" s="64">
        <f>SUM('[1]Tabelle1'!$N73)</f>
        <v>-12.356020942408378</v>
      </c>
      <c r="P37" s="65"/>
      <c r="Q37" s="64">
        <f>SUM('[1]Tabelle1'!$P73)</f>
        <v>-12.225705329153598</v>
      </c>
      <c r="R37" s="66"/>
      <c r="S37" s="65">
        <f>SUM('[1]Tabelle1'!$R73)</f>
        <v>-12.500000000000014</v>
      </c>
      <c r="T37" s="13"/>
      <c r="V37" s="13"/>
    </row>
    <row r="38" spans="2:22" ht="13.5" customHeight="1">
      <c r="B38" s="3"/>
      <c r="C38" s="6" t="s">
        <v>19</v>
      </c>
      <c r="E38" s="21">
        <f>SUM('[1]Tabelle1'!$D74)</f>
        <v>84.6</v>
      </c>
      <c r="F38" s="3"/>
      <c r="G38" s="21">
        <f>SUM('[1]Tabelle1'!$F74)</f>
        <v>86.3</v>
      </c>
      <c r="H38" s="16"/>
      <c r="I38" s="21">
        <f>SUM('[1]Tabelle1'!$H74)</f>
        <v>83.8</v>
      </c>
      <c r="J38" s="16"/>
      <c r="K38" s="21">
        <f>SUM('[1]Tabelle1'!$J74)</f>
        <v>89.4</v>
      </c>
      <c r="L38" s="16"/>
      <c r="M38" s="64">
        <f>SUM('[1]Tabelle1'!$L74)</f>
        <v>-12.331606217616581</v>
      </c>
      <c r="N38" s="65"/>
      <c r="O38" s="64">
        <f>SUM('[1]Tabelle1'!$N74)</f>
        <v>-9.062170706006327</v>
      </c>
      <c r="P38" s="65"/>
      <c r="Q38" s="64">
        <f>SUM('[1]Tabelle1'!$P74)</f>
        <v>-11.882229232386948</v>
      </c>
      <c r="R38" s="66"/>
      <c r="S38" s="65">
        <f>SUM('[1]Tabelle1'!$R74)</f>
        <v>-5.396825396825392</v>
      </c>
      <c r="T38" s="13"/>
      <c r="V38" s="13"/>
    </row>
    <row r="39" spans="2:22" ht="13.5" customHeight="1">
      <c r="B39" s="3"/>
      <c r="C39" s="6" t="s">
        <v>20</v>
      </c>
      <c r="E39" s="21">
        <f>SUM('[1]Tabelle1'!$D75)</f>
        <v>94.6</v>
      </c>
      <c r="F39" s="3"/>
      <c r="G39" s="21">
        <f>SUM('[1]Tabelle1'!$F75)</f>
        <v>87.2</v>
      </c>
      <c r="H39" s="16"/>
      <c r="I39" s="21">
        <f>SUM('[1]Tabelle1'!$H75)</f>
        <v>84.3</v>
      </c>
      <c r="J39" s="16"/>
      <c r="K39" s="21">
        <f>SUM('[1]Tabelle1'!$J75)</f>
        <v>90.7</v>
      </c>
      <c r="L39" s="16"/>
      <c r="M39" s="64">
        <f>SUM('[1]Tabelle1'!$L75)</f>
        <v>0.31813361611877156</v>
      </c>
      <c r="N39" s="65"/>
      <c r="O39" s="64">
        <f>SUM('[1]Tabelle1'!$N75)</f>
        <v>-8.49947534102833</v>
      </c>
      <c r="P39" s="65"/>
      <c r="Q39" s="64">
        <f>SUM('[1]Tabelle1'!$P75)</f>
        <v>-10.032017075773751</v>
      </c>
      <c r="R39" s="66"/>
      <c r="S39" s="65">
        <f>SUM('[1]Tabelle1'!$R75)</f>
        <v>-6.687242798353907</v>
      </c>
      <c r="T39" s="13"/>
      <c r="V39" s="13"/>
    </row>
    <row r="40" spans="2:22" ht="13.5" customHeight="1">
      <c r="B40" s="3"/>
      <c r="C40" s="6" t="s">
        <v>21</v>
      </c>
      <c r="E40" s="21">
        <f>SUM('[1]Tabelle1'!$D76)</f>
        <v>89.4</v>
      </c>
      <c r="F40" s="3"/>
      <c r="G40" s="21">
        <f>SUM('[1]Tabelle1'!$F76)</f>
        <v>86.1</v>
      </c>
      <c r="H40" s="16"/>
      <c r="I40" s="21">
        <f>SUM('[1]Tabelle1'!$H76)</f>
        <v>84</v>
      </c>
      <c r="J40" s="16"/>
      <c r="K40" s="21">
        <f>SUM('[1]Tabelle1'!$J76)</f>
        <v>88.7</v>
      </c>
      <c r="L40" s="16"/>
      <c r="M40" s="64">
        <f>SUM('[1]Tabelle1'!$L76)</f>
        <v>-5.396825396825392</v>
      </c>
      <c r="N40" s="65"/>
      <c r="O40" s="64">
        <f>SUM('[1]Tabelle1'!$N76)</f>
        <v>-11.053719008264466</v>
      </c>
      <c r="P40" s="65"/>
      <c r="Q40" s="64">
        <f>SUM('[1]Tabelle1'!$P76)</f>
        <v>-12.13389121338912</v>
      </c>
      <c r="R40" s="66"/>
      <c r="S40" s="65">
        <f>SUM('[1]Tabelle1'!$R76)</f>
        <v>-9.766022380467959</v>
      </c>
      <c r="T40" s="13"/>
      <c r="V40" s="13"/>
    </row>
    <row r="41" spans="2:22" ht="13.5" customHeight="1">
      <c r="B41" s="3"/>
      <c r="C41" s="6" t="s">
        <v>22</v>
      </c>
      <c r="E41" s="21">
        <f>SUM('[1]Tabelle1'!$D77)</f>
        <v>82.6</v>
      </c>
      <c r="F41" s="3"/>
      <c r="G41" s="21">
        <f>SUM('[1]Tabelle1'!$F77)</f>
        <v>87.2</v>
      </c>
      <c r="H41" s="16"/>
      <c r="I41" s="21">
        <f>SUM('[1]Tabelle1'!$H77)</f>
        <v>82</v>
      </c>
      <c r="J41" s="16"/>
      <c r="K41" s="21">
        <f>SUM('[1]Tabelle1'!$J77)</f>
        <v>93.7</v>
      </c>
      <c r="L41" s="16"/>
      <c r="M41" s="64">
        <f>SUM('[1]Tabelle1'!$L77)</f>
        <v>-4.50867052023122</v>
      </c>
      <c r="N41" s="65"/>
      <c r="O41" s="64">
        <f>SUM('[1]Tabelle1'!$N77)</f>
        <v>-5.320304017372408</v>
      </c>
      <c r="P41" s="65"/>
      <c r="Q41" s="64">
        <f>SUM('[1]Tabelle1'!$P77)</f>
        <v>-9.19158361018826</v>
      </c>
      <c r="R41" s="66"/>
      <c r="S41" s="65">
        <f>SUM('[1]Tabelle1'!$R77)</f>
        <v>-0.6362672322375289</v>
      </c>
      <c r="T41" s="13"/>
      <c r="V41" s="13"/>
    </row>
    <row r="42" spans="2:22" ht="13.5" customHeight="1">
      <c r="B42" s="3"/>
      <c r="C42" s="6" t="s">
        <v>23</v>
      </c>
      <c r="E42" s="21">
        <f>SUM('[1]Tabelle1'!$D78)</f>
        <v>84.4</v>
      </c>
      <c r="F42" s="3"/>
      <c r="G42" s="21">
        <f>SUM('[1]Tabelle1'!$F78)</f>
        <v>87.7</v>
      </c>
      <c r="H42" s="16"/>
      <c r="I42" s="21">
        <f>SUM('[1]Tabelle1'!$H78)</f>
        <v>84.5</v>
      </c>
      <c r="J42" s="16"/>
      <c r="K42" s="21">
        <v>91.8</v>
      </c>
      <c r="L42" s="16"/>
      <c r="M42" s="64">
        <f>SUM('[1]Tabelle1'!$L78)</f>
        <v>-1.8604651162790589</v>
      </c>
      <c r="N42" s="65"/>
      <c r="O42" s="64">
        <f>SUM('[1]Tabelle1'!$N78)</f>
        <v>-4.048140043763681</v>
      </c>
      <c r="P42" s="65"/>
      <c r="Q42" s="64">
        <f>SUM('[1]Tabelle1'!$P78)</f>
        <v>-3.6488027366020503</v>
      </c>
      <c r="R42" s="66"/>
      <c r="S42" s="65">
        <f>SUM('[1]Tabelle1'!$R78)</f>
        <v>-4.4745057232049845</v>
      </c>
      <c r="T42" s="13"/>
      <c r="V42" s="13"/>
    </row>
    <row r="43" spans="2:22" ht="13.5" customHeight="1">
      <c r="B43" s="3"/>
      <c r="C43" s="6" t="s">
        <v>24</v>
      </c>
      <c r="E43" s="21">
        <f>SUM('[1]Tabelle1'!$D79)</f>
        <v>91.4</v>
      </c>
      <c r="F43" s="3"/>
      <c r="G43" s="21">
        <f>SUM('[1]Tabelle1'!$F79)</f>
        <v>88.5</v>
      </c>
      <c r="H43" s="16"/>
      <c r="I43" s="21">
        <f>SUM('[1]Tabelle1'!$H79)</f>
        <v>84.8</v>
      </c>
      <c r="J43" s="16"/>
      <c r="K43" s="21">
        <v>93.1</v>
      </c>
      <c r="L43" s="16"/>
      <c r="M43" s="64">
        <f>SUM('[1]Tabelle1'!$L79)</f>
        <v>-4.092339979013644</v>
      </c>
      <c r="N43" s="65"/>
      <c r="O43" s="64">
        <f>SUM('[1]Tabelle1'!$N79)</f>
        <v>0.001</v>
      </c>
      <c r="P43" s="65"/>
      <c r="Q43" s="64">
        <f>SUM('[1]Tabelle1'!$P79)</f>
        <v>-4.288939051918732</v>
      </c>
      <c r="R43" s="66"/>
      <c r="S43" s="65">
        <f>SUM('[1]Tabelle1'!$R79)</f>
        <v>-0.664451827242516</v>
      </c>
      <c r="T43" s="13"/>
      <c r="V43" s="13"/>
    </row>
    <row r="44" spans="2:22" ht="13.5" customHeight="1">
      <c r="B44" s="3"/>
      <c r="C44" s="6" t="s">
        <v>25</v>
      </c>
      <c r="E44" s="21">
        <f>SUM('[1]Tabelle1'!$D80)</f>
        <v>91.9</v>
      </c>
      <c r="F44" s="3"/>
      <c r="G44" s="21">
        <f>SUM('[1]Tabelle1'!$F80)</f>
        <v>85.5</v>
      </c>
      <c r="H44" s="16"/>
      <c r="I44" s="21">
        <f>SUM('[1]Tabelle1'!$H80)</f>
        <v>82.1</v>
      </c>
      <c r="J44" s="16"/>
      <c r="K44" s="21">
        <v>89.7</v>
      </c>
      <c r="L44" s="16"/>
      <c r="M44" s="64">
        <f>SUM('[1]Tabelle1'!$L80)</f>
        <v>3.2584269662921486</v>
      </c>
      <c r="N44" s="65"/>
      <c r="O44" s="64">
        <f>SUM('[1]Tabelle1'!$N80)</f>
        <v>-5</v>
      </c>
      <c r="P44" s="65"/>
      <c r="Q44" s="64">
        <f>SUM('[1]Tabelle1'!$P80)</f>
        <v>-7.752808988764045</v>
      </c>
      <c r="R44" s="66"/>
      <c r="S44" s="65">
        <f>SUM('[1]Tabelle1'!$R80)</f>
        <v>7.4561403508771775</v>
      </c>
      <c r="T44" s="13"/>
      <c r="V44" s="13"/>
    </row>
    <row r="45" spans="2:22" ht="13.5" customHeight="1">
      <c r="B45" s="3"/>
      <c r="C45" s="6" t="s">
        <v>26</v>
      </c>
      <c r="E45" s="21">
        <f>SUM('[1]Tabelle1'!$D81)</f>
        <v>91.9</v>
      </c>
      <c r="F45" s="3"/>
      <c r="G45" s="21">
        <f>SUM('[1]Tabelle1'!$F81)</f>
        <v>89.6</v>
      </c>
      <c r="H45" s="16"/>
      <c r="I45" s="21">
        <f>SUM('[1]Tabelle1'!$H81)</f>
        <v>83.5</v>
      </c>
      <c r="J45" s="16"/>
      <c r="K45" s="21">
        <v>97.3</v>
      </c>
      <c r="L45" s="16"/>
      <c r="M45" s="64">
        <f>SUM('[1]Tabelle1'!$L81)</f>
        <v>-2.545068928950144</v>
      </c>
      <c r="N45" s="65"/>
      <c r="O45" s="64">
        <f>SUM('[1]Tabelle1'!$N81)</f>
        <v>-0.22271714922050023</v>
      </c>
      <c r="P45" s="65"/>
      <c r="Q45" s="64">
        <f>SUM('[1]Tabelle1'!$P81)</f>
        <v>-5.649717514124291</v>
      </c>
      <c r="R45" s="66"/>
      <c r="S45" s="65">
        <f>SUM('[1]Tabelle1'!$R81)</f>
        <v>6.455142231947477</v>
      </c>
      <c r="T45" s="68"/>
      <c r="V45" s="13"/>
    </row>
    <row r="46" spans="2:22" ht="13.5" customHeight="1">
      <c r="B46" s="3"/>
      <c r="C46" s="6" t="s">
        <v>27</v>
      </c>
      <c r="E46" s="21">
        <f>SUM('[1]Tabelle1'!$D82)</f>
        <v>91.2</v>
      </c>
      <c r="F46" s="3"/>
      <c r="G46" s="21">
        <f>SUM('[1]Tabelle1'!$F82)</f>
        <v>90.2</v>
      </c>
      <c r="H46" s="16"/>
      <c r="I46" s="21">
        <f>SUM('[1]Tabelle1'!$H82)</f>
        <v>84</v>
      </c>
      <c r="J46" s="16"/>
      <c r="K46" s="21">
        <v>98</v>
      </c>
      <c r="L46" s="16"/>
      <c r="M46" s="64">
        <f>SUM('[1]Tabelle1'!$L82)</f>
        <v>1.785714285714306</v>
      </c>
      <c r="N46" s="65"/>
      <c r="O46" s="64">
        <f>SUM('[1]Tabelle1'!$N82)</f>
        <v>2.616609783845277</v>
      </c>
      <c r="P46" s="65"/>
      <c r="Q46" s="64">
        <f>SUM('[1]Tabelle1'!$P82)</f>
        <v>-2.439024390243887</v>
      </c>
      <c r="R46" s="66"/>
      <c r="S46" s="65">
        <f>SUM('[1]Tabelle1'!$R82)</f>
        <v>8.76803551609325</v>
      </c>
      <c r="T46" s="13"/>
      <c r="V46" s="13"/>
    </row>
    <row r="47" spans="2:22" ht="22.5" customHeight="1">
      <c r="B47" s="3">
        <v>2004</v>
      </c>
      <c r="C47" s="6" t="s">
        <v>16</v>
      </c>
      <c r="E47" s="21">
        <f>SUM('[1]Tabelle1'!$D83)</f>
        <v>77</v>
      </c>
      <c r="F47" s="3"/>
      <c r="G47" s="21">
        <f>SUM('[1]Tabelle1'!$F83)</f>
        <v>86.6</v>
      </c>
      <c r="H47" s="16"/>
      <c r="I47" s="21">
        <f>SUM('[1]Tabelle1'!$H83)</f>
        <v>81.8</v>
      </c>
      <c r="J47" s="16"/>
      <c r="K47" s="21">
        <f>SUM('[1]Tabelle1'!$J83)</f>
        <v>92.6</v>
      </c>
      <c r="L47" s="16"/>
      <c r="M47" s="64">
        <f>SUM('[1]Tabelle1'!$L83)</f>
        <v>2.2576361221779564</v>
      </c>
      <c r="N47" s="65"/>
      <c r="O47" s="64">
        <f>SUM('[1]Tabelle1'!$N83)</f>
        <v>2.364066193853432</v>
      </c>
      <c r="P47" s="65"/>
      <c r="Q47" s="64">
        <f>SUM('[1]Tabelle1'!$P83)</f>
        <v>-3.423848878394338</v>
      </c>
      <c r="R47" s="66"/>
      <c r="S47" s="65">
        <f>SUM('[1]Tabelle1'!$R83)</f>
        <v>9.585798816568044</v>
      </c>
      <c r="T47" s="13"/>
      <c r="V47" s="13"/>
    </row>
    <row r="48" spans="2:22" ht="13.5" customHeight="1">
      <c r="B48" s="3"/>
      <c r="C48" s="6" t="s">
        <v>17</v>
      </c>
      <c r="E48" s="21">
        <f>SUM('[1]Tabelle1'!$D84)</f>
        <v>84</v>
      </c>
      <c r="F48" s="3"/>
      <c r="G48" s="21">
        <f>SUM('[1]Tabelle1'!$F84)</f>
        <v>87.8</v>
      </c>
      <c r="H48" s="16"/>
      <c r="I48" s="21">
        <f>SUM('[1]Tabelle1'!$H84)</f>
        <v>82</v>
      </c>
      <c r="J48" s="16"/>
      <c r="K48" s="21">
        <f>SUM('[1]Tabelle1'!$J84)</f>
        <v>95</v>
      </c>
      <c r="L48" s="16"/>
      <c r="M48" s="64">
        <f>SUM('[1]Tabelle1'!$L84)</f>
        <v>6.329113924050617</v>
      </c>
      <c r="N48" s="65"/>
      <c r="O48" s="64">
        <f>SUM('[1]Tabelle1'!$N84)</f>
        <v>5.655836341756924</v>
      </c>
      <c r="P48" s="65"/>
      <c r="Q48" s="64">
        <f>SUM('[1]Tabelle1'!$P84)</f>
        <v>-2.264600715137078</v>
      </c>
      <c r="R48" s="66"/>
      <c r="S48" s="65">
        <f>SUM('[1]Tabelle1'!$R84)</f>
        <v>15.571776155717771</v>
      </c>
      <c r="T48" s="13"/>
      <c r="V48" s="13"/>
    </row>
    <row r="49" spans="2:22" ht="13.5" customHeight="1">
      <c r="B49" s="3"/>
      <c r="C49" s="6" t="s">
        <v>18</v>
      </c>
      <c r="E49" s="21">
        <f>SUM('[1]Tabelle1'!$D85)</f>
        <v>94.9</v>
      </c>
      <c r="F49" s="3"/>
      <c r="G49" s="21">
        <f>SUM('[1]Tabelle1'!$F85)</f>
        <v>88.8</v>
      </c>
      <c r="H49" s="16"/>
      <c r="I49" s="21">
        <f>SUM('[1]Tabelle1'!$H85)</f>
        <v>82.8</v>
      </c>
      <c r="J49" s="16"/>
      <c r="K49" s="21">
        <f>SUM('[1]Tabelle1'!$J85)</f>
        <v>96.3</v>
      </c>
      <c r="L49" s="16"/>
      <c r="M49" s="64">
        <f>SUM('[1]Tabelle1'!$L85)</f>
        <v>9.710982658959551</v>
      </c>
      <c r="N49" s="65"/>
      <c r="O49" s="64">
        <f>SUM('[1]Tabelle1'!$N85)</f>
        <v>6.093189964157702</v>
      </c>
      <c r="P49" s="65"/>
      <c r="Q49" s="64">
        <f>SUM('[1]Tabelle1'!$P85)</f>
        <v>-1.4285714285714306</v>
      </c>
      <c r="R49" s="66"/>
      <c r="S49" s="65">
        <f>SUM('[1]Tabelle1'!$R85)</f>
        <v>15.606242496998803</v>
      </c>
      <c r="T49" s="13"/>
      <c r="V49" s="13"/>
    </row>
    <row r="50" spans="2:22" ht="13.5" customHeight="1">
      <c r="B50" s="3"/>
      <c r="C50" s="6" t="s">
        <v>19</v>
      </c>
      <c r="E50" s="21">
        <f>SUM('[1]Tabelle1'!$D86)</f>
        <v>88.3</v>
      </c>
      <c r="F50" s="3"/>
      <c r="G50" s="21">
        <f>SUM('[1]Tabelle1'!$F86)</f>
        <v>90.1</v>
      </c>
      <c r="H50" s="16"/>
      <c r="I50" s="21">
        <f>SUM('[1]Tabelle1'!$H86)</f>
        <v>82.3</v>
      </c>
      <c r="J50" s="16"/>
      <c r="K50" s="21">
        <f>SUM('[1]Tabelle1'!$J86)</f>
        <v>99.8</v>
      </c>
      <c r="L50" s="16"/>
      <c r="M50" s="64">
        <f>SUM('[1]Tabelle1'!$L86)</f>
        <v>4.373522458628855</v>
      </c>
      <c r="N50" s="65"/>
      <c r="O50" s="64">
        <f>SUM('[1]Tabelle1'!$N86)</f>
        <v>4.403244495944378</v>
      </c>
      <c r="P50" s="65"/>
      <c r="Q50" s="64">
        <f>SUM('[1]Tabelle1'!$P86)</f>
        <v>-1.7899761336515496</v>
      </c>
      <c r="R50" s="66"/>
      <c r="S50" s="65">
        <f>SUM('[1]Tabelle1'!$R86)</f>
        <v>11.633109619686792</v>
      </c>
      <c r="T50" s="13"/>
      <c r="V50" s="13"/>
    </row>
    <row r="51" spans="2:22" ht="13.5" customHeight="1">
      <c r="B51" s="62"/>
      <c r="C51" s="6" t="s">
        <v>20</v>
      </c>
      <c r="E51" s="21">
        <f>SUM('[1]Tabelle1'!$D87)</f>
        <v>94.5</v>
      </c>
      <c r="F51" s="3"/>
      <c r="G51" s="21">
        <f>SUM('[1]Tabelle1'!$F87)</f>
        <v>90.9</v>
      </c>
      <c r="H51" s="16"/>
      <c r="I51" s="21">
        <f>SUM('[1]Tabelle1'!$H87)</f>
        <v>82.5</v>
      </c>
      <c r="J51" s="16"/>
      <c r="K51" s="21">
        <f>SUM('[1]Tabelle1'!$J87)</f>
        <v>101.3</v>
      </c>
      <c r="L51" s="16"/>
      <c r="M51" s="64">
        <f>SUM('[1]Tabelle1'!$L87)</f>
        <v>-0.10570824524312172</v>
      </c>
      <c r="N51" s="65"/>
      <c r="O51" s="64">
        <f>SUM('[1]Tabelle1'!$N87)</f>
        <v>4.2431192660550465</v>
      </c>
      <c r="P51" s="65"/>
      <c r="Q51" s="64">
        <f>SUM('[1]Tabelle1'!$P87)</f>
        <v>-2.135231316725978</v>
      </c>
      <c r="R51" s="66"/>
      <c r="S51" s="65">
        <f>SUM('[1]Tabelle1'!$R87)</f>
        <v>11.686879823594268</v>
      </c>
      <c r="T51" s="13"/>
      <c r="V51" s="13"/>
    </row>
    <row r="52" spans="2:22" ht="13.5" customHeight="1">
      <c r="B52" s="62"/>
      <c r="C52" s="6" t="s">
        <v>21</v>
      </c>
      <c r="E52" s="21">
        <f>SUM('[1]Tabelle1'!$D88)</f>
        <v>90.5</v>
      </c>
      <c r="F52" s="3"/>
      <c r="G52" s="21">
        <f>SUM('[1]Tabelle1'!$F88)</f>
        <v>90</v>
      </c>
      <c r="H52" s="16"/>
      <c r="I52" s="21">
        <f>SUM('[1]Tabelle1'!$H88)</f>
        <v>82.5</v>
      </c>
      <c r="J52" s="16"/>
      <c r="K52" s="21">
        <f>SUM('[1]Tabelle1'!$J88)</f>
        <v>99.4</v>
      </c>
      <c r="L52" s="16"/>
      <c r="M52" s="64">
        <f>SUM('[1]Tabelle1'!$L88)</f>
        <v>1.2304250559284071</v>
      </c>
      <c r="N52" s="65"/>
      <c r="O52" s="64">
        <f>SUM('[1]Tabelle1'!$N88)</f>
        <v>4.529616724738688</v>
      </c>
      <c r="P52" s="65"/>
      <c r="Q52" s="64">
        <f>SUM('[1]Tabelle1'!$P88)</f>
        <v>-1.7857142857142918</v>
      </c>
      <c r="R52" s="66"/>
      <c r="S52" s="65">
        <f>SUM('[1]Tabelle1'!$R88)</f>
        <v>12.0631341600902</v>
      </c>
      <c r="T52" s="13"/>
      <c r="V52" s="13"/>
    </row>
    <row r="53" spans="2:22" ht="13.5" customHeight="1">
      <c r="B53" s="62"/>
      <c r="C53" s="6" t="s">
        <v>22</v>
      </c>
      <c r="E53" s="21">
        <f>SUM('[1]Tabelle1'!$D89)</f>
        <v>82.2</v>
      </c>
      <c r="F53" s="3"/>
      <c r="G53" s="21">
        <f>SUM('[1]Tabelle1'!$F89)</f>
        <v>89.2</v>
      </c>
      <c r="H53" s="16"/>
      <c r="I53" s="21">
        <f>SUM('[1]Tabelle1'!$H89)</f>
        <v>81.7</v>
      </c>
      <c r="J53" s="16"/>
      <c r="K53" s="21">
        <f>SUM('[1]Tabelle1'!$J89)</f>
        <v>98.5</v>
      </c>
      <c r="L53" s="16"/>
      <c r="M53" s="64">
        <f>SUM('[1]Tabelle1'!$L89)</f>
        <v>-0.4842615012106535</v>
      </c>
      <c r="N53" s="65"/>
      <c r="O53" s="73">
        <v>2.2</v>
      </c>
      <c r="P53" s="65"/>
      <c r="Q53" s="64">
        <f>SUM('[1]Tabelle1'!$P89)</f>
        <v>-0.3658536585365795</v>
      </c>
      <c r="R53" s="66"/>
      <c r="S53" s="65">
        <f>SUM('[1]Tabelle1'!$R89)</f>
        <v>5.122732123799366</v>
      </c>
      <c r="V53" s="16"/>
    </row>
    <row r="54" ht="13.5" customHeight="1"/>
    <row r="55" ht="13.5" customHeight="1"/>
  </sheetData>
  <sheetProtection password="EEF4"/>
  <mergeCells count="2">
    <mergeCell ref="B21:S21"/>
    <mergeCell ref="B22:S22"/>
  </mergeCells>
  <printOptions/>
  <pageMargins left="0.69" right="0" top="0.3937007874015748" bottom="0" header="0.5118110236220472" footer="0.5118110236220472"/>
  <pageSetup orientation="portrait" paperSize="9" r:id="rId4"/>
  <headerFooter alignWithMargins="0">
    <oddFooter>&amp;L*) Die Ergebnisse werden - bedingt durch Nachmeldungen - auch für weitere zurückliegende Monate korrigiert.</oddFooter>
  </headerFooter>
  <drawing r:id="rId3"/>
  <legacyDrawing r:id="rId2"/>
  <oleObjects>
    <oleObject progId="Word.Document.8" shapeId="66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A1" sqref="A1"/>
    </sheetView>
  </sheetViews>
  <sheetFormatPr defaultColWidth="11.421875" defaultRowHeight="12"/>
  <cols>
    <col min="1" max="1" width="1.421875" style="23" customWidth="1"/>
    <col min="2" max="2" width="6.7109375" style="23" customWidth="1"/>
    <col min="3" max="3" width="2.57421875" style="23" customWidth="1"/>
    <col min="4" max="4" width="21.00390625" style="23" customWidth="1"/>
    <col min="5" max="5" width="10.00390625" style="23" customWidth="1"/>
    <col min="6" max="9" width="9.7109375" style="23" customWidth="1"/>
    <col min="10" max="10" width="13.8515625" style="23" customWidth="1"/>
    <col min="11" max="11" width="14.140625" style="23" bestFit="1" customWidth="1"/>
    <col min="12" max="16384" width="11.421875" style="23" customWidth="1"/>
  </cols>
  <sheetData>
    <row r="1" ht="12.75">
      <c r="A1" s="22" t="s">
        <v>78</v>
      </c>
    </row>
    <row r="2" spans="1:1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ht="12">
      <c r="B3" s="28"/>
      <c r="D3" s="28"/>
      <c r="G3" s="28"/>
      <c r="H3" s="27" t="s">
        <v>72</v>
      </c>
      <c r="I3" s="27"/>
      <c r="J3" s="27"/>
      <c r="K3" s="27"/>
    </row>
    <row r="4" spans="2:11" ht="12">
      <c r="B4" s="28"/>
      <c r="D4" s="28"/>
      <c r="E4" s="30" t="s">
        <v>77</v>
      </c>
      <c r="F4" s="30"/>
      <c r="G4" s="31"/>
      <c r="H4" s="32"/>
      <c r="I4" s="33"/>
      <c r="J4" s="56">
        <v>38169</v>
      </c>
      <c r="K4" s="57">
        <v>37987</v>
      </c>
    </row>
    <row r="5" spans="1:11" ht="12">
      <c r="A5" s="30" t="s">
        <v>29</v>
      </c>
      <c r="B5" s="31"/>
      <c r="D5" s="28"/>
      <c r="E5" s="26"/>
      <c r="F5" s="26"/>
      <c r="G5" s="26"/>
      <c r="H5" s="78" t="str">
        <f>"Juli 2004"</f>
        <v>Juli 2004</v>
      </c>
      <c r="I5" s="79"/>
      <c r="J5" s="56" t="s">
        <v>30</v>
      </c>
      <c r="K5" s="56" t="s">
        <v>79</v>
      </c>
    </row>
    <row r="6" spans="1:11" ht="12">
      <c r="A6" s="30" t="s">
        <v>31</v>
      </c>
      <c r="B6" s="31"/>
      <c r="C6" s="29"/>
      <c r="D6" s="35"/>
      <c r="E6" s="28"/>
      <c r="F6" s="28"/>
      <c r="G6" s="28"/>
      <c r="H6" s="26"/>
      <c r="I6" s="34"/>
      <c r="J6" s="55">
        <v>38139</v>
      </c>
      <c r="K6" s="55">
        <v>38169</v>
      </c>
    </row>
    <row r="7" spans="1:11" ht="12">
      <c r="A7" s="30" t="s">
        <v>32</v>
      </c>
      <c r="B7" s="31"/>
      <c r="C7" s="24" t="s">
        <v>33</v>
      </c>
      <c r="D7" s="31"/>
      <c r="E7" s="35"/>
      <c r="F7" s="35"/>
      <c r="G7" s="35"/>
      <c r="H7" s="76" t="s">
        <v>73</v>
      </c>
      <c r="I7" s="77"/>
      <c r="J7" s="77"/>
      <c r="K7" s="77"/>
    </row>
    <row r="8" spans="1:11" ht="13.5">
      <c r="A8" s="30" t="s">
        <v>70</v>
      </c>
      <c r="B8" s="31"/>
      <c r="D8" s="28"/>
      <c r="E8" s="37" t="s">
        <v>22</v>
      </c>
      <c r="F8" s="37" t="s">
        <v>22</v>
      </c>
      <c r="G8" s="37" t="s">
        <v>21</v>
      </c>
      <c r="H8" s="31"/>
      <c r="I8" s="31"/>
      <c r="J8" s="70">
        <v>37803</v>
      </c>
      <c r="K8" s="57">
        <v>37622</v>
      </c>
    </row>
    <row r="9" spans="2:11" ht="12">
      <c r="B9" s="28"/>
      <c r="D9" s="28"/>
      <c r="E9" s="37">
        <v>2004</v>
      </c>
      <c r="F9" s="37">
        <v>2003</v>
      </c>
      <c r="G9" s="37">
        <v>2004</v>
      </c>
      <c r="H9" s="72" t="s">
        <v>22</v>
      </c>
      <c r="I9" s="37" t="s">
        <v>21</v>
      </c>
      <c r="J9" s="56" t="s">
        <v>30</v>
      </c>
      <c r="K9" s="56" t="s">
        <v>79</v>
      </c>
    </row>
    <row r="10" spans="2:11" ht="12">
      <c r="B10" s="28"/>
      <c r="D10" s="28"/>
      <c r="E10" s="37"/>
      <c r="F10" s="37"/>
      <c r="G10" s="37"/>
      <c r="H10" s="37">
        <v>2003</v>
      </c>
      <c r="I10" s="37">
        <v>2004</v>
      </c>
      <c r="J10" s="67">
        <v>37773</v>
      </c>
      <c r="K10" s="56">
        <v>37803</v>
      </c>
    </row>
    <row r="11" spans="1:11" ht="7.5" customHeight="1">
      <c r="A11" s="26"/>
      <c r="B11" s="34"/>
      <c r="C11" s="26"/>
      <c r="D11" s="34"/>
      <c r="E11" s="36"/>
      <c r="F11" s="36"/>
      <c r="G11" s="36"/>
      <c r="H11" s="36"/>
      <c r="I11" s="36"/>
      <c r="J11" s="36"/>
      <c r="K11" s="27"/>
    </row>
    <row r="12" spans="2:11" ht="12" customHeight="1">
      <c r="B12" s="38"/>
      <c r="D12" s="28"/>
      <c r="E12" s="39"/>
      <c r="F12" s="39"/>
      <c r="G12" s="39"/>
      <c r="H12" s="39"/>
      <c r="I12" s="39"/>
      <c r="J12" s="41"/>
      <c r="K12" s="40"/>
    </row>
    <row r="13" spans="2:11" ht="12">
      <c r="B13" s="38" t="s">
        <v>34</v>
      </c>
      <c r="C13" s="23" t="s">
        <v>35</v>
      </c>
      <c r="D13" s="28"/>
      <c r="E13" s="42"/>
      <c r="F13" s="42"/>
      <c r="G13" s="42"/>
      <c r="H13" s="41"/>
      <c r="I13" s="41"/>
      <c r="J13" s="41"/>
      <c r="K13" s="43"/>
    </row>
    <row r="14" spans="2:11" ht="12">
      <c r="B14" s="38"/>
      <c r="C14" s="23" t="s">
        <v>36</v>
      </c>
      <c r="D14" s="28"/>
      <c r="E14" s="44">
        <v>91.7</v>
      </c>
      <c r="F14" s="45">
        <v>84.9</v>
      </c>
      <c r="G14" s="45">
        <v>112.6</v>
      </c>
      <c r="H14" s="58">
        <v>7.9</v>
      </c>
      <c r="I14" s="58">
        <v>-18.6</v>
      </c>
      <c r="J14" s="59">
        <v>10.8</v>
      </c>
      <c r="K14" s="60">
        <v>14.1</v>
      </c>
    </row>
    <row r="15" spans="2:11" ht="13.5" customHeight="1">
      <c r="B15" s="38"/>
      <c r="C15" s="46" t="s">
        <v>37</v>
      </c>
      <c r="D15" s="28"/>
      <c r="E15" s="47"/>
      <c r="F15" s="28"/>
      <c r="G15" s="28"/>
      <c r="H15" s="58"/>
      <c r="I15" s="58"/>
      <c r="J15" s="59"/>
      <c r="K15" s="60"/>
    </row>
    <row r="16" spans="2:11" ht="7.5" customHeight="1">
      <c r="B16" s="38"/>
      <c r="C16" s="46"/>
      <c r="D16" s="28"/>
      <c r="E16" s="47"/>
      <c r="F16" s="28"/>
      <c r="G16" s="28"/>
      <c r="H16" s="58"/>
      <c r="I16" s="58"/>
      <c r="J16" s="59"/>
      <c r="K16" s="60"/>
    </row>
    <row r="17" spans="2:11" ht="13.5" customHeight="1">
      <c r="B17" s="38" t="s">
        <v>38</v>
      </c>
      <c r="C17" s="46"/>
      <c r="D17" s="28" t="s">
        <v>39</v>
      </c>
      <c r="E17" s="44">
        <v>89.4</v>
      </c>
      <c r="F17" s="45">
        <v>85.5</v>
      </c>
      <c r="G17" s="45">
        <v>113.7</v>
      </c>
      <c r="H17" s="58">
        <v>4.5</v>
      </c>
      <c r="I17" s="58">
        <v>-21.4</v>
      </c>
      <c r="J17" s="59">
        <v>8.7</v>
      </c>
      <c r="K17" s="60">
        <v>11.7</v>
      </c>
    </row>
    <row r="18" spans="2:11" ht="9" customHeight="1">
      <c r="B18" s="38"/>
      <c r="C18" s="46"/>
      <c r="D18" s="28"/>
      <c r="E18" s="44"/>
      <c r="F18" s="45"/>
      <c r="G18" s="45"/>
      <c r="H18" s="58"/>
      <c r="I18" s="58"/>
      <c r="J18" s="59"/>
      <c r="K18" s="60"/>
    </row>
    <row r="19" spans="2:11" ht="22.5" customHeight="1">
      <c r="B19" s="38" t="s">
        <v>40</v>
      </c>
      <c r="C19" s="46"/>
      <c r="D19" s="28" t="s">
        <v>41</v>
      </c>
      <c r="E19" s="44">
        <v>98</v>
      </c>
      <c r="F19" s="45">
        <v>82.6</v>
      </c>
      <c r="G19" s="45">
        <v>105.8</v>
      </c>
      <c r="H19" s="58">
        <v>18.6</v>
      </c>
      <c r="I19" s="58">
        <v>-7.4</v>
      </c>
      <c r="J19" s="59">
        <v>16.6</v>
      </c>
      <c r="K19" s="60">
        <v>23.5</v>
      </c>
    </row>
    <row r="20" spans="2:11" ht="4.5" customHeight="1">
      <c r="B20" s="38"/>
      <c r="C20" s="46"/>
      <c r="D20" s="28"/>
      <c r="E20" s="44"/>
      <c r="F20" s="45"/>
      <c r="G20" s="45"/>
      <c r="H20" s="58"/>
      <c r="I20" s="58"/>
      <c r="J20" s="59"/>
      <c r="K20" s="60"/>
    </row>
    <row r="21" spans="2:11" ht="6" customHeight="1">
      <c r="B21" s="38"/>
      <c r="C21" s="46"/>
      <c r="D21" s="28"/>
      <c r="E21" s="44"/>
      <c r="F21" s="45"/>
      <c r="G21" s="45"/>
      <c r="H21" s="58"/>
      <c r="I21" s="58"/>
      <c r="J21" s="59"/>
      <c r="K21" s="60"/>
    </row>
    <row r="22" spans="2:11" ht="12">
      <c r="B22" s="38" t="s">
        <v>42</v>
      </c>
      <c r="C22" s="46" t="s">
        <v>43</v>
      </c>
      <c r="D22" s="28"/>
      <c r="E22" s="44"/>
      <c r="F22" s="45"/>
      <c r="G22" s="45"/>
      <c r="H22" s="58"/>
      <c r="I22" s="58"/>
      <c r="J22" s="59"/>
      <c r="K22" s="60"/>
    </row>
    <row r="23" spans="2:11" ht="12">
      <c r="B23" s="38"/>
      <c r="C23" s="46" t="s">
        <v>44</v>
      </c>
      <c r="D23" s="28"/>
      <c r="E23" s="44">
        <v>154.3</v>
      </c>
      <c r="F23" s="45">
        <v>116.1</v>
      </c>
      <c r="G23" s="45">
        <v>137.1</v>
      </c>
      <c r="H23" s="58">
        <v>32.9</v>
      </c>
      <c r="I23" s="58">
        <v>12.5</v>
      </c>
      <c r="J23" s="59">
        <v>10.7</v>
      </c>
      <c r="K23" s="60">
        <v>21</v>
      </c>
    </row>
    <row r="24" spans="2:11" ht="9" customHeight="1">
      <c r="B24" s="38"/>
      <c r="C24" s="46"/>
      <c r="D24" s="28"/>
      <c r="E24" s="44"/>
      <c r="F24" s="45"/>
      <c r="G24" s="45"/>
      <c r="H24" s="58"/>
      <c r="I24" s="58"/>
      <c r="J24" s="59"/>
      <c r="K24" s="60"/>
    </row>
    <row r="25" spans="2:11" ht="12">
      <c r="B25" s="38" t="s">
        <v>45</v>
      </c>
      <c r="C25" s="46" t="s">
        <v>46</v>
      </c>
      <c r="D25" s="28"/>
      <c r="E25" s="61"/>
      <c r="F25" s="61"/>
      <c r="G25" s="61"/>
      <c r="H25" s="58"/>
      <c r="I25" s="58"/>
      <c r="J25" s="59"/>
      <c r="K25" s="60"/>
    </row>
    <row r="26" spans="2:11" ht="12">
      <c r="B26" s="38"/>
      <c r="C26" s="46" t="s">
        <v>47</v>
      </c>
      <c r="D26" s="28"/>
      <c r="E26" s="44">
        <v>92.1</v>
      </c>
      <c r="F26" s="45">
        <v>85.2</v>
      </c>
      <c r="G26" s="45">
        <v>112.8</v>
      </c>
      <c r="H26" s="58">
        <v>8.2</v>
      </c>
      <c r="I26" s="58">
        <v>-18.3</v>
      </c>
      <c r="J26" s="59">
        <v>10.8</v>
      </c>
      <c r="K26" s="60">
        <v>14.2</v>
      </c>
    </row>
    <row r="27" spans="2:11" ht="13.5" customHeight="1">
      <c r="B27" s="38"/>
      <c r="C27" s="46"/>
      <c r="D27" s="28"/>
      <c r="E27" s="44"/>
      <c r="F27" s="45"/>
      <c r="G27" s="45"/>
      <c r="H27" s="58"/>
      <c r="I27" s="58"/>
      <c r="J27" s="59"/>
      <c r="K27" s="60"/>
    </row>
    <row r="28" spans="2:11" ht="12">
      <c r="B28" s="38" t="s">
        <v>74</v>
      </c>
      <c r="C28" s="46" t="s">
        <v>48</v>
      </c>
      <c r="D28" s="28"/>
      <c r="E28" s="44"/>
      <c r="F28" s="45"/>
      <c r="G28" s="45"/>
      <c r="H28" s="58"/>
      <c r="I28" s="58"/>
      <c r="J28" s="59"/>
      <c r="K28" s="60"/>
    </row>
    <row r="29" spans="2:11" ht="21" customHeight="1">
      <c r="B29" s="38"/>
      <c r="C29" s="46" t="s">
        <v>49</v>
      </c>
      <c r="D29" s="28"/>
      <c r="E29" s="44">
        <v>75.6</v>
      </c>
      <c r="F29" s="45">
        <v>78.3</v>
      </c>
      <c r="G29" s="45">
        <v>78</v>
      </c>
      <c r="H29" s="58">
        <v>-3.5</v>
      </c>
      <c r="I29" s="58">
        <v>-3.1</v>
      </c>
      <c r="J29" s="71">
        <v>-3.6</v>
      </c>
      <c r="K29" s="60">
        <v>-1.3</v>
      </c>
    </row>
    <row r="30" spans="2:11" ht="13.5" customHeight="1">
      <c r="B30" s="38"/>
      <c r="C30" s="46" t="s">
        <v>37</v>
      </c>
      <c r="D30" s="28"/>
      <c r="E30" s="44"/>
      <c r="F30" s="45"/>
      <c r="G30" s="45"/>
      <c r="H30" s="58"/>
      <c r="I30" s="58"/>
      <c r="J30" s="59"/>
      <c r="K30" s="60"/>
    </row>
    <row r="31" spans="2:11" ht="7.5" customHeight="1">
      <c r="B31" s="38"/>
      <c r="C31" s="46"/>
      <c r="D31" s="28"/>
      <c r="E31" s="44"/>
      <c r="F31" s="45"/>
      <c r="G31" s="45"/>
      <c r="H31" s="58"/>
      <c r="I31" s="58"/>
      <c r="J31" s="59"/>
      <c r="K31" s="60"/>
    </row>
    <row r="32" spans="2:11" ht="12">
      <c r="B32" s="38" t="s">
        <v>50</v>
      </c>
      <c r="C32" s="46"/>
      <c r="D32" s="28" t="s">
        <v>51</v>
      </c>
      <c r="E32" s="44"/>
      <c r="F32" s="45"/>
      <c r="G32" s="45"/>
      <c r="H32" s="58"/>
      <c r="I32" s="58"/>
      <c r="J32" s="59"/>
      <c r="K32" s="60"/>
    </row>
    <row r="33" spans="2:11" ht="12">
      <c r="B33" s="38"/>
      <c r="C33" s="46"/>
      <c r="D33" s="28" t="s">
        <v>52</v>
      </c>
      <c r="E33" s="44">
        <v>69.3</v>
      </c>
      <c r="F33" s="45">
        <v>71.2</v>
      </c>
      <c r="G33" s="45">
        <v>73.6</v>
      </c>
      <c r="H33" s="58">
        <v>-2.6</v>
      </c>
      <c r="I33" s="58">
        <v>-5.8</v>
      </c>
      <c r="J33" s="59">
        <v>-3.2</v>
      </c>
      <c r="K33" s="60">
        <v>-1.5</v>
      </c>
    </row>
    <row r="34" spans="2:11" ht="9" customHeight="1">
      <c r="B34" s="38"/>
      <c r="C34" s="46"/>
      <c r="D34" s="28"/>
      <c r="E34" s="44"/>
      <c r="F34" s="45"/>
      <c r="G34" s="45"/>
      <c r="H34" s="58"/>
      <c r="I34" s="58"/>
      <c r="J34" s="59"/>
      <c r="K34" s="60"/>
    </row>
    <row r="35" spans="2:11" ht="12">
      <c r="B35" s="38" t="s">
        <v>53</v>
      </c>
      <c r="C35" s="46"/>
      <c r="D35" s="28" t="s">
        <v>51</v>
      </c>
      <c r="E35" s="44"/>
      <c r="F35" s="45"/>
      <c r="G35" s="45"/>
      <c r="H35" s="58"/>
      <c r="I35" s="58"/>
      <c r="J35" s="59"/>
      <c r="K35" s="60"/>
    </row>
    <row r="36" spans="2:11" ht="12">
      <c r="B36" s="38"/>
      <c r="D36" s="28" t="s">
        <v>54</v>
      </c>
      <c r="E36" s="44">
        <v>83.8</v>
      </c>
      <c r="F36" s="45">
        <v>85.5</v>
      </c>
      <c r="G36" s="45">
        <v>83.1</v>
      </c>
      <c r="H36" s="58">
        <v>-1.9</v>
      </c>
      <c r="I36" s="58">
        <v>0.9</v>
      </c>
      <c r="J36" s="59">
        <v>-0.2</v>
      </c>
      <c r="K36" s="60">
        <v>1.8</v>
      </c>
    </row>
    <row r="37" spans="2:11" ht="9" customHeight="1">
      <c r="B37" s="38"/>
      <c r="D37" s="28"/>
      <c r="E37" s="44"/>
      <c r="F37" s="45"/>
      <c r="G37" s="45"/>
      <c r="H37" s="58"/>
      <c r="I37" s="58"/>
      <c r="J37" s="59"/>
      <c r="K37" s="60"/>
    </row>
    <row r="38" spans="2:11" ht="12">
      <c r="B38" s="38" t="s">
        <v>55</v>
      </c>
      <c r="D38" s="28" t="s">
        <v>56</v>
      </c>
      <c r="E38" s="44">
        <v>110.6</v>
      </c>
      <c r="F38" s="45">
        <v>119.9</v>
      </c>
      <c r="G38" s="45">
        <v>105.4</v>
      </c>
      <c r="H38" s="58">
        <v>-7.8</v>
      </c>
      <c r="I38" s="58">
        <v>4.9</v>
      </c>
      <c r="J38" s="59">
        <v>-7.4</v>
      </c>
      <c r="K38" s="60">
        <v>-1.4</v>
      </c>
    </row>
    <row r="39" spans="2:11" ht="9" customHeight="1">
      <c r="B39" s="38"/>
      <c r="D39" s="28"/>
      <c r="E39" s="44"/>
      <c r="F39" s="45"/>
      <c r="G39" s="45"/>
      <c r="H39" s="58"/>
      <c r="I39" s="58"/>
      <c r="J39" s="59"/>
      <c r="K39" s="60"/>
    </row>
    <row r="40" spans="2:11" ht="9" customHeight="1">
      <c r="B40" s="38"/>
      <c r="D40" s="28"/>
      <c r="E40" s="44"/>
      <c r="F40" s="45"/>
      <c r="G40" s="45"/>
      <c r="H40" s="58"/>
      <c r="I40" s="58"/>
      <c r="J40" s="59"/>
      <c r="K40" s="60"/>
    </row>
    <row r="41" spans="2:11" ht="9" customHeight="1">
      <c r="B41" s="38"/>
      <c r="D41" s="28"/>
      <c r="E41" s="44"/>
      <c r="F41" s="45"/>
      <c r="G41" s="45"/>
      <c r="H41" s="58"/>
      <c r="I41" s="58"/>
      <c r="J41" s="59"/>
      <c r="K41" s="60"/>
    </row>
    <row r="42" spans="2:11" ht="12">
      <c r="B42" s="38" t="s">
        <v>71</v>
      </c>
      <c r="C42" s="23" t="s">
        <v>57</v>
      </c>
      <c r="D42" s="28"/>
      <c r="E42" s="44">
        <v>86.7</v>
      </c>
      <c r="F42" s="45">
        <v>83.7</v>
      </c>
      <c r="G42" s="45">
        <v>81.5</v>
      </c>
      <c r="H42" s="58">
        <v>3.6</v>
      </c>
      <c r="I42" s="58">
        <v>6.4</v>
      </c>
      <c r="J42" s="59">
        <v>2.4</v>
      </c>
      <c r="K42" s="60">
        <v>-2.1</v>
      </c>
    </row>
    <row r="43" spans="2:11" ht="12">
      <c r="B43" s="38"/>
      <c r="C43" s="23" t="s">
        <v>37</v>
      </c>
      <c r="D43" s="28"/>
      <c r="E43" s="44"/>
      <c r="F43" s="45"/>
      <c r="G43" s="45"/>
      <c r="H43" s="58"/>
      <c r="I43" s="58"/>
      <c r="J43" s="59"/>
      <c r="K43" s="60"/>
    </row>
    <row r="44" spans="2:11" ht="12">
      <c r="B44" s="38"/>
      <c r="D44" s="28"/>
      <c r="E44" s="44"/>
      <c r="F44" s="45"/>
      <c r="G44" s="45"/>
      <c r="H44" s="58"/>
      <c r="I44" s="58"/>
      <c r="J44" s="59"/>
      <c r="K44" s="60"/>
    </row>
    <row r="45" spans="2:11" ht="12">
      <c r="B45" s="38" t="s">
        <v>58</v>
      </c>
      <c r="D45" s="28" t="s">
        <v>59</v>
      </c>
      <c r="E45" s="44">
        <v>85.4</v>
      </c>
      <c r="F45" s="45">
        <v>87.3</v>
      </c>
      <c r="G45" s="45">
        <v>80.5</v>
      </c>
      <c r="H45" s="58">
        <v>-2.2</v>
      </c>
      <c r="I45" s="58">
        <v>6.2</v>
      </c>
      <c r="J45" s="59">
        <v>-1.7</v>
      </c>
      <c r="K45" s="60">
        <v>-4.8</v>
      </c>
    </row>
    <row r="46" spans="2:11" ht="18" customHeight="1">
      <c r="B46" s="38"/>
      <c r="D46" s="28"/>
      <c r="E46" s="44"/>
      <c r="F46" s="45"/>
      <c r="G46" s="45"/>
      <c r="H46" s="58"/>
      <c r="I46" s="58"/>
      <c r="J46" s="59"/>
      <c r="K46" s="60"/>
    </row>
    <row r="47" spans="2:11" ht="12">
      <c r="B47" s="38" t="s">
        <v>60</v>
      </c>
      <c r="C47" s="23" t="s">
        <v>61</v>
      </c>
      <c r="D47" s="28"/>
      <c r="E47" s="44">
        <v>77.1</v>
      </c>
      <c r="F47" s="45">
        <v>79</v>
      </c>
      <c r="G47" s="45">
        <v>78.5</v>
      </c>
      <c r="H47" s="58">
        <v>-2.4</v>
      </c>
      <c r="I47" s="58">
        <v>-1.8</v>
      </c>
      <c r="J47" s="59">
        <v>-2.7</v>
      </c>
      <c r="K47" s="60">
        <v>-1.4</v>
      </c>
    </row>
    <row r="48" spans="2:11" ht="12">
      <c r="B48" s="38"/>
      <c r="C48" s="23" t="s">
        <v>47</v>
      </c>
      <c r="D48" s="28"/>
      <c r="E48" s="44"/>
      <c r="F48" s="45"/>
      <c r="G48" s="45"/>
      <c r="H48" s="58"/>
      <c r="I48" s="58"/>
      <c r="J48" s="59"/>
      <c r="K48" s="60"/>
    </row>
    <row r="49" spans="2:11" ht="13.5" customHeight="1">
      <c r="B49" s="38"/>
      <c r="D49" s="28"/>
      <c r="E49" s="44"/>
      <c r="F49" s="45"/>
      <c r="G49" s="45"/>
      <c r="H49" s="58"/>
      <c r="I49" s="58"/>
      <c r="J49" s="59"/>
      <c r="K49" s="60"/>
    </row>
    <row r="50" spans="2:11" ht="12">
      <c r="B50" s="38" t="s">
        <v>62</v>
      </c>
      <c r="C50" s="23" t="s">
        <v>63</v>
      </c>
      <c r="D50" s="28"/>
      <c r="E50" s="44">
        <v>79.2</v>
      </c>
      <c r="F50" s="45">
        <v>92.2</v>
      </c>
      <c r="G50" s="45">
        <v>87.1</v>
      </c>
      <c r="H50" s="58">
        <v>-14.1</v>
      </c>
      <c r="I50" s="58">
        <v>-9</v>
      </c>
      <c r="J50" s="59">
        <v>-13.9</v>
      </c>
      <c r="K50" s="60">
        <v>-6.7</v>
      </c>
    </row>
    <row r="51" spans="2:11" ht="13.5" customHeight="1">
      <c r="B51" s="38"/>
      <c r="C51" s="23" t="s">
        <v>64</v>
      </c>
      <c r="D51" s="28"/>
      <c r="E51" s="44"/>
      <c r="F51" s="45"/>
      <c r="G51" s="45"/>
      <c r="H51" s="58"/>
      <c r="I51" s="58"/>
      <c r="J51" s="59"/>
      <c r="K51" s="60"/>
    </row>
    <row r="52" spans="2:11" ht="9.75" customHeight="1">
      <c r="B52" s="38"/>
      <c r="D52" s="28"/>
      <c r="E52" s="44"/>
      <c r="F52" s="45"/>
      <c r="G52" s="45"/>
      <c r="H52" s="58"/>
      <c r="I52" s="58"/>
      <c r="J52" s="59"/>
      <c r="K52" s="60"/>
    </row>
    <row r="53" spans="2:11" ht="6.75" customHeight="1">
      <c r="B53" s="38"/>
      <c r="D53" s="28"/>
      <c r="E53" s="44"/>
      <c r="F53" s="45"/>
      <c r="G53" s="45"/>
      <c r="H53" s="58"/>
      <c r="I53" s="58"/>
      <c r="J53" s="59"/>
      <c r="K53" s="60"/>
    </row>
    <row r="54" spans="2:11" ht="12">
      <c r="B54" s="38" t="s">
        <v>65</v>
      </c>
      <c r="D54" s="28" t="s">
        <v>66</v>
      </c>
      <c r="E54" s="44">
        <v>72.3</v>
      </c>
      <c r="F54" s="45">
        <v>70.1</v>
      </c>
      <c r="G54" s="45">
        <v>74.4</v>
      </c>
      <c r="H54" s="58">
        <v>3.1</v>
      </c>
      <c r="I54" s="58">
        <v>-2.8</v>
      </c>
      <c r="J54" s="59">
        <v>2.4</v>
      </c>
      <c r="K54" s="60">
        <v>-3.6</v>
      </c>
    </row>
    <row r="55" spans="2:11" ht="9" customHeight="1">
      <c r="B55" s="38"/>
      <c r="D55" s="28"/>
      <c r="E55" s="44"/>
      <c r="F55" s="45"/>
      <c r="G55" s="45"/>
      <c r="H55" s="58"/>
      <c r="I55" s="58"/>
      <c r="J55" s="59"/>
      <c r="K55" s="60"/>
    </row>
    <row r="56" spans="2:14" ht="12">
      <c r="B56" s="38" t="s">
        <v>67</v>
      </c>
      <c r="D56" s="28" t="s">
        <v>68</v>
      </c>
      <c r="E56" s="44">
        <v>80.4</v>
      </c>
      <c r="F56" s="45">
        <v>96</v>
      </c>
      <c r="G56" s="45">
        <v>89.3</v>
      </c>
      <c r="H56" s="58">
        <v>-16.2</v>
      </c>
      <c r="I56" s="58">
        <v>-9.9</v>
      </c>
      <c r="J56" s="59">
        <v>-15.8</v>
      </c>
      <c r="K56" s="60">
        <v>-7.1</v>
      </c>
      <c r="N56" s="46"/>
    </row>
    <row r="57" spans="2:11" ht="9" customHeight="1">
      <c r="B57" s="38"/>
      <c r="D57" s="28"/>
      <c r="E57" s="44"/>
      <c r="F57" s="45"/>
      <c r="G57" s="45"/>
      <c r="H57" s="58"/>
      <c r="I57" s="58"/>
      <c r="J57" s="59"/>
      <c r="K57" s="60"/>
    </row>
    <row r="58" spans="2:11" ht="9.75" customHeight="1">
      <c r="B58" s="38"/>
      <c r="D58" s="28"/>
      <c r="E58" s="44"/>
      <c r="F58" s="45"/>
      <c r="G58" s="45"/>
      <c r="H58" s="58"/>
      <c r="I58" s="58"/>
      <c r="J58" s="59"/>
      <c r="K58" s="60"/>
    </row>
    <row r="59" spans="2:11" s="48" customFormat="1" ht="12">
      <c r="B59" s="49">
        <v>55</v>
      </c>
      <c r="C59" s="48" t="s">
        <v>69</v>
      </c>
      <c r="D59" s="50"/>
      <c r="E59" s="44">
        <v>82.2</v>
      </c>
      <c r="F59" s="45">
        <v>82.6</v>
      </c>
      <c r="G59" s="45">
        <v>90.5</v>
      </c>
      <c r="H59" s="58">
        <v>-0.5</v>
      </c>
      <c r="I59" s="58">
        <v>-9.2</v>
      </c>
      <c r="J59" s="59">
        <v>0.4</v>
      </c>
      <c r="K59" s="60">
        <v>3.3</v>
      </c>
    </row>
    <row r="60" spans="1:11" ht="12.75">
      <c r="A60" s="25"/>
      <c r="B60" s="25"/>
      <c r="C60" s="25"/>
      <c r="D60" s="25"/>
      <c r="E60" s="25"/>
      <c r="F60" s="25"/>
      <c r="G60" s="25"/>
      <c r="H60" s="46"/>
      <c r="I60" s="46"/>
      <c r="J60" s="46"/>
      <c r="K60" s="46"/>
    </row>
    <row r="61" spans="1:11" ht="12.75">
      <c r="A61" s="25"/>
      <c r="B61" s="25"/>
      <c r="C61" s="25"/>
      <c r="D61" s="25"/>
      <c r="E61" s="25"/>
      <c r="F61" s="25"/>
      <c r="G61" s="25"/>
      <c r="H61" s="46"/>
      <c r="I61" s="46"/>
      <c r="J61" s="46"/>
      <c r="K61" s="46"/>
    </row>
    <row r="62" spans="1:11" ht="12.75">
      <c r="A62" s="25"/>
      <c r="B62" s="25"/>
      <c r="C62" s="25"/>
      <c r="D62" s="25"/>
      <c r="E62" s="25"/>
      <c r="F62" s="25"/>
      <c r="G62" s="25"/>
      <c r="H62" s="46"/>
      <c r="I62" s="46"/>
      <c r="J62" s="46"/>
      <c r="K62" s="46"/>
    </row>
    <row r="63" spans="1:11" ht="13.5">
      <c r="A63" s="51"/>
      <c r="B63" s="25"/>
      <c r="C63" s="25"/>
      <c r="D63" s="25"/>
      <c r="E63" s="25"/>
      <c r="F63" s="25"/>
      <c r="G63" s="25"/>
      <c r="H63" s="46"/>
      <c r="I63" s="46"/>
      <c r="J63" s="46"/>
      <c r="K63" s="46"/>
    </row>
    <row r="64" spans="1:11" ht="12.75">
      <c r="A64" s="52"/>
      <c r="B64" s="25"/>
      <c r="D64" s="46"/>
      <c r="E64" s="46"/>
      <c r="F64" s="46"/>
      <c r="G64" s="46"/>
      <c r="H64" s="46"/>
      <c r="I64" s="46"/>
      <c r="J64" s="46"/>
      <c r="K64" s="46"/>
    </row>
    <row r="65" spans="2:11" ht="12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ht="12">
      <c r="B66" s="46"/>
      <c r="C66" s="46"/>
      <c r="D66" s="46"/>
      <c r="E66" s="46"/>
      <c r="F66" s="46"/>
      <c r="G66" s="46"/>
      <c r="H66" s="46"/>
      <c r="I66" s="46"/>
      <c r="J66" s="46"/>
      <c r="K66" s="46"/>
    </row>
  </sheetData>
  <mergeCells count="2">
    <mergeCell ref="H7:K7"/>
    <mergeCell ref="H5:I5"/>
  </mergeCells>
  <printOptions/>
  <pageMargins left="0.2362204724409449" right="0.1968503937007874" top="0.3937007874015748" bottom="0" header="0.5118110236220472" footer="0.5118110236220472"/>
  <pageSetup horizontalDpi="300" verticalDpi="300" orientation="portrait" paperSize="9" r:id="rId1"/>
  <headerFooter alignWithMargins="0">
    <oddFooter>&amp;L1) Klassifikation der Wirtschaftszweige, Ausgabe 1993.
*) Die Ergebnisse werden - bedingt durch Nachmeldungen - auch für weiter zurückliegende Monate korrigiert.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G IV 3 - m 7/04 H</dc:title>
  <dc:subject>Entwicklung von Umsatz und Beschäftigung im Hamburger Gastgewerbe Juli 2004</dc:subject>
  <dc:creator>Joachim Gehrer</dc:creator>
  <cp:keywords/>
  <dc:description/>
  <cp:lastModifiedBy>g121</cp:lastModifiedBy>
  <cp:lastPrinted>2004-10-08T09:27:53Z</cp:lastPrinted>
  <dcterms:created xsi:type="dcterms:W3CDTF">1999-01-21T13:28:04Z</dcterms:created>
  <dcterms:modified xsi:type="dcterms:W3CDTF">2004-09-21T12:01:34Z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