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 yWindow="0" windowWidth="14520" windowHeight="11535"/>
  </bookViews>
  <sheets>
    <sheet name="C_II_1_m1311" sheetId="3" r:id="rId1"/>
    <sheet name="Impressum" sheetId="2" r:id="rId2"/>
    <sheet name="Seite 3 - Inhalte" sheetId="1" r:id="rId3"/>
    <sheet name="Seite 4 - Inhalte" sheetId="4" r:id="rId4"/>
  </sheets>
  <externalReferences>
    <externalReference r:id="rId5"/>
    <externalReference r:id="rId6"/>
    <externalReference r:id="rId7"/>
  </externalReferences>
  <calcPr calcId="145621"/>
</workbook>
</file>

<file path=xl/calcChain.xml><?xml version="1.0" encoding="utf-8"?>
<calcChain xmlns="http://schemas.openxmlformats.org/spreadsheetml/2006/main">
  <c r="G14" i="1" l="1"/>
  <c r="G13" i="1"/>
  <c r="G12" i="1"/>
  <c r="G11" i="1"/>
  <c r="G10" i="1"/>
  <c r="G27" i="4"/>
  <c r="E27" i="4"/>
  <c r="C27" i="4"/>
  <c r="G26" i="4"/>
  <c r="E26" i="4"/>
  <c r="C26" i="4"/>
  <c r="G25" i="4"/>
  <c r="E25" i="4"/>
  <c r="C25" i="4"/>
  <c r="D12" i="4"/>
  <c r="G12" i="4" s="1"/>
  <c r="C12" i="4"/>
  <c r="F12" i="4"/>
  <c r="D11" i="4"/>
  <c r="G11" i="4"/>
  <c r="C11" i="4"/>
  <c r="F11" i="4"/>
  <c r="D10" i="4"/>
  <c r="G10" i="4"/>
  <c r="C10" i="4"/>
  <c r="F10" i="4"/>
  <c r="D9" i="4"/>
  <c r="G9" i="4" s="1"/>
  <c r="C9" i="4"/>
  <c r="F9" i="4" s="1"/>
  <c r="I13" i="1"/>
  <c r="H11" i="1"/>
  <c r="I12" i="1"/>
  <c r="I10" i="1"/>
  <c r="H12" i="1"/>
  <c r="H10" i="1"/>
  <c r="I9" i="1"/>
  <c r="H9" i="1"/>
  <c r="I11" i="1"/>
  <c r="H13" i="1"/>
</calcChain>
</file>

<file path=xl/sharedStrings.xml><?xml version="1.0" encoding="utf-8"?>
<sst xmlns="http://schemas.openxmlformats.org/spreadsheetml/2006/main" count="126" uniqueCount="102">
  <si>
    <t>Statistisches Amt</t>
  </si>
  <si>
    <t>für Hamburg und Schleswig-Holstein</t>
  </si>
  <si>
    <t xml:space="preserve"> Dauerwiesen</t>
  </si>
  <si>
    <t>Grünmasse</t>
  </si>
  <si>
    <t>1. Endgültige Kartoffel und Raufutterernte</t>
  </si>
  <si>
    <t xml:space="preserve"> Gras auf dem Ackerland </t>
  </si>
  <si>
    <t>Kartoffeln</t>
  </si>
  <si>
    <t>Silomais</t>
  </si>
  <si>
    <t>·</t>
  </si>
  <si>
    <r>
      <t>Mähweiden/Weiden</t>
    </r>
    <r>
      <rPr>
        <vertAlign val="superscript"/>
        <sz val="10"/>
        <rFont val="Arial"/>
        <family val="2"/>
      </rPr>
      <t/>
    </r>
  </si>
  <si>
    <t xml:space="preserve">Hektarertrag in dt/ha </t>
  </si>
  <si>
    <t>Veränderungen 2013 gegenüber</t>
  </si>
  <si>
    <t>Durchschnitt 2007 bis 2012</t>
  </si>
  <si>
    <t>STATISTISCHE BERICHTE</t>
  </si>
  <si>
    <t xml:space="preserve">Ernteberichterstattung über Feldfrüchte </t>
  </si>
  <si>
    <t>und Grünland in Schleswig-Holstein</t>
  </si>
  <si>
    <t>Kennziffer: C II 1 - m 11/13 SH</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</si>
  <si>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</si>
  <si>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</si>
  <si>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</si>
  <si>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</si>
  <si>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</si>
  <si>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</si>
  <si>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</si>
  <si>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</si>
  <si>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</si>
  <si>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 xml:space="preserve">Telefon: </t>
  </si>
  <si>
    <t>0431/6895-9310</t>
  </si>
  <si>
    <t>E-Mail:</t>
  </si>
  <si>
    <t>ernte@statistik-nord.de</t>
  </si>
  <si>
    <t>Auskunftsdienst:</t>
  </si>
  <si>
    <t xml:space="preserve">E-Mail: </t>
  </si>
  <si>
    <t>info@statistik-nord.de</t>
  </si>
  <si>
    <t xml:space="preserve">Auskünfte: </t>
  </si>
  <si>
    <t xml:space="preserve">040 42831-1766 </t>
  </si>
  <si>
    <t>0431 6895-9393</t>
  </si>
  <si>
    <t>Internet:</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</si>
  <si>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</si>
  <si>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</si>
  <si>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</si>
  <si>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</si>
  <si>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</si>
  <si>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</si>
  <si>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</si>
  <si>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</si>
  <si>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</si>
  <si>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</si>
  <si>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</si>
  <si>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Differenzen zwischen der Gesamtzahl und der Summe der Teilzahlen entstehen durch unabhängige Rundungen.</t>
  </si>
  <si>
    <t>Allen Rechnungen liegen ungerundete Zahlen zugrunde.</t>
  </si>
  <si>
    <t xml:space="preserve">2. Erntemengen </t>
  </si>
  <si>
    <t>Erntemenge</t>
  </si>
  <si>
    <t>endgültig         2013</t>
  </si>
  <si>
    <t>Veränderung 2013 gegenüber</t>
  </si>
  <si>
    <t>t</t>
  </si>
  <si>
    <t>%</t>
  </si>
  <si>
    <t>Weiden (einschl. Mähweiden)</t>
  </si>
  <si>
    <t>3. Verwendung der Raufutterernte</t>
  </si>
  <si>
    <t>Fruchtart</t>
  </si>
  <si>
    <t>Silage</t>
  </si>
  <si>
    <t>Heu</t>
  </si>
  <si>
    <t>Frischfutter/ Weide</t>
  </si>
  <si>
    <t>in Prozent an der Gesamternte</t>
  </si>
  <si>
    <t>Wiesen, Weide</t>
  </si>
  <si>
    <t>Gras auf dem Ackerland</t>
  </si>
  <si>
    <t>Dauerwiesen</t>
  </si>
  <si>
    <t>Zur besseren Einschätzung der Qualität der repräsentativen Erhebung über die Bodennutzung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t>
  </si>
  <si>
    <t>Qualitätskennzeichen:</t>
  </si>
  <si>
    <t>Relativer Standartfehler in Prozent</t>
  </si>
  <si>
    <t>A</t>
  </si>
  <si>
    <t xml:space="preserve"> bis unter 2</t>
  </si>
  <si>
    <t>B</t>
  </si>
  <si>
    <t xml:space="preserve"> 2 bis unter 5</t>
  </si>
  <si>
    <t>C</t>
  </si>
  <si>
    <t xml:space="preserve"> 5 bis unter 10</t>
  </si>
  <si>
    <t>D</t>
  </si>
  <si>
    <t xml:space="preserve"> 10 bis unter 15</t>
  </si>
  <si>
    <t>E</t>
  </si>
  <si>
    <t xml:space="preserve"> 15 und mehr</t>
  </si>
  <si>
    <t>Qualitätskennzeichenzeichen</t>
  </si>
  <si>
    <t>Feldgras/Grasanbau auf dem Ackerland</t>
  </si>
  <si>
    <r>
      <t>Qualitäts-kenn-zeichen</t>
    </r>
    <r>
      <rPr>
        <vertAlign val="superscript"/>
        <sz val="9"/>
        <rFont val="Arial"/>
        <family val="2"/>
      </rPr>
      <t>1</t>
    </r>
  </si>
  <si>
    <r>
      <t>TM</t>
    </r>
    <r>
      <rPr>
        <vertAlign val="superscript"/>
        <sz val="9"/>
        <rFont val="Arial"/>
        <family val="2"/>
      </rPr>
      <t>1</t>
    </r>
  </si>
  <si>
    <t>Leguminosen zur Ganzpflanzenernte z. B. Klee, Luzerne, Mischungen ab 80 % Leguminosen</t>
  </si>
  <si>
    <t>Sofern in den Produkten auf das Vorhandensein von Copyrightrechten Dritter hingewiesen wird, sind die in deren Produkten ausgewiesenen Copyrightbestimmungen zu wahren. Alle übrigen Rechte bleiben vorbehalten.</t>
  </si>
  <si>
    <t>Frucht-/Nutzungsart</t>
  </si>
  <si>
    <r>
      <rPr>
        <vertAlign val="superscript"/>
        <sz val="8"/>
        <rFont val="Arial"/>
        <family val="2"/>
      </rPr>
      <t>1</t>
    </r>
    <r>
      <rPr>
        <sz val="8"/>
        <rFont val="Arial"/>
        <family val="2"/>
      </rPr>
      <t xml:space="preserve">  Erläuterungen zu den Qualitätskennzeichen A - E siehe "Qualitätskennzeichen"</t>
    </r>
  </si>
  <si>
    <r>
      <t xml:space="preserve">a </t>
    </r>
    <r>
      <rPr>
        <sz val="8"/>
        <rFont val="Arial"/>
        <family val="2"/>
      </rPr>
      <t xml:space="preserve"> Endgültiges Ergebnis der Bodennutzungshaupterhebung 2013. </t>
    </r>
  </si>
  <si>
    <r>
      <t>TM</t>
    </r>
    <r>
      <rPr>
        <vertAlign val="superscript"/>
        <sz val="9"/>
        <rFont val="Arial"/>
        <family val="2"/>
      </rPr>
      <t>2</t>
    </r>
  </si>
  <si>
    <r>
      <t>End-
gültige 
Anbau-
fläche 
2013</t>
    </r>
    <r>
      <rPr>
        <vertAlign val="superscript"/>
        <sz val="9"/>
        <rFont val="Arial"/>
        <family val="2"/>
      </rPr>
      <t xml:space="preserve">a
</t>
    </r>
    <r>
      <rPr>
        <sz val="9"/>
        <rFont val="Arial"/>
        <family val="2"/>
      </rPr>
      <t>in 
1 000 ha</t>
    </r>
  </si>
  <si>
    <t>Durch-
schnitt 
2007 
bis 
2012</t>
  </si>
  <si>
    <t>Durch-
schnitt 
2007
 bis 
2012</t>
  </si>
  <si>
    <t>Leguminosen zur 
  Ganzplanzenernte</t>
  </si>
  <si>
    <r>
      <t xml:space="preserve">Hinweis: </t>
    </r>
    <r>
      <rPr>
        <sz val="8"/>
        <color rgb="FF000000"/>
        <rFont val="Arial"/>
        <family val="2"/>
      </rPr>
      <t xml:space="preserve">Bundeszahlen veröffentlicht das Statistische Bundesamt in seiner Fachserie Fachserie 3 "Land- und Forstwirtschaft, 
                Fischerei", Reihe 3.2.1 Wachstum und Ernte "Feldfrüchte" </t>
    </r>
  </si>
  <si>
    <t>Ernte 
gerechnet 
in</t>
  </si>
  <si>
    <t>Ertrag 
gerechnet 
in</t>
  </si>
  <si>
    <t xml:space="preserve">·  </t>
  </si>
  <si>
    <t xml:space="preserve">Grünfutter- und Silageerträge (-ernten) sowie die Weidenutzung auf diesen Flächen werden nicht mehr wie bisher  in Heuwert mit 85 Prozent Trockenmasse angegeben, sondern ab 2010 in Trockenmasse  (TM). </t>
  </si>
  <si>
    <t>© Statistisches Amt für Hamburg und Schleswig-Holstein, Hamburg 2014</t>
  </si>
  <si>
    <r>
      <rPr>
        <vertAlign val="superscript"/>
        <sz val="8"/>
        <color rgb="FF000000"/>
        <rFont val="Arial"/>
        <family val="2"/>
      </rPr>
      <t>2</t>
    </r>
    <r>
      <rPr>
        <b/>
        <vertAlign val="superscript"/>
        <sz val="8"/>
        <color rgb="FF000000"/>
        <rFont val="Arial"/>
        <family val="2"/>
      </rPr>
      <t xml:space="preserve">  </t>
    </r>
    <r>
      <rPr>
        <sz val="8"/>
        <color rgb="FF000000"/>
        <rFont val="Arial"/>
        <family val="2"/>
      </rPr>
      <t xml:space="preserve">Die Vergleichbarkeit mit früheren Berichten ist wegen Wechsel der Methodik eingeschränkt. Grünfutter- und Silageerträge (-ernten) 
   sowie die Weidenutzung auf diesen Flächen werden nicht mehr  wie bisher  in Heuwert mit 85 Prozent Trockenmasse angegeben, 
   sondern ab 2010 in Trockenmasse  (TM).  </t>
    </r>
  </si>
  <si>
    <r>
      <rPr>
        <vertAlign val="superscript"/>
        <sz val="8"/>
        <rFont val="Arial"/>
        <family val="2"/>
      </rPr>
      <t>1</t>
    </r>
    <r>
      <rPr>
        <sz val="8"/>
        <rFont val="Arial"/>
        <family val="2"/>
      </rPr>
      <t xml:space="preserve">  Die Vergleichbarkeit mit früheren Berichten ist wegen Wechsel der Methodik eingeschränkt.</t>
    </r>
  </si>
  <si>
    <t>Herausgegeben am: 1. April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</si>
</sst>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0.0&quot;  &quot;;\-###\ ###\ ##0.0&quot;  &quot;;&quot;-  &quot;"/>
    <numFmt numFmtId="166" formatCode="###\ ###\ ##0&quot;  &quot;;\-###\ ###\ ##0&quot;  &quot;;&quot;-  &quot;"/>
  </numFmts>
  <fonts count="32" x14ac:knownFonts="1">
    <font>
      <sz val="10"/>
      <name val="MS Sans Serif"/>
    </font>
    <font>
      <b/>
      <sz val="10"/>
      <name val="MS Sans Serif"/>
      <family val="2"/>
    </font>
    <font>
      <sz val="10"/>
      <name val="Arial"/>
      <family val="2"/>
    </font>
    <font>
      <sz val="8"/>
      <name val="Arial"/>
      <family val="2"/>
    </font>
    <font>
      <sz val="9"/>
      <name val="Arial"/>
      <family val="2"/>
    </font>
    <font>
      <b/>
      <sz val="13"/>
      <name val="Arial"/>
      <family val="2"/>
    </font>
    <font>
      <b/>
      <sz val="10"/>
      <name val="Arial"/>
      <family val="2"/>
    </font>
    <font>
      <b/>
      <sz val="12"/>
      <name val="Arial"/>
      <family val="2"/>
    </font>
    <font>
      <sz val="9"/>
      <name val="Arial"/>
      <family val="2"/>
    </font>
    <font>
      <vertAlign val="superscript"/>
      <sz val="10"/>
      <name val="Arial"/>
      <family val="2"/>
    </font>
    <font>
      <b/>
      <sz val="9"/>
      <name val="Arial"/>
      <family val="2"/>
    </font>
    <font>
      <vertAlign val="superscript"/>
      <sz val="9"/>
      <name val="Arial"/>
      <family val="2"/>
    </font>
    <font>
      <u/>
      <sz val="10"/>
      <color indexed="12"/>
      <name val="MS Sans Serif"/>
      <family val="2"/>
    </font>
    <font>
      <sz val="12"/>
      <name val="Arial"/>
      <family val="2"/>
    </font>
    <font>
      <sz val="10"/>
      <color indexed="8"/>
      <name val="MS Sans Serif"/>
      <family val="2"/>
    </font>
    <font>
      <sz val="9"/>
      <name val="MS Sans Serif"/>
      <family val="2"/>
    </font>
    <font>
      <vertAlign val="superscript"/>
      <sz val="8"/>
      <name val="Arial"/>
      <family val="2"/>
    </font>
    <font>
      <sz val="12"/>
      <color theme="1"/>
      <name val="Arial"/>
      <family val="2"/>
    </font>
    <font>
      <b/>
      <sz val="12"/>
      <color theme="1"/>
      <name val="Arial"/>
      <family val="2"/>
    </font>
    <font>
      <sz val="10"/>
      <color theme="1"/>
      <name val="Arial"/>
      <family val="2"/>
    </font>
    <font>
      <b/>
      <sz val="10"/>
      <color theme="1"/>
      <name val="Arial"/>
      <family val="2"/>
    </font>
    <font>
      <b/>
      <sz val="8"/>
      <color rgb="FF000000"/>
      <name val="Arial"/>
      <family val="2"/>
    </font>
    <font>
      <sz val="8"/>
      <color rgb="FF000000"/>
      <name val="Arial"/>
      <family val="2"/>
    </font>
    <font>
      <sz val="9"/>
      <color theme="1"/>
      <name val="Arial"/>
      <family val="2"/>
    </font>
    <font>
      <sz val="16"/>
      <color theme="1"/>
      <name val="Arial"/>
      <family val="2"/>
    </font>
    <font>
      <sz val="18"/>
      <color theme="1"/>
      <name val="Arial"/>
      <family val="2"/>
    </font>
    <font>
      <sz val="10"/>
      <color rgb="FF000000"/>
      <name val="Arial"/>
      <family val="2"/>
    </font>
    <font>
      <b/>
      <sz val="10"/>
      <color rgb="FF000000"/>
      <name val="Arial"/>
      <family val="2"/>
    </font>
    <font>
      <sz val="28"/>
      <color theme="1"/>
      <name val="Arial"/>
      <family val="2"/>
    </font>
    <font>
      <b/>
      <vertAlign val="superscript"/>
      <sz val="8"/>
      <color rgb="FF000000"/>
      <name val="Arial"/>
      <family val="2"/>
    </font>
    <font>
      <vertAlign val="superscript"/>
      <sz val="8"/>
      <color rgb="FF000000"/>
      <name val="Arial"/>
      <family val="2"/>
    </font>
    <font>
      <sz val="10"/>
      <color indexed="8"/>
      <name val="Arial"/>
      <family val="2"/>
    </font>
  </fonts>
  <fills count="3">
    <fill>
      <patternFill patternType="none"/>
    </fill>
    <fill>
      <patternFill patternType="gray125"/>
    </fill>
    <fill>
      <patternFill patternType="solid">
        <fgColor rgb="FFD9D9D9"/>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indexed="64"/>
      </left>
      <right/>
      <top style="thin">
        <color rgb="FF1E4B7D"/>
      </top>
      <bottom/>
      <diagonal/>
    </border>
    <border>
      <left/>
      <right style="thin">
        <color indexed="64"/>
      </right>
      <top style="thin">
        <color rgb="FF1E4B7D"/>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right/>
      <top style="thin">
        <color rgb="FF1E4B7D"/>
      </top>
      <bottom style="thin">
        <color rgb="FF1E4B7D"/>
      </bottom>
      <diagonal/>
    </border>
  </borders>
  <cellStyleXfs count="5">
    <xf numFmtId="0" fontId="0" fillId="0" borderId="0"/>
    <xf numFmtId="0" fontId="12" fillId="0" borderId="0" applyNumberFormat="0" applyFill="0" applyBorder="0" applyAlignment="0" applyProtection="0">
      <alignment vertical="top"/>
      <protection locked="0"/>
    </xf>
    <xf numFmtId="0" fontId="14" fillId="0" borderId="0"/>
    <xf numFmtId="0" fontId="19" fillId="0" borderId="0"/>
    <xf numFmtId="0" fontId="14" fillId="0" borderId="0"/>
  </cellStyleXfs>
  <cellXfs count="173">
    <xf numFmtId="0" fontId="0" fillId="0" borderId="0" xfId="0"/>
    <xf numFmtId="0" fontId="2" fillId="0" borderId="0" xfId="0" applyFont="1"/>
    <xf numFmtId="0" fontId="3" fillId="0" borderId="0" xfId="0" applyFont="1"/>
    <xf numFmtId="3" fontId="2" fillId="0" borderId="0" xfId="0" applyNumberFormat="1" applyFont="1"/>
    <xf numFmtId="0" fontId="1" fillId="0" borderId="0" xfId="0" applyFont="1"/>
    <xf numFmtId="0" fontId="8" fillId="0" borderId="0" xfId="0" applyFont="1" applyAlignment="1">
      <alignment horizontal="left"/>
    </xf>
    <xf numFmtId="0" fontId="8" fillId="0" borderId="0" xfId="0" applyFont="1" applyFill="1" applyAlignment="1">
      <alignment horizontal="left"/>
    </xf>
    <xf numFmtId="0" fontId="0" fillId="0" borderId="0" xfId="0" applyFill="1"/>
    <xf numFmtId="0" fontId="10" fillId="0" borderId="0" xfId="0" applyFont="1" applyFill="1"/>
    <xf numFmtId="0" fontId="19" fillId="0" borderId="0" xfId="3"/>
    <xf numFmtId="0" fontId="13" fillId="0" borderId="0" xfId="3" applyFont="1"/>
    <xf numFmtId="0" fontId="17" fillId="0" borderId="0" xfId="3" applyFont="1"/>
    <xf numFmtId="0" fontId="13" fillId="0" borderId="0" xfId="3" applyFont="1" applyAlignment="1">
      <alignment horizontal="right"/>
    </xf>
    <xf numFmtId="0" fontId="2" fillId="0" borderId="0" xfId="3" applyFont="1"/>
    <xf numFmtId="0" fontId="5" fillId="0" borderId="0" xfId="3" applyFont="1" applyAlignment="1">
      <alignment horizontal="center"/>
    </xf>
    <xf numFmtId="0" fontId="14" fillId="0" borderId="0" xfId="2"/>
    <xf numFmtId="0" fontId="19" fillId="0" borderId="0" xfId="2" applyFont="1"/>
    <xf numFmtId="0" fontId="14" fillId="0" borderId="0" xfId="2" applyAlignment="1">
      <alignment horizontal="left" vertical="top" wrapText="1"/>
    </xf>
    <xf numFmtId="0" fontId="14" fillId="0" borderId="0" xfId="2" applyAlignment="1">
      <alignment horizontal="left" wrapText="1"/>
    </xf>
    <xf numFmtId="0" fontId="19" fillId="0" borderId="0" xfId="2" applyFont="1" applyAlignment="1">
      <alignment horizontal="left" vertical="top"/>
    </xf>
    <xf numFmtId="0" fontId="14" fillId="0" borderId="0" xfId="2" applyFont="1"/>
    <xf numFmtId="0" fontId="19" fillId="0" borderId="0" xfId="2" applyFont="1" applyAlignment="1">
      <alignment horizontal="left"/>
    </xf>
    <xf numFmtId="0" fontId="19" fillId="0" borderId="0" xfId="2" applyFont="1" applyAlignment="1">
      <alignment horizontal="left" wrapText="1"/>
    </xf>
    <xf numFmtId="0" fontId="12" fillId="0" borderId="0" xfId="1" applyAlignment="1" applyProtection="1">
      <alignment horizontal="left"/>
    </xf>
    <xf numFmtId="0" fontId="14" fillId="0" borderId="0" xfId="2" applyAlignment="1">
      <alignment vertical="top"/>
    </xf>
    <xf numFmtId="0" fontId="2" fillId="0" borderId="0" xfId="4" quotePrefix="1" applyFont="1" applyAlignment="1">
      <alignment horizontal="left"/>
    </xf>
    <xf numFmtId="0" fontId="2" fillId="0" borderId="0" xfId="4" applyFont="1"/>
    <xf numFmtId="0" fontId="2" fillId="0" borderId="0" xfId="4" applyFont="1" applyAlignment="1">
      <alignment horizontal="left"/>
    </xf>
    <xf numFmtId="0" fontId="6" fillId="0" borderId="0" xfId="4" applyFont="1" applyAlignment="1">
      <alignment horizontal="left"/>
    </xf>
    <xf numFmtId="0" fontId="2" fillId="0" borderId="0" xfId="2" applyFont="1" applyAlignment="1">
      <alignment horizontal="left"/>
    </xf>
    <xf numFmtId="0" fontId="6" fillId="0" borderId="0" xfId="0" applyFont="1" applyBorder="1" applyAlignment="1">
      <alignment horizontal="center"/>
    </xf>
    <xf numFmtId="0" fontId="2" fillId="0" borderId="0" xfId="0" applyFont="1" applyBorder="1" applyAlignment="1">
      <alignment horizontal="left"/>
    </xf>
    <xf numFmtId="0" fontId="2" fillId="0" borderId="0" xfId="0" applyFont="1" applyAlignment="1">
      <alignment horizontal="center"/>
    </xf>
    <xf numFmtId="0" fontId="15" fillId="0" borderId="0" xfId="0" applyFont="1" applyFill="1"/>
    <xf numFmtId="0" fontId="4" fillId="0" borderId="0" xfId="0" applyFont="1" applyFill="1"/>
    <xf numFmtId="0" fontId="4" fillId="0" borderId="0" xfId="0" applyFont="1"/>
    <xf numFmtId="0" fontId="4" fillId="0" borderId="0" xfId="0" applyFont="1" applyBorder="1" applyAlignment="1">
      <alignment horizontal="center" vertical="center"/>
    </xf>
    <xf numFmtId="0" fontId="4" fillId="0" borderId="0" xfId="0" applyFont="1" applyFill="1" applyBorder="1" applyAlignment="1">
      <alignment horizontal="center" wrapText="1"/>
    </xf>
    <xf numFmtId="3" fontId="4" fillId="0" borderId="0" xfId="0" applyNumberFormat="1" applyFont="1" applyBorder="1" applyAlignment="1">
      <alignment horizontal="right" vertical="center"/>
    </xf>
    <xf numFmtId="3" fontId="4" fillId="0" borderId="0" xfId="0" applyNumberFormat="1" applyFont="1" applyBorder="1" applyAlignment="1">
      <alignment vertical="center"/>
    </xf>
    <xf numFmtId="1" fontId="4" fillId="0" borderId="0" xfId="0" applyNumberFormat="1" applyFont="1" applyBorder="1" applyAlignment="1">
      <alignment vertical="center"/>
    </xf>
    <xf numFmtId="0" fontId="4" fillId="0" borderId="0" xfId="0" applyFont="1" applyBorder="1" applyAlignment="1">
      <alignment vertical="center"/>
    </xf>
    <xf numFmtId="0" fontId="15" fillId="0" borderId="0" xfId="0" applyFont="1"/>
    <xf numFmtId="3" fontId="4" fillId="0" borderId="0" xfId="0" applyNumberFormat="1" applyFont="1"/>
    <xf numFmtId="0" fontId="10" fillId="0" borderId="0" xfId="0" applyFont="1" applyBorder="1" applyAlignment="1">
      <alignment horizontal="centerContinuous"/>
    </xf>
    <xf numFmtId="0" fontId="4" fillId="2" borderId="8" xfId="0" applyFont="1" applyFill="1" applyBorder="1" applyAlignment="1">
      <alignment horizontal="centerContinuous" vertical="center"/>
    </xf>
    <xf numFmtId="0" fontId="0" fillId="0" borderId="9" xfId="0" applyBorder="1"/>
    <xf numFmtId="0" fontId="0" fillId="0" borderId="11" xfId="0" applyBorder="1"/>
    <xf numFmtId="0" fontId="4" fillId="2" borderId="12" xfId="0" applyFont="1" applyFill="1" applyBorder="1" applyAlignment="1">
      <alignment horizontal="centerContinuous"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0" fillId="0" borderId="0" xfId="2" applyFont="1" applyAlignment="1">
      <alignment horizontal="left"/>
    </xf>
    <xf numFmtId="0" fontId="19" fillId="0" borderId="0" xfId="2" applyFont="1" applyAlignment="1">
      <alignment horizontal="left" wrapText="1"/>
    </xf>
    <xf numFmtId="0" fontId="19" fillId="0" borderId="0" xfId="2" applyFont="1" applyAlignment="1">
      <alignment wrapText="1"/>
    </xf>
    <xf numFmtId="0" fontId="21" fillId="0" borderId="0" xfId="0" applyFont="1" applyAlignment="1">
      <alignment horizontal="left" vertical="center"/>
    </xf>
    <xf numFmtId="0" fontId="22" fillId="0" borderId="0" xfId="0" applyFont="1" applyAlignment="1">
      <alignment vertical="center"/>
    </xf>
    <xf numFmtId="0" fontId="4" fillId="2" borderId="8" xfId="0" applyFont="1" applyFill="1" applyBorder="1" applyAlignment="1">
      <alignment horizontal="center" vertical="center" wrapText="1"/>
    </xf>
    <xf numFmtId="0" fontId="4" fillId="2" borderId="12" xfId="0" applyFont="1" applyFill="1" applyBorder="1" applyAlignment="1">
      <alignment horizontal="center" vertical="center"/>
    </xf>
    <xf numFmtId="0" fontId="6" fillId="0" borderId="0" xfId="0" applyFont="1" applyAlignment="1">
      <alignment horizontal="center"/>
    </xf>
    <xf numFmtId="0" fontId="0" fillId="0" borderId="0" xfId="0" applyAlignment="1">
      <alignment vertical="center"/>
    </xf>
    <xf numFmtId="0" fontId="0" fillId="0" borderId="0" xfId="0" applyAlignment="1">
      <alignment horizontal="left"/>
    </xf>
    <xf numFmtId="0" fontId="2" fillId="0" borderId="9" xfId="0" applyFont="1" applyBorder="1"/>
    <xf numFmtId="0" fontId="19" fillId="0" borderId="0" xfId="2" applyFont="1" applyAlignment="1">
      <alignment horizontal="left" vertical="top" wrapText="1"/>
    </xf>
    <xf numFmtId="0" fontId="14" fillId="0" borderId="0" xfId="2"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left" wrapText="1"/>
    </xf>
    <xf numFmtId="0" fontId="4" fillId="0" borderId="10" xfId="0" applyFont="1" applyBorder="1" applyAlignment="1">
      <alignment horizontal="left"/>
    </xf>
    <xf numFmtId="0" fontId="4" fillId="0" borderId="11" xfId="0" applyFont="1" applyFill="1" applyBorder="1" applyAlignment="1">
      <alignment horizontal="center"/>
    </xf>
    <xf numFmtId="0" fontId="4" fillId="0" borderId="0" xfId="0" applyFont="1" applyFill="1" applyBorder="1" applyAlignment="1">
      <alignment horizontal="center"/>
    </xf>
    <xf numFmtId="165" fontId="4"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166" fontId="4" fillId="0" borderId="0" xfId="0" applyNumberFormat="1" applyFont="1" applyBorder="1" applyAlignment="1"/>
    <xf numFmtId="165" fontId="4" fillId="0" borderId="10" xfId="0" applyNumberFormat="1" applyFont="1" applyFill="1" applyBorder="1" applyAlignment="1">
      <alignment horizontal="right"/>
    </xf>
    <xf numFmtId="165" fontId="10" fillId="0" borderId="10" xfId="0" applyNumberFormat="1" applyFont="1" applyFill="1" applyBorder="1" applyAlignment="1">
      <alignment horizontal="right"/>
    </xf>
    <xf numFmtId="1" fontId="10" fillId="0" borderId="10" xfId="0" applyNumberFormat="1" applyFont="1" applyBorder="1" applyAlignment="1">
      <alignment horizontal="right" wrapText="1"/>
    </xf>
    <xf numFmtId="164" fontId="10" fillId="0" borderId="10" xfId="0" applyNumberFormat="1" applyFont="1" applyFill="1" applyBorder="1" applyAlignment="1">
      <alignment horizontal="right"/>
    </xf>
    <xf numFmtId="0" fontId="0" fillId="0" borderId="0" xfId="0" applyAlignment="1"/>
    <xf numFmtId="3" fontId="4" fillId="0" borderId="0" xfId="0" applyNumberFormat="1" applyFont="1" applyFill="1" applyBorder="1" applyAlignment="1">
      <alignment horizontal="center"/>
    </xf>
    <xf numFmtId="3" fontId="4" fillId="0" borderId="10" xfId="0" applyNumberFormat="1" applyFont="1" applyFill="1" applyBorder="1" applyAlignment="1">
      <alignment horizontal="center"/>
    </xf>
    <xf numFmtId="1" fontId="4" fillId="0" borderId="0" xfId="0" applyNumberFormat="1" applyFont="1" applyBorder="1" applyAlignment="1">
      <alignment horizontal="right" indent="2"/>
    </xf>
    <xf numFmtId="1" fontId="4" fillId="0" borderId="0" xfId="0" applyNumberFormat="1" applyFont="1" applyAlignment="1">
      <alignment horizontal="right" indent="2"/>
    </xf>
    <xf numFmtId="1" fontId="4" fillId="0" borderId="10" xfId="0" applyNumberFormat="1" applyFont="1" applyBorder="1" applyAlignment="1">
      <alignment horizontal="right" indent="2"/>
    </xf>
    <xf numFmtId="0" fontId="4" fillId="0" borderId="0" xfId="0" applyFont="1" applyBorder="1" applyAlignment="1"/>
    <xf numFmtId="0" fontId="4" fillId="0" borderId="10" xfId="0" applyFont="1" applyBorder="1" applyAlignment="1"/>
    <xf numFmtId="3" fontId="10" fillId="0" borderId="13" xfId="0" applyNumberFormat="1" applyFont="1" applyBorder="1" applyAlignment="1">
      <alignment horizontal="right"/>
    </xf>
    <xf numFmtId="3" fontId="10" fillId="0" borderId="10" xfId="0" applyNumberFormat="1" applyFont="1" applyBorder="1" applyAlignment="1">
      <alignment horizontal="right"/>
    </xf>
    <xf numFmtId="166" fontId="4" fillId="0" borderId="10" xfId="0" applyNumberFormat="1" applyFont="1" applyBorder="1" applyAlignment="1"/>
    <xf numFmtId="0" fontId="4" fillId="0" borderId="15" xfId="0" applyFont="1" applyBorder="1" applyAlignment="1"/>
    <xf numFmtId="0" fontId="31" fillId="0" borderId="0" xfId="2" applyFont="1" applyAlignment="1">
      <alignment horizontal="left" wrapText="1"/>
    </xf>
    <xf numFmtId="0" fontId="31" fillId="0" borderId="0" xfId="0" applyFont="1"/>
    <xf numFmtId="0" fontId="4" fillId="0" borderId="15" xfId="0" applyFont="1" applyBorder="1" applyAlignment="1">
      <alignment horizontal="right" indent="1"/>
    </xf>
    <xf numFmtId="0" fontId="4" fillId="0" borderId="16" xfId="0" applyFont="1" applyBorder="1" applyAlignment="1">
      <alignment horizontal="right" indent="1"/>
    </xf>
    <xf numFmtId="0" fontId="6" fillId="0" borderId="0" xfId="0" applyFont="1" applyAlignment="1">
      <alignment horizontal="right" indent="1"/>
    </xf>
    <xf numFmtId="0" fontId="3" fillId="0" borderId="0" xfId="0" applyFont="1" applyAlignment="1">
      <alignment horizontal="right" indent="1"/>
    </xf>
    <xf numFmtId="0" fontId="4" fillId="0" borderId="15" xfId="0" applyFont="1" applyFill="1" applyBorder="1" applyAlignment="1">
      <alignment horizontal="right" wrapText="1" indent="1"/>
    </xf>
    <xf numFmtId="0" fontId="4" fillId="0" borderId="15" xfId="0" applyFont="1" applyBorder="1" applyAlignment="1">
      <alignment horizontal="right" wrapText="1" indent="1"/>
    </xf>
    <xf numFmtId="0" fontId="0" fillId="0" borderId="0" xfId="0" applyAlignment="1">
      <alignment horizontal="right" indent="1"/>
    </xf>
    <xf numFmtId="0" fontId="8" fillId="0" borderId="0" xfId="0" applyFont="1" applyAlignment="1">
      <alignment horizontal="right" indent="1"/>
    </xf>
    <xf numFmtId="0" fontId="17" fillId="0" borderId="0" xfId="3" applyFont="1" applyAlignment="1">
      <alignment horizontal="right"/>
    </xf>
    <xf numFmtId="0" fontId="24" fillId="0" borderId="0" xfId="3" applyFont="1"/>
    <xf numFmtId="0" fontId="25" fillId="0" borderId="0" xfId="3" applyFont="1" applyAlignment="1">
      <alignment horizontal="right" vertical="center"/>
    </xf>
    <xf numFmtId="0" fontId="17" fillId="0" borderId="0" xfId="3" applyFont="1" applyAlignment="1">
      <alignment horizontal="right" vertical="center"/>
    </xf>
    <xf numFmtId="0" fontId="28" fillId="0" borderId="0" xfId="3" applyFont="1" applyAlignment="1">
      <alignment horizontal="right"/>
    </xf>
    <xf numFmtId="0" fontId="2" fillId="0" borderId="5" xfId="0" applyFont="1" applyBorder="1" applyAlignment="1">
      <alignment horizontal="center"/>
    </xf>
    <xf numFmtId="0" fontId="2" fillId="0" borderId="5" xfId="0" applyFont="1" applyBorder="1" applyAlignment="1">
      <alignment horizontal="left"/>
    </xf>
    <xf numFmtId="0" fontId="27" fillId="0" borderId="0" xfId="0" applyFont="1" applyAlignment="1">
      <alignment horizontal="left" vertical="center"/>
    </xf>
    <xf numFmtId="0" fontId="2" fillId="0" borderId="6"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left"/>
    </xf>
    <xf numFmtId="0" fontId="12" fillId="0" borderId="0" xfId="1" applyAlignment="1" applyProtection="1"/>
    <xf numFmtId="0" fontId="14" fillId="0" borderId="0" xfId="2" applyAlignment="1"/>
    <xf numFmtId="0" fontId="19" fillId="0" borderId="0" xfId="2" applyFont="1" applyAlignment="1">
      <alignment horizontal="left" wrapText="1"/>
    </xf>
    <xf numFmtId="0" fontId="14" fillId="0" borderId="0" xfId="2" applyAlignment="1">
      <alignment horizontal="left" wrapText="1"/>
    </xf>
    <xf numFmtId="0" fontId="26" fillId="0" borderId="0" xfId="0" applyFont="1" applyAlignment="1">
      <alignment horizontal="left" wrapTex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0" fillId="0" borderId="0" xfId="2" applyFont="1" applyAlignment="1">
      <alignment horizontal="left" wrapText="1"/>
    </xf>
    <xf numFmtId="0" fontId="20" fillId="0" borderId="0" xfId="2" applyFont="1" applyAlignment="1">
      <alignment horizontal="left" vertical="top" wrapText="1"/>
    </xf>
    <xf numFmtId="0" fontId="7" fillId="0" borderId="0" xfId="2" applyFont="1" applyAlignment="1">
      <alignment horizontal="left"/>
    </xf>
    <xf numFmtId="0" fontId="18" fillId="0" borderId="0" xfId="2" applyFont="1" applyAlignment="1">
      <alignment horizontal="left"/>
    </xf>
    <xf numFmtId="0" fontId="17" fillId="0" borderId="0" xfId="2" applyFont="1" applyAlignment="1">
      <alignment horizontal="left"/>
    </xf>
    <xf numFmtId="0" fontId="20" fillId="0" borderId="0" xfId="2" applyFont="1" applyAlignment="1">
      <alignment horizontal="left"/>
    </xf>
    <xf numFmtId="0" fontId="14" fillId="0" borderId="0" xfId="2" applyAlignment="1">
      <alignment horizontal="left" vertical="top" wrapText="1"/>
    </xf>
    <xf numFmtId="0" fontId="19" fillId="0" borderId="0" xfId="2" applyFont="1" applyAlignment="1">
      <alignment horizontal="left" vertical="top"/>
    </xf>
    <xf numFmtId="0" fontId="21" fillId="0" borderId="0" xfId="0" applyFont="1" applyAlignment="1">
      <alignment horizontal="left" vertical="center" wrapText="1"/>
    </xf>
    <xf numFmtId="0" fontId="21" fillId="0" borderId="0" xfId="0" applyFont="1" applyAlignment="1">
      <alignment horizontal="left" vertical="center"/>
    </xf>
    <xf numFmtId="0" fontId="3" fillId="0" borderId="0" xfId="0" applyFont="1" applyBorder="1" applyAlignment="1">
      <alignment horizontal="left" wrapText="1"/>
    </xf>
    <xf numFmtId="0" fontId="4"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0" borderId="0" xfId="0" applyFont="1" applyAlignment="1">
      <alignment horizontal="left"/>
    </xf>
    <xf numFmtId="0" fontId="16" fillId="0" borderId="0" xfId="0" applyFont="1" applyFill="1" applyAlignment="1">
      <alignment horizontal="left"/>
    </xf>
    <xf numFmtId="0" fontId="29" fillId="0" borderId="0" xfId="0" applyFont="1" applyAlignment="1">
      <alignment horizontal="left" vertical="center" wrapText="1"/>
    </xf>
    <xf numFmtId="0" fontId="29" fillId="0" borderId="0" xfId="0" applyFont="1" applyAlignment="1">
      <alignment horizontal="left" vertical="center"/>
    </xf>
    <xf numFmtId="0" fontId="6" fillId="0" borderId="0" xfId="0" applyFont="1" applyAlignment="1">
      <alignment horizontal="center"/>
    </xf>
    <xf numFmtId="0" fontId="4" fillId="2" borderId="19" xfId="0" applyFont="1" applyFill="1" applyBorder="1" applyAlignment="1">
      <alignment horizontal="center" vertical="center" wrapText="1"/>
    </xf>
    <xf numFmtId="0" fontId="4" fillId="2" borderId="19" xfId="0" applyFont="1" applyFill="1" applyBorder="1" applyAlignment="1">
      <alignment horizontal="right" wrapText="1" inden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6" fillId="0" borderId="0" xfId="0" applyFont="1" applyBorder="1" applyAlignment="1">
      <alignment horizontal="center"/>
    </xf>
    <xf numFmtId="1" fontId="4" fillId="0" borderId="0" xfId="0" applyNumberFormat="1" applyFont="1" applyAlignment="1">
      <alignment horizontal="center"/>
    </xf>
    <xf numFmtId="1" fontId="4" fillId="0" borderId="0" xfId="0" applyNumberFormat="1" applyFont="1" applyBorder="1" applyAlignment="1">
      <alignment horizontal="center"/>
    </xf>
    <xf numFmtId="0" fontId="4" fillId="0" borderId="0" xfId="0" applyFont="1" applyBorder="1" applyAlignment="1">
      <alignment horizontal="left"/>
    </xf>
    <xf numFmtId="0" fontId="4" fillId="0" borderId="15" xfId="0" applyFont="1" applyBorder="1" applyAlignment="1">
      <alignment horizontal="left"/>
    </xf>
    <xf numFmtId="1" fontId="31" fillId="0" borderId="0" xfId="0" applyNumberFormat="1" applyFont="1" applyAlignment="1">
      <alignment horizontal="center"/>
    </xf>
    <xf numFmtId="0" fontId="4" fillId="0" borderId="0" xfId="0" applyFont="1" applyBorder="1" applyAlignment="1">
      <alignment horizontal="left" wrapText="1"/>
    </xf>
    <xf numFmtId="0" fontId="4" fillId="0" borderId="15" xfId="0" applyFont="1" applyBorder="1" applyAlignment="1">
      <alignment horizontal="left" wrapText="1"/>
    </xf>
    <xf numFmtId="0" fontId="10" fillId="0" borderId="0" xfId="0" applyFont="1" applyBorder="1" applyAlignment="1">
      <alignment horizontal="center"/>
    </xf>
    <xf numFmtId="0" fontId="4" fillId="2" borderId="19" xfId="0" applyFont="1" applyFill="1" applyBorder="1" applyAlignment="1">
      <alignment horizontal="center" vertical="center"/>
    </xf>
    <xf numFmtId="0" fontId="3" fillId="0" borderId="0" xfId="0" applyFont="1" applyBorder="1" applyAlignment="1">
      <alignment horizontal="left" vertical="center"/>
    </xf>
    <xf numFmtId="0" fontId="22" fillId="0" borderId="0" xfId="0" applyFont="1" applyAlignment="1">
      <alignment horizontal="left" vertical="center" wrapText="1"/>
    </xf>
    <xf numFmtId="0" fontId="4" fillId="0" borderId="10" xfId="0" applyFont="1" applyBorder="1" applyAlignment="1">
      <alignment horizontal="left"/>
    </xf>
    <xf numFmtId="0" fontId="4" fillId="0" borderId="16" xfId="0" applyFont="1" applyBorder="1" applyAlignment="1">
      <alignment horizontal="left"/>
    </xf>
    <xf numFmtId="1" fontId="4" fillId="0" borderId="10" xfId="0" applyNumberFormat="1" applyFont="1" applyBorder="1" applyAlignment="1">
      <alignment horizontal="center"/>
    </xf>
    <xf numFmtId="3" fontId="4" fillId="2" borderId="8" xfId="0" applyNumberFormat="1" applyFont="1" applyFill="1" applyBorder="1" applyAlignment="1">
      <alignment horizontal="center" vertical="center"/>
    </xf>
  </cellXfs>
  <cellStyles count="5">
    <cellStyle name="Hyperlink" xfId="1" builtinId="8"/>
    <cellStyle name="Standard" xfId="0" builtinId="0"/>
    <cellStyle name="Standard 3 2" xfId="2"/>
    <cellStyle name="Standard 8" xfId="3"/>
    <cellStyle name="Standard_T0_1" xfId="4"/>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28135</xdr:rowOff>
    </xdr:from>
    <xdr:to>
      <xdr:col>6</xdr:col>
      <xdr:colOff>872197</xdr:colOff>
      <xdr:row>53</xdr:row>
      <xdr:rowOff>126610</xdr:rowOff>
    </xdr:to>
    <xdr:pic>
      <xdr:nvPicPr>
        <xdr:cNvPr id="2081"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543235"/>
          <a:ext cx="6415747" cy="317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499403</xdr:colOff>
      <xdr:row>1</xdr:row>
      <xdr:rowOff>105508</xdr:rowOff>
    </xdr:from>
    <xdr:to>
      <xdr:col>6</xdr:col>
      <xdr:colOff>759655</xdr:colOff>
      <xdr:row>5</xdr:row>
      <xdr:rowOff>98474</xdr:rowOff>
    </xdr:to>
    <xdr:pic>
      <xdr:nvPicPr>
        <xdr:cNvPr id="2082"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06572" y="267286"/>
          <a:ext cx="1181686"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2/AB-232/Ernte/FELDBER/MELDUNG/Erfassung%20und%20Ergebnisse/2013/Erf.+Erg.Tabellen-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LDBER/STETIG/LAND/LAN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eitsbereiche/AB-2/AB-232/Ernte/FELDBER/MELDUNG/Tabellen%20Destatis/2013/10-Oktober-S-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
      <sheetName val="Erfassung"/>
      <sheetName val="Ergebnistabellen"/>
    </sheetNames>
    <sheetDataSet>
      <sheetData sheetId="0" refreshError="1"/>
      <sheetData sheetId="1" refreshError="1"/>
      <sheetData sheetId="2">
        <row r="247">
          <cell r="J247">
            <v>387.5</v>
          </cell>
          <cell r="O247">
            <v>77.2</v>
          </cell>
          <cell r="R247">
            <v>80</v>
          </cell>
          <cell r="U247">
            <v>77.099999999999994</v>
          </cell>
          <cell r="Z247">
            <v>78.900000000000006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S"/>
      <sheetName val="Winterweizen"/>
      <sheetName val="Sommer- u. Hartweizen"/>
      <sheetName val="Sommerweizen"/>
      <sheetName val="Hartweizen"/>
      <sheetName val="Weizen zus."/>
      <sheetName val="Roggen"/>
      <sheetName val="Wintergerste"/>
      <sheetName val="Sommergerste"/>
      <sheetName val="Gerste zus."/>
      <sheetName val="Triticale"/>
      <sheetName val="Hafer"/>
      <sheetName val="Sommermenggetreide"/>
      <sheetName val="Hafer u. Sommermenggetreide"/>
      <sheetName val="Getreide insges. (o.Körnermais)"/>
      <sheetName val="Brotgetreide"/>
      <sheetName val="Futtergetreide (ohne Körnerm)"/>
      <sheetName val="Wintergetreide"/>
      <sheetName val="Sommergetreide"/>
      <sheetName val="Körnermais + CCM"/>
      <sheetName val="Winterraps"/>
      <sheetName val="Sommerraps + Rübsen"/>
      <sheetName val="Raps + Rübsen zus."/>
      <sheetName val="Frühkartoffeln"/>
      <sheetName val="Mittelfr. + Spätkartoffeln"/>
      <sheetName val="Kartoffeln zus."/>
      <sheetName val="Zuckerrüben"/>
      <sheetName val="Runkelrüben"/>
      <sheetName val="Kohlrüben"/>
      <sheetName val="Rüben insgesamt"/>
      <sheetName val="Hackfrüchte (Rüben+Kart zus.)"/>
      <sheetName val="Futtererbsen"/>
      <sheetName val="Ackerbohnen"/>
      <sheetName val="Futtererbsen + Ackerbohnen"/>
      <sheetName val="Grünmais (Silomais)"/>
      <sheetName val="Luzerne"/>
      <sheetName val="Klee + Kleegras"/>
      <sheetName val="Gras a. d. Ackerland"/>
      <sheetName val="Dauerwiesen"/>
      <sheetName val="Mähweiden u. Weiden"/>
      <sheetName val="Klee u. G.a.d. Ackerland"/>
      <sheetName val="Mähweiden"/>
      <sheetName val="Weiden"/>
      <sheetName val="Aufteilung Grünlandnutzung"/>
      <sheetName val="Heuanteil"/>
      <sheetName val="Vorräte"/>
      <sheetName val="Hektarerträge"/>
      <sheetName val="Grafik"/>
      <sheetName val="Grafik 1"/>
      <sheetName val="W."/>
      <sheetName val="Wi."/>
      <sheetName val="Win."/>
      <sheetName val="Wint."/>
      <sheetName val="Winte."/>
      <sheetName val="Winter."/>
      <sheetName val="Winterr."/>
      <sheetName val="Winterra."/>
      <sheetName val="Winterraa."/>
      <sheetName val="Winterrap."/>
      <sheetName val="Winterraps."/>
      <sheetName val="W"/>
      <sheetName val="Wi"/>
      <sheetName val="Win"/>
      <sheetName val="Wint"/>
      <sheetName val="Winte"/>
      <sheetName val="Winter"/>
      <sheetName val="Winterr"/>
      <sheetName val="Winter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6">
          <cell r="E66">
            <v>197827</v>
          </cell>
          <cell r="G66">
            <v>198845.5</v>
          </cell>
        </row>
      </sheetData>
      <sheetData sheetId="26" refreshError="1"/>
      <sheetData sheetId="27"/>
      <sheetData sheetId="28"/>
      <sheetData sheetId="29"/>
      <sheetData sheetId="30"/>
      <sheetData sheetId="31"/>
      <sheetData sheetId="32"/>
      <sheetData sheetId="33"/>
      <sheetData sheetId="34">
        <row r="66">
          <cell r="E66">
            <v>7283454</v>
          </cell>
          <cell r="G66">
            <v>6112231.833333333</v>
          </cell>
        </row>
      </sheetData>
      <sheetData sheetId="35"/>
      <sheetData sheetId="36"/>
      <sheetData sheetId="37">
        <row r="66">
          <cell r="E66">
            <v>412598</v>
          </cell>
          <cell r="G66">
            <v>370589.8</v>
          </cell>
        </row>
      </sheetData>
      <sheetData sheetId="38">
        <row r="66">
          <cell r="E66">
            <v>291797</v>
          </cell>
          <cell r="G66">
            <v>311049.01666666666</v>
          </cell>
        </row>
      </sheetData>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Blatt_1"/>
      <sheetName val="Blatt_2"/>
    </sheetNames>
    <sheetDataSet>
      <sheetData sheetId="0" refreshError="1"/>
      <sheetData sheetId="1" refreshError="1"/>
      <sheetData sheetId="2">
        <row r="12">
          <cell r="D12">
            <v>80.263157894736835</v>
          </cell>
          <cell r="E12">
            <v>8.1578947368421044</v>
          </cell>
          <cell r="F12">
            <v>11.578947368421053</v>
          </cell>
        </row>
        <row r="13">
          <cell r="D13">
            <v>92.771084337349393</v>
          </cell>
          <cell r="E13">
            <v>2.5180722891566263</v>
          </cell>
          <cell r="F13">
            <v>4.7108433734939759</v>
          </cell>
        </row>
        <row r="14">
          <cell r="D14">
            <v>67.86656471038043</v>
          </cell>
          <cell r="E14">
            <v>8.6994201236219979</v>
          </cell>
          <cell r="F14">
            <v>23.434015165997579</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2" sqref="A2"/>
    </sheetView>
  </sheetViews>
  <sheetFormatPr baseColWidth="10" defaultColWidth="11.28515625" defaultRowHeight="12.75" x14ac:dyDescent="0.2"/>
  <cols>
    <col min="1" max="7" width="13.140625" style="9" customWidth="1"/>
    <col min="8" max="8" width="10.7109375" style="9" customWidth="1"/>
    <col min="9" max="95" width="12.140625" style="9" customWidth="1"/>
    <col min="96" max="16384" width="11.28515625" style="9"/>
  </cols>
  <sheetData>
    <row r="3" spans="1:7" ht="20.25" x14ac:dyDescent="0.3">
      <c r="A3" s="100" t="s">
        <v>0</v>
      </c>
      <c r="B3" s="100"/>
      <c r="C3" s="100"/>
      <c r="D3" s="100"/>
    </row>
    <row r="4" spans="1:7" ht="20.25" x14ac:dyDescent="0.3">
      <c r="A4" s="100" t="s">
        <v>1</v>
      </c>
      <c r="B4" s="100"/>
      <c r="C4" s="100"/>
      <c r="D4" s="100"/>
    </row>
    <row r="13" spans="1:7" ht="15" x14ac:dyDescent="0.2">
      <c r="A13" s="10"/>
      <c r="F13" s="11"/>
      <c r="G13" s="12"/>
    </row>
    <row r="15" spans="1:7" x14ac:dyDescent="0.2">
      <c r="A15" s="13"/>
    </row>
    <row r="17" spans="1:7" ht="23.25" x14ac:dyDescent="0.2">
      <c r="D17" s="101" t="s">
        <v>13</v>
      </c>
      <c r="E17" s="101"/>
      <c r="F17" s="101"/>
      <c r="G17" s="101"/>
    </row>
    <row r="18" spans="1:7" ht="15" x14ac:dyDescent="0.2">
      <c r="D18" s="102" t="s">
        <v>16</v>
      </c>
      <c r="E18" s="102"/>
      <c r="F18" s="102"/>
      <c r="G18" s="102"/>
    </row>
    <row r="20" spans="1:7" ht="34.5" x14ac:dyDescent="0.45">
      <c r="A20" s="103" t="s">
        <v>14</v>
      </c>
      <c r="B20" s="103"/>
      <c r="C20" s="103"/>
      <c r="D20" s="103"/>
      <c r="E20" s="103"/>
      <c r="F20" s="103"/>
      <c r="G20" s="103"/>
    </row>
    <row r="21" spans="1:7" ht="34.5" x14ac:dyDescent="0.45">
      <c r="A21" s="103" t="s">
        <v>15</v>
      </c>
      <c r="B21" s="103"/>
      <c r="C21" s="103"/>
      <c r="D21" s="103"/>
      <c r="E21" s="103"/>
      <c r="F21" s="103"/>
      <c r="G21" s="103"/>
    </row>
    <row r="22" spans="1:7" ht="16.5" x14ac:dyDescent="0.25">
      <c r="A22" s="14"/>
      <c r="B22" s="14"/>
      <c r="C22" s="14"/>
      <c r="D22" s="14"/>
      <c r="E22" s="14"/>
      <c r="F22" s="14"/>
    </row>
    <row r="23" spans="1:7" ht="15" x14ac:dyDescent="0.2">
      <c r="E23" s="99" t="s">
        <v>101</v>
      </c>
      <c r="F23" s="99"/>
      <c r="G23" s="99"/>
    </row>
  </sheetData>
  <mergeCells count="7">
    <mergeCell ref="E23:G23"/>
    <mergeCell ref="A3:D3"/>
    <mergeCell ref="A4:D4"/>
    <mergeCell ref="D17:G17"/>
    <mergeCell ref="D18:G18"/>
    <mergeCell ref="A20:G20"/>
    <mergeCell ref="A21:G21"/>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9"/>
  <sheetViews>
    <sheetView showWhiteSpace="0" view="pageLayout" zoomScaleNormal="100" workbookViewId="0"/>
  </sheetViews>
  <sheetFormatPr baseColWidth="10" defaultColWidth="11.28515625" defaultRowHeight="12.75" x14ac:dyDescent="0.2"/>
  <cols>
    <col min="1" max="1" width="10.140625" style="15" customWidth="1"/>
    <col min="2" max="6" width="13.140625" style="15" customWidth="1"/>
    <col min="7" max="7" width="16" style="15" customWidth="1"/>
    <col min="8" max="16384" width="11.28515625" style="15"/>
  </cols>
  <sheetData>
    <row r="2" spans="1:7" ht="15.75" x14ac:dyDescent="0.25">
      <c r="A2" s="130" t="s">
        <v>17</v>
      </c>
      <c r="B2" s="130"/>
      <c r="C2" s="130"/>
      <c r="D2" s="130"/>
      <c r="E2" s="130"/>
      <c r="F2" s="130"/>
      <c r="G2" s="130"/>
    </row>
    <row r="3" spans="1:7" ht="10.5" customHeight="1" x14ac:dyDescent="0.2"/>
    <row r="4" spans="1:7" ht="15.75" x14ac:dyDescent="0.25">
      <c r="A4" s="131" t="s">
        <v>18</v>
      </c>
      <c r="B4" s="132"/>
      <c r="C4" s="132"/>
      <c r="D4" s="132"/>
      <c r="E4" s="132"/>
      <c r="F4" s="132"/>
      <c r="G4" s="132"/>
    </row>
    <row r="5" spans="1:7" x14ac:dyDescent="0.2">
      <c r="A5" s="133" t="s">
        <v>19</v>
      </c>
      <c r="B5" s="133"/>
      <c r="C5" s="133"/>
      <c r="D5" s="133"/>
      <c r="E5" s="133"/>
      <c r="F5" s="133"/>
      <c r="G5" s="133"/>
    </row>
    <row r="6" spans="1:7" ht="7.5" customHeight="1" x14ac:dyDescent="0.2">
      <c r="A6" s="16"/>
    </row>
    <row r="7" spans="1:7" x14ac:dyDescent="0.2">
      <c r="A7" s="129" t="s">
        <v>20</v>
      </c>
      <c r="B7" s="134"/>
      <c r="C7" s="134"/>
      <c r="D7" s="134"/>
      <c r="E7" s="134"/>
      <c r="F7" s="134"/>
      <c r="G7" s="134"/>
    </row>
    <row r="8" spans="1:7" x14ac:dyDescent="0.2">
      <c r="A8" s="113" t="s">
        <v>21</v>
      </c>
      <c r="B8" s="114"/>
      <c r="C8" s="114"/>
      <c r="D8" s="114"/>
      <c r="E8" s="114"/>
      <c r="F8" s="114"/>
      <c r="G8" s="114"/>
    </row>
    <row r="10" spans="1:7" ht="12.75" customHeight="1" x14ac:dyDescent="0.2">
      <c r="A10" s="135" t="s">
        <v>22</v>
      </c>
      <c r="B10" s="135"/>
      <c r="C10" s="135"/>
      <c r="D10" s="135"/>
      <c r="E10" s="135"/>
      <c r="F10" s="135"/>
      <c r="G10" s="135"/>
    </row>
    <row r="11" spans="1:7" x14ac:dyDescent="0.2">
      <c r="A11" s="19" t="s">
        <v>23</v>
      </c>
      <c r="B11" s="17"/>
      <c r="C11" s="17"/>
      <c r="D11" s="17"/>
      <c r="E11" s="17"/>
      <c r="F11" s="17"/>
      <c r="G11" s="17"/>
    </row>
    <row r="12" spans="1:7" ht="8.4499999999999993" customHeight="1" x14ac:dyDescent="0.2">
      <c r="A12" s="129"/>
      <c r="B12" s="129"/>
      <c r="C12" s="129"/>
      <c r="D12" s="129"/>
      <c r="E12" s="129"/>
      <c r="F12" s="129"/>
      <c r="G12" s="129"/>
    </row>
    <row r="13" spans="1:7" x14ac:dyDescent="0.2">
      <c r="A13" s="20"/>
    </row>
    <row r="14" spans="1:7" x14ac:dyDescent="0.2">
      <c r="A14" s="128" t="s">
        <v>24</v>
      </c>
      <c r="B14" s="128"/>
      <c r="C14" s="128"/>
      <c r="D14" s="128"/>
      <c r="E14" s="128"/>
      <c r="F14" s="128"/>
      <c r="G14" s="128"/>
    </row>
    <row r="15" spans="1:7" ht="15" customHeight="1" x14ac:dyDescent="0.2">
      <c r="A15" s="113" t="s">
        <v>25</v>
      </c>
      <c r="B15" s="113"/>
      <c r="C15" s="113"/>
      <c r="D15" s="113"/>
      <c r="E15" s="113"/>
      <c r="F15" s="113"/>
      <c r="G15" s="113"/>
    </row>
    <row r="16" spans="1:7" ht="14.25" customHeight="1" x14ac:dyDescent="0.2">
      <c r="A16" s="21" t="s">
        <v>26</v>
      </c>
      <c r="B16" s="21" t="s">
        <v>27</v>
      </c>
      <c r="C16" s="22"/>
      <c r="D16" s="22"/>
      <c r="E16" s="22"/>
      <c r="F16" s="22"/>
      <c r="G16" s="22"/>
    </row>
    <row r="17" spans="1:7" ht="14.25" customHeight="1" x14ac:dyDescent="0.2">
      <c r="A17" s="21" t="s">
        <v>28</v>
      </c>
      <c r="B17" s="23" t="s">
        <v>29</v>
      </c>
      <c r="C17" s="22"/>
      <c r="D17" s="22"/>
      <c r="E17" s="22"/>
      <c r="F17" s="22"/>
      <c r="G17" s="22"/>
    </row>
    <row r="18" spans="1:7" x14ac:dyDescent="0.2">
      <c r="A18" s="22"/>
      <c r="B18" s="18"/>
      <c r="C18" s="18"/>
      <c r="D18" s="18"/>
      <c r="E18" s="18"/>
      <c r="F18" s="18"/>
      <c r="G18" s="18"/>
    </row>
    <row r="19" spans="1:7" x14ac:dyDescent="0.2">
      <c r="A19" s="128" t="s">
        <v>30</v>
      </c>
      <c r="B19" s="128"/>
      <c r="C19" s="128"/>
      <c r="D19" s="128"/>
      <c r="E19" s="128"/>
      <c r="F19" s="128"/>
      <c r="G19" s="128"/>
    </row>
    <row r="20" spans="1:7" ht="18.75" customHeight="1" x14ac:dyDescent="0.2">
      <c r="A20" s="22" t="s">
        <v>31</v>
      </c>
      <c r="B20" s="113" t="s">
        <v>32</v>
      </c>
      <c r="C20" s="113"/>
      <c r="D20" s="22"/>
      <c r="E20" s="22"/>
      <c r="F20" s="22"/>
      <c r="G20" s="22"/>
    </row>
    <row r="21" spans="1:7" ht="14.25" customHeight="1" x14ac:dyDescent="0.2">
      <c r="A21" s="22" t="s">
        <v>33</v>
      </c>
      <c r="B21" s="113" t="s">
        <v>34</v>
      </c>
      <c r="C21" s="113"/>
      <c r="D21" s="22"/>
      <c r="E21" s="22"/>
      <c r="F21" s="22"/>
      <c r="G21" s="22"/>
    </row>
    <row r="22" spans="1:7" ht="12.75" customHeight="1" x14ac:dyDescent="0.2">
      <c r="A22" s="22"/>
      <c r="B22" s="113" t="s">
        <v>35</v>
      </c>
      <c r="C22" s="113"/>
      <c r="D22" s="18"/>
      <c r="E22" s="18"/>
      <c r="F22" s="18"/>
      <c r="G22" s="18"/>
    </row>
    <row r="23" spans="1:7" x14ac:dyDescent="0.2">
      <c r="A23" s="16"/>
    </row>
    <row r="24" spans="1:7" x14ac:dyDescent="0.2">
      <c r="A24" s="22" t="s">
        <v>36</v>
      </c>
      <c r="B24" s="111" t="s">
        <v>37</v>
      </c>
      <c r="C24" s="112"/>
      <c r="D24" s="112"/>
      <c r="E24" s="112"/>
      <c r="F24" s="112"/>
      <c r="G24" s="112"/>
    </row>
    <row r="25" spans="1:7" x14ac:dyDescent="0.2">
      <c r="A25" s="22"/>
      <c r="B25" s="18"/>
      <c r="C25" s="18"/>
      <c r="D25" s="18"/>
      <c r="E25" s="18"/>
      <c r="F25" s="18"/>
      <c r="G25" s="18"/>
    </row>
    <row r="26" spans="1:7" x14ac:dyDescent="0.2">
      <c r="A26" s="22"/>
      <c r="B26" s="18"/>
      <c r="C26" s="18"/>
      <c r="D26" s="89"/>
      <c r="E26" s="18"/>
      <c r="F26" s="18"/>
      <c r="G26" s="18"/>
    </row>
    <row r="27" spans="1:7" ht="12.75" customHeight="1" x14ac:dyDescent="0.2">
      <c r="A27" s="113" t="s">
        <v>98</v>
      </c>
      <c r="B27" s="114"/>
      <c r="C27" s="114"/>
      <c r="D27" s="114"/>
      <c r="E27" s="114"/>
      <c r="F27" s="114"/>
      <c r="G27" s="114"/>
    </row>
    <row r="28" spans="1:7" ht="14.25" customHeight="1" x14ac:dyDescent="0.2">
      <c r="A28" s="16" t="s">
        <v>38</v>
      </c>
      <c r="B28" s="18"/>
      <c r="C28" s="18"/>
      <c r="D28" s="18"/>
      <c r="E28" s="18"/>
      <c r="F28" s="18"/>
      <c r="G28" s="18"/>
    </row>
    <row r="29" spans="1:7" s="24" customFormat="1" ht="33.200000000000003" customHeight="1" x14ac:dyDescent="0.2">
      <c r="A29" s="113" t="s">
        <v>84</v>
      </c>
      <c r="B29" s="114"/>
      <c r="C29" s="114"/>
      <c r="D29" s="114"/>
      <c r="E29" s="114"/>
      <c r="F29" s="114"/>
      <c r="G29" s="114"/>
    </row>
    <row r="30" spans="1:7" s="24" customFormat="1" x14ac:dyDescent="0.2">
      <c r="A30" s="63"/>
      <c r="B30" s="64"/>
      <c r="C30" s="64"/>
      <c r="D30" s="64"/>
      <c r="E30" s="64"/>
      <c r="F30" s="64"/>
      <c r="G30" s="64"/>
    </row>
    <row r="31" spans="1:7" ht="11.25" customHeight="1" x14ac:dyDescent="0.2">
      <c r="A31" s="53"/>
      <c r="B31" s="18"/>
      <c r="C31" s="18"/>
      <c r="D31" s="18"/>
      <c r="E31" s="18"/>
      <c r="F31" s="18"/>
      <c r="G31" s="18"/>
    </row>
    <row r="32" spans="1:7" ht="11.25" customHeight="1" x14ac:dyDescent="0.2">
      <c r="A32" s="53"/>
      <c r="B32" s="18"/>
      <c r="C32" s="18"/>
      <c r="D32" s="18"/>
      <c r="E32" s="18"/>
      <c r="F32" s="18"/>
      <c r="G32" s="18"/>
    </row>
    <row r="33" spans="1:7" ht="12.75" customHeight="1" x14ac:dyDescent="0.2">
      <c r="A33" s="52" t="s">
        <v>39</v>
      </c>
      <c r="B33" s="52"/>
      <c r="C33" s="54"/>
      <c r="D33" s="54"/>
      <c r="E33" s="54"/>
      <c r="F33" s="54"/>
      <c r="G33" s="54"/>
    </row>
    <row r="34" spans="1:7" ht="9.75" customHeight="1" x14ac:dyDescent="0.2"/>
    <row r="35" spans="1:7" x14ac:dyDescent="0.2">
      <c r="A35" s="25">
        <v>0</v>
      </c>
      <c r="B35" s="26" t="s">
        <v>40</v>
      </c>
    </row>
    <row r="36" spans="1:7" x14ac:dyDescent="0.2">
      <c r="A36" s="27" t="s">
        <v>41</v>
      </c>
      <c r="B36" s="26" t="s">
        <v>42</v>
      </c>
    </row>
    <row r="37" spans="1:7" x14ac:dyDescent="0.2">
      <c r="A37" s="28" t="s">
        <v>43</v>
      </c>
      <c r="B37" s="26" t="s">
        <v>44</v>
      </c>
    </row>
    <row r="38" spans="1:7" x14ac:dyDescent="0.2">
      <c r="A38" s="28" t="s">
        <v>8</v>
      </c>
      <c r="B38" s="26" t="s">
        <v>45</v>
      </c>
    </row>
    <row r="39" spans="1:7" x14ac:dyDescent="0.2">
      <c r="A39" s="27" t="s">
        <v>46</v>
      </c>
      <c r="B39" s="26" t="s">
        <v>47</v>
      </c>
    </row>
    <row r="40" spans="1:7" x14ac:dyDescent="0.2">
      <c r="A40" s="27"/>
      <c r="B40" s="26"/>
    </row>
    <row r="41" spans="1:7" x14ac:dyDescent="0.2">
      <c r="A41" s="106" t="s">
        <v>67</v>
      </c>
      <c r="B41" s="106"/>
      <c r="C41" s="106"/>
      <c r="D41" s="106"/>
      <c r="E41" s="106"/>
      <c r="F41" s="106"/>
      <c r="G41" s="106"/>
    </row>
    <row r="42" spans="1:7" ht="13.15" customHeight="1" x14ac:dyDescent="0.2">
      <c r="A42" s="115" t="s">
        <v>66</v>
      </c>
      <c r="B42" s="115"/>
      <c r="C42" s="115"/>
      <c r="D42" s="115"/>
      <c r="E42" s="115"/>
      <c r="F42" s="115"/>
      <c r="G42" s="115"/>
    </row>
    <row r="43" spans="1:7" ht="13.15" customHeight="1" x14ac:dyDescent="0.2">
      <c r="A43" s="115"/>
      <c r="B43" s="115"/>
      <c r="C43" s="115"/>
      <c r="D43" s="115"/>
      <c r="E43" s="115"/>
      <c r="F43" s="115"/>
      <c r="G43" s="115"/>
    </row>
    <row r="44" spans="1:7" ht="13.15" customHeight="1" x14ac:dyDescent="0.2">
      <c r="A44" s="115"/>
      <c r="B44" s="115"/>
      <c r="C44" s="115"/>
      <c r="D44" s="115"/>
      <c r="E44" s="115"/>
      <c r="F44" s="115"/>
      <c r="G44" s="115"/>
    </row>
    <row r="45" spans="1:7" ht="13.15" customHeight="1" x14ac:dyDescent="0.2">
      <c r="A45" s="115"/>
      <c r="B45" s="115"/>
      <c r="C45" s="115"/>
      <c r="D45" s="115"/>
      <c r="E45" s="115"/>
      <c r="F45" s="115"/>
      <c r="G45" s="115"/>
    </row>
    <row r="46" spans="1:7" ht="13.15" customHeight="1" x14ac:dyDescent="0.2">
      <c r="A46" s="115"/>
      <c r="B46" s="115"/>
      <c r="C46" s="115"/>
      <c r="D46" s="115"/>
      <c r="E46" s="115"/>
      <c r="F46" s="115"/>
      <c r="G46" s="115"/>
    </row>
    <row r="47" spans="1:7" ht="9" customHeight="1" x14ac:dyDescent="0.2">
      <c r="A47" s="115"/>
      <c r="B47" s="115"/>
      <c r="C47" s="115"/>
      <c r="D47" s="115"/>
      <c r="E47" s="115"/>
      <c r="F47" s="115"/>
      <c r="G47" s="115"/>
    </row>
    <row r="48" spans="1:7" ht="10.5" customHeight="1" x14ac:dyDescent="0.2">
      <c r="A48"/>
      <c r="B48"/>
      <c r="G48"/>
    </row>
    <row r="49" spans="1:7" customFormat="1" ht="12.75" customHeight="1" x14ac:dyDescent="0.2">
      <c r="A49" s="15"/>
      <c r="B49" s="116" t="s">
        <v>79</v>
      </c>
      <c r="C49" s="117"/>
      <c r="D49" s="122" t="s">
        <v>68</v>
      </c>
      <c r="E49" s="123"/>
      <c r="F49" s="15"/>
    </row>
    <row r="50" spans="1:7" customFormat="1" x14ac:dyDescent="0.2">
      <c r="A50" s="15"/>
      <c r="B50" s="118"/>
      <c r="C50" s="119"/>
      <c r="D50" s="124"/>
      <c r="E50" s="125"/>
      <c r="F50" s="15"/>
    </row>
    <row r="51" spans="1:7" x14ac:dyDescent="0.2">
      <c r="B51" s="120"/>
      <c r="C51" s="121"/>
      <c r="D51" s="126"/>
      <c r="E51" s="127"/>
      <c r="G51"/>
    </row>
    <row r="52" spans="1:7" ht="15" customHeight="1" x14ac:dyDescent="0.2">
      <c r="B52" s="104" t="s">
        <v>69</v>
      </c>
      <c r="C52" s="104"/>
      <c r="D52" s="105" t="s">
        <v>70</v>
      </c>
      <c r="E52" s="105"/>
      <c r="G52"/>
    </row>
    <row r="53" spans="1:7" x14ac:dyDescent="0.2">
      <c r="B53" s="109" t="s">
        <v>71</v>
      </c>
      <c r="C53" s="109"/>
      <c r="D53" s="110" t="s">
        <v>72</v>
      </c>
      <c r="E53" s="110"/>
      <c r="G53"/>
    </row>
    <row r="54" spans="1:7" x14ac:dyDescent="0.2">
      <c r="B54" s="109" t="s">
        <v>73</v>
      </c>
      <c r="C54" s="109"/>
      <c r="D54" s="110" t="s">
        <v>74</v>
      </c>
      <c r="E54" s="110"/>
      <c r="G54"/>
    </row>
    <row r="55" spans="1:7" x14ac:dyDescent="0.2">
      <c r="B55" s="109" t="s">
        <v>75</v>
      </c>
      <c r="C55" s="109"/>
      <c r="D55" s="110" t="s">
        <v>76</v>
      </c>
      <c r="E55" s="110"/>
      <c r="G55"/>
    </row>
    <row r="56" spans="1:7" x14ac:dyDescent="0.2">
      <c r="A56"/>
      <c r="B56" s="107" t="s">
        <v>77</v>
      </c>
      <c r="C56" s="107"/>
      <c r="D56" s="108" t="s">
        <v>78</v>
      </c>
      <c r="E56" s="108"/>
      <c r="G56"/>
    </row>
    <row r="57" spans="1:7" ht="9" customHeight="1" x14ac:dyDescent="0.2"/>
    <row r="58" spans="1:7" x14ac:dyDescent="0.2">
      <c r="A58" s="29" t="s">
        <v>48</v>
      </c>
    </row>
    <row r="59" spans="1:7" x14ac:dyDescent="0.2">
      <c r="A59" s="29" t="s">
        <v>49</v>
      </c>
    </row>
  </sheetData>
  <mergeCells count="30">
    <mergeCell ref="A12:G12"/>
    <mergeCell ref="A14:G14"/>
    <mergeCell ref="A2:G2"/>
    <mergeCell ref="A4:G4"/>
    <mergeCell ref="A5:G5"/>
    <mergeCell ref="A7:G7"/>
    <mergeCell ref="A8:G8"/>
    <mergeCell ref="A10:G10"/>
    <mergeCell ref="A15:G15"/>
    <mergeCell ref="A19:G19"/>
    <mergeCell ref="B20:C20"/>
    <mergeCell ref="B21:C21"/>
    <mergeCell ref="B22:C22"/>
    <mergeCell ref="B24:G24"/>
    <mergeCell ref="A27:G27"/>
    <mergeCell ref="A29:G29"/>
    <mergeCell ref="A42:G47"/>
    <mergeCell ref="B49:C51"/>
    <mergeCell ref="D49:E51"/>
    <mergeCell ref="B52:C52"/>
    <mergeCell ref="D52:E52"/>
    <mergeCell ref="A41:G41"/>
    <mergeCell ref="B56:C56"/>
    <mergeCell ref="D56:E56"/>
    <mergeCell ref="B53:C53"/>
    <mergeCell ref="D53:E53"/>
    <mergeCell ref="B54:C54"/>
    <mergeCell ref="D54:E54"/>
    <mergeCell ref="B55:C55"/>
    <mergeCell ref="D55:E55"/>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C II 1 - m 11/13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2.75" x14ac:dyDescent="0.2"/>
  <cols>
    <col min="1" max="1" width="19.28515625" customWidth="1"/>
    <col min="2" max="2" width="10.42578125" style="97" customWidth="1"/>
    <col min="3" max="5" width="8.85546875" customWidth="1"/>
    <col min="6" max="7" width="8.140625" customWidth="1"/>
    <col min="8" max="9" width="8.85546875" customWidth="1"/>
  </cols>
  <sheetData>
    <row r="1" spans="1:13" x14ac:dyDescent="0.2">
      <c r="A1" s="151" t="s">
        <v>4</v>
      </c>
      <c r="B1" s="151"/>
      <c r="C1" s="151"/>
      <c r="D1" s="151"/>
      <c r="E1" s="151"/>
      <c r="F1" s="151"/>
      <c r="G1" s="151"/>
      <c r="H1" s="151"/>
      <c r="I1" s="151"/>
    </row>
    <row r="2" spans="1:13" ht="6.95" customHeight="1" x14ac:dyDescent="0.2">
      <c r="A2" s="59"/>
      <c r="B2" s="93"/>
      <c r="C2" s="59"/>
      <c r="D2" s="59"/>
      <c r="E2" s="59"/>
      <c r="F2" s="59"/>
      <c r="G2" s="59"/>
      <c r="H2" s="59"/>
      <c r="I2" s="59"/>
    </row>
    <row r="3" spans="1:13" ht="6.95" customHeight="1" x14ac:dyDescent="0.2">
      <c r="A3" s="2"/>
      <c r="B3" s="94"/>
      <c r="C3" s="1"/>
      <c r="D3" s="1"/>
      <c r="E3" s="1"/>
      <c r="F3" s="1"/>
      <c r="G3" s="1"/>
      <c r="H3" s="3"/>
      <c r="I3" s="1"/>
    </row>
    <row r="4" spans="1:13" s="4" customFormat="1" ht="39" customHeight="1" x14ac:dyDescent="0.2">
      <c r="A4" s="142" t="s">
        <v>85</v>
      </c>
      <c r="B4" s="153" t="s">
        <v>95</v>
      </c>
      <c r="C4" s="152" t="s">
        <v>89</v>
      </c>
      <c r="D4" s="154" t="s">
        <v>81</v>
      </c>
      <c r="E4" s="140" t="s">
        <v>10</v>
      </c>
      <c r="F4" s="140"/>
      <c r="G4" s="140"/>
      <c r="H4" s="140"/>
      <c r="I4" s="141"/>
    </row>
    <row r="5" spans="1:13" s="4" customFormat="1" ht="34.5" customHeight="1" x14ac:dyDescent="0.2">
      <c r="A5" s="143"/>
      <c r="B5" s="153"/>
      <c r="C5" s="152"/>
      <c r="D5" s="155"/>
      <c r="E5" s="139" t="s">
        <v>90</v>
      </c>
      <c r="F5" s="140">
        <v>2012</v>
      </c>
      <c r="G5" s="140">
        <v>2013</v>
      </c>
      <c r="H5" s="139" t="s">
        <v>11</v>
      </c>
      <c r="I5" s="145"/>
    </row>
    <row r="6" spans="1:13" s="4" customFormat="1" ht="65.099999999999994" customHeight="1" x14ac:dyDescent="0.2">
      <c r="A6" s="143"/>
      <c r="B6" s="153"/>
      <c r="C6" s="152"/>
      <c r="D6" s="155"/>
      <c r="E6" s="139"/>
      <c r="F6" s="140"/>
      <c r="G6" s="140"/>
      <c r="H6" s="57" t="s">
        <v>91</v>
      </c>
      <c r="I6" s="58">
        <v>2012</v>
      </c>
    </row>
    <row r="7" spans="1:13" ht="23.25" customHeight="1" x14ac:dyDescent="0.2">
      <c r="A7" s="144"/>
      <c r="B7" s="153"/>
      <c r="C7" s="152"/>
      <c r="D7" s="156"/>
      <c r="E7" s="139"/>
      <c r="F7" s="140"/>
      <c r="G7" s="140"/>
      <c r="H7" s="145" t="s">
        <v>55</v>
      </c>
      <c r="I7" s="146"/>
    </row>
    <row r="8" spans="1:13" x14ac:dyDescent="0.2">
      <c r="A8" s="68"/>
      <c r="B8" s="95"/>
      <c r="C8" s="37"/>
      <c r="D8" s="37"/>
      <c r="E8" s="37"/>
      <c r="F8" s="69"/>
      <c r="G8" s="69"/>
      <c r="H8" s="37"/>
      <c r="I8" s="69"/>
      <c r="J8" s="7"/>
    </row>
    <row r="9" spans="1:13" ht="16.899999999999999" customHeight="1" x14ac:dyDescent="0.2">
      <c r="A9" s="65" t="s">
        <v>6</v>
      </c>
      <c r="B9" s="96"/>
      <c r="C9" s="70">
        <v>5.6</v>
      </c>
      <c r="D9" s="78" t="s">
        <v>71</v>
      </c>
      <c r="E9" s="70">
        <v>362.4</v>
      </c>
      <c r="F9" s="70">
        <v>360.34</v>
      </c>
      <c r="G9" s="71">
        <v>328.4</v>
      </c>
      <c r="H9" s="72">
        <f>SUM(G9*100/E9-100)</f>
        <v>-9.3818984547461355</v>
      </c>
      <c r="I9" s="72">
        <f>SUM(G9*100/F9-100)</f>
        <v>-8.8638508075706284</v>
      </c>
    </row>
    <row r="10" spans="1:13" ht="31.15" customHeight="1" x14ac:dyDescent="0.2">
      <c r="A10" s="65" t="s">
        <v>7</v>
      </c>
      <c r="B10" s="91" t="s">
        <v>3</v>
      </c>
      <c r="C10" s="70">
        <v>181.1</v>
      </c>
      <c r="D10" s="78" t="s">
        <v>69</v>
      </c>
      <c r="E10" s="70">
        <v>384.3</v>
      </c>
      <c r="F10" s="70">
        <v>403</v>
      </c>
      <c r="G10" s="70">
        <f>SUM([1]Ergebnistabellen!$J$247)</f>
        <v>387.5</v>
      </c>
      <c r="H10" s="72">
        <f>SUM(G10*100/E10-100)</f>
        <v>0.8326827998959061</v>
      </c>
      <c r="I10" s="72">
        <f>SUM(G10*100/F10-100)</f>
        <v>-3.8461538461538396</v>
      </c>
    </row>
    <row r="11" spans="1:13" ht="36.950000000000003" customHeight="1" x14ac:dyDescent="0.2">
      <c r="A11" s="66" t="s">
        <v>92</v>
      </c>
      <c r="B11" s="91" t="s">
        <v>88</v>
      </c>
      <c r="C11" s="70">
        <v>12</v>
      </c>
      <c r="D11" s="78" t="s">
        <v>71</v>
      </c>
      <c r="E11" s="70">
        <v>70.7</v>
      </c>
      <c r="F11" s="70">
        <v>81.900000000000006</v>
      </c>
      <c r="G11" s="70">
        <f>SUM([1]Ergebnistabellen!$O$247)</f>
        <v>77.2</v>
      </c>
      <c r="H11" s="72">
        <f>SUM(G11*100/E11-100)</f>
        <v>9.1937765205091893</v>
      </c>
      <c r="I11" s="72">
        <f>SUM(G11*100/F11-100)</f>
        <v>-5.7387057387057467</v>
      </c>
      <c r="M11" s="61"/>
    </row>
    <row r="12" spans="1:13" ht="31.15" customHeight="1" x14ac:dyDescent="0.2">
      <c r="A12" s="65" t="s">
        <v>5</v>
      </c>
      <c r="B12" s="91" t="s">
        <v>88</v>
      </c>
      <c r="C12" s="70">
        <v>43</v>
      </c>
      <c r="D12" s="78" t="s">
        <v>71</v>
      </c>
      <c r="E12" s="70">
        <v>79.53</v>
      </c>
      <c r="F12" s="70">
        <v>91.9</v>
      </c>
      <c r="G12" s="70">
        <f>SUM([1]Ergebnistabellen!$R$247)</f>
        <v>80</v>
      </c>
      <c r="H12" s="72">
        <f>SUM(G12*100/E12-100)</f>
        <v>0.59097196026657173</v>
      </c>
      <c r="I12" s="72">
        <f>SUM(G12*100/F12-100)</f>
        <v>-12.948857453754087</v>
      </c>
      <c r="K12" s="60"/>
    </row>
    <row r="13" spans="1:13" ht="31.15" customHeight="1" x14ac:dyDescent="0.2">
      <c r="A13" s="65" t="s">
        <v>2</v>
      </c>
      <c r="B13" s="91" t="s">
        <v>88</v>
      </c>
      <c r="C13" s="70">
        <v>30.5</v>
      </c>
      <c r="D13" s="78" t="s">
        <v>71</v>
      </c>
      <c r="E13" s="70">
        <v>73.28</v>
      </c>
      <c r="F13" s="70">
        <v>82.7</v>
      </c>
      <c r="G13" s="70">
        <f>SUM([1]Ergebnistabellen!$U$247)</f>
        <v>77.099999999999994</v>
      </c>
      <c r="H13" s="72">
        <f>SUM(G13*100/E13-100)</f>
        <v>5.2128820960698619</v>
      </c>
      <c r="I13" s="72">
        <f>SUM(G13*100/F13-100)</f>
        <v>-6.7714631197098072</v>
      </c>
    </row>
    <row r="14" spans="1:13" s="77" customFormat="1" ht="31.15" customHeight="1" x14ac:dyDescent="0.2">
      <c r="A14" s="67" t="s">
        <v>9</v>
      </c>
      <c r="B14" s="92" t="s">
        <v>88</v>
      </c>
      <c r="C14" s="73">
        <v>281.8</v>
      </c>
      <c r="D14" s="79" t="s">
        <v>69</v>
      </c>
      <c r="E14" s="74" t="s">
        <v>8</v>
      </c>
      <c r="F14" s="74" t="s">
        <v>8</v>
      </c>
      <c r="G14" s="73">
        <f>SUM([1]Ergebnistabellen!$Z$247)</f>
        <v>78.900000000000006</v>
      </c>
      <c r="H14" s="75" t="s">
        <v>8</v>
      </c>
      <c r="I14" s="76" t="s">
        <v>8</v>
      </c>
    </row>
    <row r="15" spans="1:13" ht="13.7" customHeight="1" x14ac:dyDescent="0.2"/>
    <row r="16" spans="1:13" x14ac:dyDescent="0.2">
      <c r="A16" s="147" t="s">
        <v>86</v>
      </c>
      <c r="B16" s="147"/>
      <c r="C16" s="147"/>
      <c r="D16" s="147"/>
      <c r="E16" s="147"/>
      <c r="F16" s="147"/>
      <c r="G16" s="147"/>
      <c r="H16" s="147"/>
      <c r="I16" s="147"/>
    </row>
    <row r="17" spans="1:9" ht="37.700000000000003" customHeight="1" x14ac:dyDescent="0.2">
      <c r="A17" s="149" t="s">
        <v>99</v>
      </c>
      <c r="B17" s="150"/>
      <c r="C17" s="150"/>
      <c r="D17" s="150"/>
      <c r="E17" s="150"/>
      <c r="F17" s="150"/>
      <c r="G17" s="150"/>
      <c r="H17" s="150"/>
      <c r="I17" s="150"/>
    </row>
    <row r="18" spans="1:9" x14ac:dyDescent="0.2">
      <c r="A18" s="148" t="s">
        <v>87</v>
      </c>
      <c r="B18" s="148"/>
      <c r="C18" s="148"/>
      <c r="D18" s="148"/>
      <c r="E18" s="148"/>
      <c r="F18" s="148"/>
      <c r="G18" s="148"/>
      <c r="H18" s="148"/>
      <c r="I18" s="148"/>
    </row>
    <row r="19" spans="1:9" x14ac:dyDescent="0.2">
      <c r="A19" s="138"/>
      <c r="B19" s="138"/>
      <c r="C19" s="138"/>
      <c r="D19" s="138"/>
      <c r="E19" s="138"/>
      <c r="F19" s="7"/>
      <c r="G19" s="7"/>
      <c r="H19" s="7"/>
      <c r="I19" s="7"/>
    </row>
    <row r="20" spans="1:9" ht="24.4" customHeight="1" x14ac:dyDescent="0.2">
      <c r="A20" s="136" t="s">
        <v>93</v>
      </c>
      <c r="B20" s="137"/>
      <c r="C20" s="137"/>
      <c r="D20" s="137"/>
      <c r="E20" s="137"/>
      <c r="F20" s="137"/>
      <c r="G20" s="137"/>
      <c r="H20" s="137"/>
      <c r="I20" s="137"/>
    </row>
    <row r="21" spans="1:9" x14ac:dyDescent="0.2">
      <c r="A21" s="6"/>
      <c r="B21" s="98"/>
    </row>
    <row r="22" spans="1:9" x14ac:dyDescent="0.2">
      <c r="A22" s="5"/>
    </row>
    <row r="26" spans="1:9" x14ac:dyDescent="0.2">
      <c r="D26" s="90"/>
    </row>
  </sheetData>
  <mergeCells count="16">
    <mergeCell ref="A1:I1"/>
    <mergeCell ref="G5:G7"/>
    <mergeCell ref="H5:I5"/>
    <mergeCell ref="C4:C7"/>
    <mergeCell ref="B4:B7"/>
    <mergeCell ref="D4:D7"/>
    <mergeCell ref="A20:I20"/>
    <mergeCell ref="A19:E19"/>
    <mergeCell ref="E5:E7"/>
    <mergeCell ref="F5:F7"/>
    <mergeCell ref="E4:I4"/>
    <mergeCell ref="A4:A7"/>
    <mergeCell ref="H7:I7"/>
    <mergeCell ref="A16:I16"/>
    <mergeCell ref="A18:I18"/>
    <mergeCell ref="A17:I17"/>
  </mergeCells>
  <phoneticPr fontId="0" type="noConversion"/>
  <conditionalFormatting sqref="A8:I8 A14:I14 A9:G13">
    <cfRule type="expression" dxfId="24" priority="11" stopIfTrue="1">
      <formula>MOD(ROW(),2)=1</formula>
    </cfRule>
  </conditionalFormatting>
  <conditionalFormatting sqref="I11">
    <cfRule type="expression" dxfId="23" priority="10" stopIfTrue="1">
      <formula>MOD(ROW(),2)=1</formula>
    </cfRule>
  </conditionalFormatting>
  <conditionalFormatting sqref="H11">
    <cfRule type="expression" dxfId="22" priority="9" stopIfTrue="1">
      <formula>MOD(ROW(),2)=1</formula>
    </cfRule>
  </conditionalFormatting>
  <conditionalFormatting sqref="I13">
    <cfRule type="expression" dxfId="21" priority="8" stopIfTrue="1">
      <formula>MOD(ROW(),2)=1</formula>
    </cfRule>
  </conditionalFormatting>
  <conditionalFormatting sqref="H13">
    <cfRule type="expression" dxfId="20" priority="7" stopIfTrue="1">
      <formula>MOD(ROW(),2)=1</formula>
    </cfRule>
  </conditionalFormatting>
  <conditionalFormatting sqref="I10">
    <cfRule type="expression" dxfId="19" priority="6" stopIfTrue="1">
      <formula>MOD(ROW(),2)=1</formula>
    </cfRule>
  </conditionalFormatting>
  <conditionalFormatting sqref="H10">
    <cfRule type="expression" dxfId="18" priority="5" stopIfTrue="1">
      <formula>MOD(ROW(),2)=1</formula>
    </cfRule>
  </conditionalFormatting>
  <conditionalFormatting sqref="I12">
    <cfRule type="expression" dxfId="17" priority="4" stopIfTrue="1">
      <formula>MOD(ROW(),2)=1</formula>
    </cfRule>
  </conditionalFormatting>
  <conditionalFormatting sqref="H12">
    <cfRule type="expression" dxfId="16" priority="3" stopIfTrue="1">
      <formula>MOD(ROW(),2)=1</formula>
    </cfRule>
  </conditionalFormatting>
  <conditionalFormatting sqref="I9">
    <cfRule type="expression" dxfId="15" priority="2" stopIfTrue="1">
      <formula>MOD(ROW(),2)=1</formula>
    </cfRule>
  </conditionalFormatting>
  <conditionalFormatting sqref="H9">
    <cfRule type="expression" dxfId="14"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II 1 - m 11/13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zoomScaleNormal="100" workbookViewId="0">
      <selection sqref="A1:G1"/>
    </sheetView>
  </sheetViews>
  <sheetFormatPr baseColWidth="10" defaultColWidth="11.28515625" defaultRowHeight="12.75" x14ac:dyDescent="0.2"/>
  <cols>
    <col min="1" max="1" width="21.5703125" customWidth="1"/>
    <col min="2" max="3" width="12.140625" customWidth="1"/>
    <col min="4" max="5" width="11.28515625" customWidth="1"/>
    <col min="6" max="6" width="12.140625" customWidth="1"/>
    <col min="7" max="7" width="11.28515625" customWidth="1"/>
  </cols>
  <sheetData>
    <row r="1" spans="1:7" x14ac:dyDescent="0.2">
      <c r="A1" s="157" t="s">
        <v>50</v>
      </c>
      <c r="B1" s="157"/>
      <c r="C1" s="157"/>
      <c r="D1" s="157"/>
      <c r="E1" s="157"/>
      <c r="F1" s="157"/>
      <c r="G1" s="157"/>
    </row>
    <row r="2" spans="1:7" ht="7.35" customHeight="1" x14ac:dyDescent="0.2">
      <c r="A2" s="30"/>
      <c r="B2" s="30"/>
      <c r="C2" s="30"/>
      <c r="D2" s="30"/>
      <c r="E2" s="30"/>
      <c r="F2" s="30"/>
      <c r="G2" s="30"/>
    </row>
    <row r="3" spans="1:7" ht="7.35" customHeight="1" x14ac:dyDescent="0.2"/>
    <row r="4" spans="1:7" ht="25.5" customHeight="1" x14ac:dyDescent="0.2">
      <c r="A4" s="152" t="s">
        <v>85</v>
      </c>
      <c r="B4" s="139" t="s">
        <v>94</v>
      </c>
      <c r="C4" s="45" t="s">
        <v>51</v>
      </c>
      <c r="D4" s="45"/>
      <c r="E4" s="45"/>
      <c r="F4" s="45"/>
      <c r="G4" s="48"/>
    </row>
    <row r="5" spans="1:7" ht="25.5" customHeight="1" x14ac:dyDescent="0.2">
      <c r="A5" s="152"/>
      <c r="B5" s="139"/>
      <c r="C5" s="139" t="s">
        <v>12</v>
      </c>
      <c r="D5" s="139">
        <v>2012</v>
      </c>
      <c r="E5" s="139" t="s">
        <v>52</v>
      </c>
      <c r="F5" s="139" t="s">
        <v>53</v>
      </c>
      <c r="G5" s="145"/>
    </row>
    <row r="6" spans="1:7" ht="34.15" customHeight="1" x14ac:dyDescent="0.2">
      <c r="A6" s="152"/>
      <c r="B6" s="139"/>
      <c r="C6" s="139"/>
      <c r="D6" s="139"/>
      <c r="E6" s="139"/>
      <c r="F6" s="51" t="s">
        <v>12</v>
      </c>
      <c r="G6" s="50">
        <v>2012</v>
      </c>
    </row>
    <row r="7" spans="1:7" ht="25.5" customHeight="1" x14ac:dyDescent="0.2">
      <c r="A7" s="152"/>
      <c r="B7" s="139"/>
      <c r="C7" s="45" t="s">
        <v>54</v>
      </c>
      <c r="D7" s="45"/>
      <c r="E7" s="45"/>
      <c r="F7" s="45" t="s">
        <v>55</v>
      </c>
      <c r="G7" s="48"/>
    </row>
    <row r="8" spans="1:7" ht="17.25" customHeight="1" x14ac:dyDescent="0.2">
      <c r="A8" s="47"/>
      <c r="B8" s="62"/>
    </row>
    <row r="9" spans="1:7" ht="17.25" customHeight="1" x14ac:dyDescent="0.2">
      <c r="A9" s="83" t="s">
        <v>6</v>
      </c>
      <c r="B9" s="88"/>
      <c r="C9" s="72">
        <f>SUM('[2]Kartoffeln zus.'!$G$66)</f>
        <v>198845.5</v>
      </c>
      <c r="D9" s="72">
        <f>SUM('[2]Kartoffeln zus.'!$E$66)</f>
        <v>197827</v>
      </c>
      <c r="E9" s="72">
        <v>179532</v>
      </c>
      <c r="F9" s="72">
        <f>SUM(E9*100/C9-100)</f>
        <v>-9.7128172375034865</v>
      </c>
      <c r="G9" s="72">
        <f>SUM(E9*100/D9-100)</f>
        <v>-9.2479792950406221</v>
      </c>
    </row>
    <row r="10" spans="1:7" s="77" customFormat="1" ht="28.35" customHeight="1" x14ac:dyDescent="0.2">
      <c r="A10" s="83" t="s">
        <v>7</v>
      </c>
      <c r="B10" s="91" t="s">
        <v>3</v>
      </c>
      <c r="C10" s="72">
        <f>SUM('[2]Grünmais (Silomais)'!$G$66)</f>
        <v>6112231.833333333</v>
      </c>
      <c r="D10" s="72">
        <f>SUM('[2]Grünmais (Silomais)'!$E$66)</f>
        <v>7283454</v>
      </c>
      <c r="E10" s="72">
        <v>7016251</v>
      </c>
      <c r="F10" s="72">
        <f>SUM(E10*100/C10-100)</f>
        <v>14.790328497302042</v>
      </c>
      <c r="G10" s="72">
        <f>SUM(E10*100/D10-100)</f>
        <v>-3.6686302954614689</v>
      </c>
    </row>
    <row r="11" spans="1:7" s="77" customFormat="1" ht="28.35" customHeight="1" x14ac:dyDescent="0.2">
      <c r="A11" s="83" t="s">
        <v>64</v>
      </c>
      <c r="B11" s="91" t="s">
        <v>82</v>
      </c>
      <c r="C11" s="72">
        <f>SUM('[2]Gras a. d. Ackerland'!$G$66)</f>
        <v>370589.8</v>
      </c>
      <c r="D11" s="72">
        <f>SUM('[2]Gras a. d. Ackerland'!$E$66)</f>
        <v>412598</v>
      </c>
      <c r="E11" s="72">
        <v>343786</v>
      </c>
      <c r="F11" s="72">
        <f>SUM(E11*100/C11-100)</f>
        <v>-7.23274089033211</v>
      </c>
      <c r="G11" s="72">
        <f>SUM(E11*100/D11-100)</f>
        <v>-16.677734744230463</v>
      </c>
    </row>
    <row r="12" spans="1:7" s="77" customFormat="1" ht="28.35" customHeight="1" x14ac:dyDescent="0.2">
      <c r="A12" s="83" t="s">
        <v>65</v>
      </c>
      <c r="B12" s="91" t="s">
        <v>82</v>
      </c>
      <c r="C12" s="72">
        <f>SUM([2]Dauerwiesen!$G$66)</f>
        <v>311049.01666666666</v>
      </c>
      <c r="D12" s="72">
        <f>SUM([2]Dauerwiesen!$E$66)</f>
        <v>291797</v>
      </c>
      <c r="E12" s="72">
        <v>235437</v>
      </c>
      <c r="F12" s="72">
        <f>SUM(E12*100/C12-100)</f>
        <v>-24.308714258915572</v>
      </c>
      <c r="G12" s="72">
        <f>SUM(E12*100/D12-100)</f>
        <v>-19.314797616150955</v>
      </c>
    </row>
    <row r="13" spans="1:7" s="77" customFormat="1" ht="28.35" customHeight="1" x14ac:dyDescent="0.2">
      <c r="A13" s="84" t="s">
        <v>56</v>
      </c>
      <c r="B13" s="92" t="s">
        <v>82</v>
      </c>
      <c r="C13" s="85" t="s">
        <v>96</v>
      </c>
      <c r="D13" s="86" t="s">
        <v>96</v>
      </c>
      <c r="E13" s="87">
        <v>2223607</v>
      </c>
      <c r="F13" s="86" t="s">
        <v>96</v>
      </c>
      <c r="G13" s="86" t="s">
        <v>96</v>
      </c>
    </row>
    <row r="14" spans="1:7" x14ac:dyDescent="0.2">
      <c r="A14" s="41"/>
      <c r="B14" s="36"/>
      <c r="C14" s="38"/>
      <c r="D14" s="39"/>
      <c r="E14" s="38"/>
      <c r="F14" s="40"/>
      <c r="G14" s="40"/>
    </row>
    <row r="15" spans="1:7" x14ac:dyDescent="0.2">
      <c r="A15" s="167" t="s">
        <v>100</v>
      </c>
      <c r="B15" s="167"/>
      <c r="C15" s="167"/>
      <c r="D15" s="167"/>
      <c r="E15" s="167"/>
      <c r="F15" s="167"/>
      <c r="G15" s="167"/>
    </row>
    <row r="16" spans="1:7" x14ac:dyDescent="0.2">
      <c r="A16" s="41"/>
      <c r="B16" s="36"/>
      <c r="C16" s="38"/>
      <c r="D16" s="39"/>
      <c r="E16" s="38"/>
      <c r="F16" s="40"/>
      <c r="G16" s="40"/>
    </row>
    <row r="17" spans="1:7" x14ac:dyDescent="0.2">
      <c r="A17" s="41"/>
      <c r="B17" s="36"/>
      <c r="C17" s="38"/>
      <c r="D17" s="39"/>
      <c r="E17" s="38"/>
      <c r="F17" s="40"/>
      <c r="G17" s="40"/>
    </row>
    <row r="18" spans="1:7" x14ac:dyDescent="0.2">
      <c r="A18" s="42"/>
      <c r="B18" s="35"/>
      <c r="C18" s="35"/>
      <c r="D18" s="43"/>
      <c r="E18" s="43"/>
      <c r="F18" s="35"/>
      <c r="G18" s="35"/>
    </row>
    <row r="19" spans="1:7" x14ac:dyDescent="0.2">
      <c r="A19" s="42"/>
      <c r="B19" s="35"/>
      <c r="C19" s="35"/>
      <c r="D19" s="35"/>
      <c r="E19" s="35"/>
      <c r="F19" s="35"/>
      <c r="G19" s="35"/>
    </row>
    <row r="20" spans="1:7" x14ac:dyDescent="0.2">
      <c r="A20" s="165" t="s">
        <v>57</v>
      </c>
      <c r="B20" s="165"/>
      <c r="C20" s="165"/>
      <c r="D20" s="165"/>
      <c r="E20" s="165"/>
      <c r="F20" s="165"/>
      <c r="G20" s="165"/>
    </row>
    <row r="21" spans="1:7" x14ac:dyDescent="0.2">
      <c r="A21" s="44"/>
      <c r="B21" s="44"/>
      <c r="C21" s="44"/>
      <c r="D21" s="44"/>
      <c r="E21" s="44"/>
      <c r="F21" s="44"/>
      <c r="G21" s="44"/>
    </row>
    <row r="22" spans="1:7" ht="34.15" customHeight="1" x14ac:dyDescent="0.2">
      <c r="A22" s="166" t="s">
        <v>58</v>
      </c>
      <c r="B22" s="140"/>
      <c r="C22" s="140" t="s">
        <v>59</v>
      </c>
      <c r="D22" s="140"/>
      <c r="E22" s="172" t="s">
        <v>60</v>
      </c>
      <c r="F22" s="172"/>
      <c r="G22" s="49" t="s">
        <v>61</v>
      </c>
    </row>
    <row r="23" spans="1:7" ht="25.5" customHeight="1" x14ac:dyDescent="0.2">
      <c r="A23" s="166"/>
      <c r="B23" s="140"/>
      <c r="C23" s="140" t="s">
        <v>62</v>
      </c>
      <c r="D23" s="140"/>
      <c r="E23" s="140"/>
      <c r="F23" s="140"/>
      <c r="G23" s="141"/>
    </row>
    <row r="24" spans="1:7" ht="17.25" customHeight="1" x14ac:dyDescent="0.2">
      <c r="A24" s="47"/>
      <c r="B24" s="46"/>
    </row>
    <row r="25" spans="1:7" x14ac:dyDescent="0.2">
      <c r="A25" s="163" t="s">
        <v>83</v>
      </c>
      <c r="B25" s="164"/>
      <c r="C25" s="158">
        <f>SUM([3]Blatt_2!$D$12)</f>
        <v>80.263157894736835</v>
      </c>
      <c r="D25" s="158"/>
      <c r="E25" s="159">
        <f>SUM([3]Blatt_2!$E$12)</f>
        <v>8.1578947368421044</v>
      </c>
      <c r="F25" s="159"/>
      <c r="G25" s="80">
        <f>SUM([3]Blatt_2!$F$12)</f>
        <v>11.578947368421053</v>
      </c>
    </row>
    <row r="26" spans="1:7" ht="28.35" customHeight="1" x14ac:dyDescent="0.2">
      <c r="A26" s="160" t="s">
        <v>80</v>
      </c>
      <c r="B26" s="161"/>
      <c r="C26" s="158">
        <f>SUM([3]Blatt_2!$D$13)</f>
        <v>92.771084337349393</v>
      </c>
      <c r="D26" s="162"/>
      <c r="E26" s="158">
        <f>SUM([3]Blatt_2!$E$13)</f>
        <v>2.5180722891566263</v>
      </c>
      <c r="F26" s="158"/>
      <c r="G26" s="81">
        <f>SUM([3]Blatt_2!$F$13)</f>
        <v>4.7108433734939759</v>
      </c>
    </row>
    <row r="27" spans="1:7" ht="28.35" customHeight="1" x14ac:dyDescent="0.2">
      <c r="A27" s="169" t="s">
        <v>63</v>
      </c>
      <c r="B27" s="170"/>
      <c r="C27" s="171">
        <f>SUM([3]Blatt_2!$D$14)</f>
        <v>67.86656471038043</v>
      </c>
      <c r="D27" s="171"/>
      <c r="E27" s="171">
        <f>SUM([3]Blatt_2!$E$14)</f>
        <v>8.6994201236219979</v>
      </c>
      <c r="F27" s="171"/>
      <c r="G27" s="82">
        <f>SUM([3]Blatt_2!$F$14)</f>
        <v>23.434015165997579</v>
      </c>
    </row>
    <row r="28" spans="1:7" x14ac:dyDescent="0.2">
      <c r="A28" s="31"/>
      <c r="B28" s="31"/>
      <c r="C28" s="32"/>
      <c r="D28" s="32"/>
      <c r="E28" s="32"/>
      <c r="F28" s="32"/>
      <c r="G28" s="32"/>
    </row>
    <row r="29" spans="1:7" ht="12.75" customHeight="1" x14ac:dyDescent="0.2">
      <c r="A29" s="168" t="s">
        <v>97</v>
      </c>
      <c r="B29" s="168"/>
      <c r="C29" s="168"/>
      <c r="D29" s="168"/>
      <c r="E29" s="168"/>
      <c r="F29" s="168"/>
      <c r="G29" s="168"/>
    </row>
    <row r="30" spans="1:7" ht="13.7" customHeight="1" x14ac:dyDescent="0.2">
      <c r="A30" s="168"/>
      <c r="B30" s="168"/>
      <c r="C30" s="168"/>
      <c r="D30" s="168"/>
      <c r="E30" s="168"/>
      <c r="F30" s="168"/>
      <c r="G30" s="168"/>
    </row>
    <row r="31" spans="1:7" x14ac:dyDescent="0.2">
      <c r="A31" s="33"/>
      <c r="B31" s="34"/>
      <c r="C31" s="34"/>
      <c r="D31" s="34"/>
      <c r="E31" s="34"/>
      <c r="F31" s="34"/>
      <c r="G31" s="34"/>
    </row>
    <row r="32" spans="1:7" x14ac:dyDescent="0.2">
      <c r="A32" s="8"/>
      <c r="B32" s="34"/>
      <c r="C32" s="34"/>
      <c r="D32" s="34"/>
      <c r="E32" s="34"/>
      <c r="F32" s="34"/>
      <c r="G32" s="34"/>
    </row>
    <row r="33" spans="1:7" x14ac:dyDescent="0.2">
      <c r="A33" s="55"/>
      <c r="B33" s="34"/>
      <c r="C33" s="34"/>
      <c r="D33" s="34"/>
      <c r="E33" s="34"/>
      <c r="F33" s="34"/>
      <c r="G33" s="34"/>
    </row>
    <row r="34" spans="1:7" x14ac:dyDescent="0.2">
      <c r="A34" s="56"/>
      <c r="B34" s="56"/>
      <c r="C34" s="56"/>
      <c r="D34" s="56"/>
      <c r="E34" s="56"/>
      <c r="F34" s="56"/>
      <c r="G34" s="56"/>
    </row>
    <row r="35" spans="1:7" x14ac:dyDescent="0.2">
      <c r="A35" s="56"/>
      <c r="B35" s="56"/>
      <c r="C35" s="56"/>
      <c r="D35" s="56"/>
      <c r="E35" s="56"/>
      <c r="F35" s="56"/>
      <c r="G35" s="56"/>
    </row>
    <row r="36" spans="1:7" ht="23.25" customHeight="1" x14ac:dyDescent="0.2"/>
    <row r="40" spans="1:7" x14ac:dyDescent="0.2">
      <c r="A40" s="2"/>
    </row>
  </sheetData>
  <mergeCells count="23">
    <mergeCell ref="A29:G30"/>
    <mergeCell ref="C5:C6"/>
    <mergeCell ref="B4:B7"/>
    <mergeCell ref="A27:B27"/>
    <mergeCell ref="C27:D27"/>
    <mergeCell ref="C23:G23"/>
    <mergeCell ref="A4:A7"/>
    <mergeCell ref="E27:F27"/>
    <mergeCell ref="E5:E6"/>
    <mergeCell ref="E22:F22"/>
    <mergeCell ref="A1:G1"/>
    <mergeCell ref="C25:D25"/>
    <mergeCell ref="E25:F25"/>
    <mergeCell ref="A26:B26"/>
    <mergeCell ref="C26:D26"/>
    <mergeCell ref="A25:B25"/>
    <mergeCell ref="A20:G20"/>
    <mergeCell ref="A22:B23"/>
    <mergeCell ref="A15:G15"/>
    <mergeCell ref="E26:F26"/>
    <mergeCell ref="F5:G5"/>
    <mergeCell ref="C22:D22"/>
    <mergeCell ref="D5:D6"/>
  </mergeCells>
  <conditionalFormatting sqref="A8:G8 A24:G27 A9:B12 A13:D13 F13:G13">
    <cfRule type="expression" dxfId="13" priority="14" stopIfTrue="1">
      <formula>MOD(ROW(),2)=1</formula>
    </cfRule>
  </conditionalFormatting>
  <conditionalFormatting sqref="G9">
    <cfRule type="expression" dxfId="12" priority="13" stopIfTrue="1">
      <formula>MOD(ROW(),2)=1</formula>
    </cfRule>
  </conditionalFormatting>
  <conditionalFormatting sqref="F9">
    <cfRule type="expression" dxfId="11" priority="12" stopIfTrue="1">
      <formula>MOD(ROW(),2)=1</formula>
    </cfRule>
  </conditionalFormatting>
  <conditionalFormatting sqref="G10">
    <cfRule type="expression" dxfId="10" priority="11" stopIfTrue="1">
      <formula>MOD(ROW(),2)=1</formula>
    </cfRule>
  </conditionalFormatting>
  <conditionalFormatting sqref="F10">
    <cfRule type="expression" dxfId="9" priority="10" stopIfTrue="1">
      <formula>MOD(ROW(),2)=1</formula>
    </cfRule>
  </conditionalFormatting>
  <conditionalFormatting sqref="G12">
    <cfRule type="expression" dxfId="8" priority="9" stopIfTrue="1">
      <formula>MOD(ROW(),2)=1</formula>
    </cfRule>
  </conditionalFormatting>
  <conditionalFormatting sqref="F12">
    <cfRule type="expression" dxfId="7" priority="8" stopIfTrue="1">
      <formula>MOD(ROW(),2)=1</formula>
    </cfRule>
  </conditionalFormatting>
  <conditionalFormatting sqref="G11">
    <cfRule type="expression" dxfId="6" priority="7" stopIfTrue="1">
      <formula>MOD(ROW(),2)=1</formula>
    </cfRule>
  </conditionalFormatting>
  <conditionalFormatting sqref="F11">
    <cfRule type="expression" dxfId="5" priority="6" stopIfTrue="1">
      <formula>MOD(ROW(),2)=1</formula>
    </cfRule>
  </conditionalFormatting>
  <conditionalFormatting sqref="C9:E9">
    <cfRule type="expression" dxfId="4" priority="5" stopIfTrue="1">
      <formula>MOD(ROW(),2)=1</formula>
    </cfRule>
  </conditionalFormatting>
  <conditionalFormatting sqref="C10:E10">
    <cfRule type="expression" dxfId="3" priority="4" stopIfTrue="1">
      <formula>MOD(ROW(),2)=1</formula>
    </cfRule>
  </conditionalFormatting>
  <conditionalFormatting sqref="C12:E12">
    <cfRule type="expression" dxfId="2" priority="3" stopIfTrue="1">
      <formula>MOD(ROW(),2)=1</formula>
    </cfRule>
  </conditionalFormatting>
  <conditionalFormatting sqref="C11:E11">
    <cfRule type="expression" dxfId="1" priority="2" stopIfTrue="1">
      <formula>MOD(ROW(),2)=1</formula>
    </cfRule>
  </conditionalFormatting>
  <conditionalFormatting sqref="E13">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II 1 - m 11/13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C_II_1_m1311</vt:lpstr>
      <vt:lpstr>Impressum</vt:lpstr>
      <vt:lpstr>Seite 3 - Inhalte</vt:lpstr>
      <vt:lpstr>Seite 4 - Inhalte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Dez. 120</dc:creator>
  <cp:lastModifiedBy>Jähne, Regina</cp:lastModifiedBy>
  <cp:lastPrinted>2014-03-31T12:14:27Z</cp:lastPrinted>
  <dcterms:created xsi:type="dcterms:W3CDTF">2014-03-31T06:45:31Z</dcterms:created>
  <dcterms:modified xsi:type="dcterms:W3CDTF">2014-03-31T12:14:33Z</dcterms:modified>
</cp:coreProperties>
</file>