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105" windowWidth="28830" windowHeight="14325"/>
  </bookViews>
  <sheets>
    <sheet name="V0_1" sheetId="1" r:id="rId1"/>
    <sheet name="V0_2" sheetId="33" r:id="rId2"/>
    <sheet name="Seite1_1" sheetId="28" r:id="rId3"/>
    <sheet name="Seite2_1" sheetId="29" r:id="rId4"/>
    <sheet name="Seite3_1" sheetId="31" r:id="rId5"/>
    <sheet name="Seite4_1" sheetId="26" r:id="rId6"/>
    <sheet name="Graphikdaten_1" sheetId="27" state="hidden" r:id="rId7"/>
  </sheets>
  <calcPr calcId="145621"/>
</workbook>
</file>

<file path=xl/calcChain.xml><?xml version="1.0" encoding="utf-8"?>
<calcChain xmlns="http://schemas.openxmlformats.org/spreadsheetml/2006/main">
  <c r="D31" i="31" l="1"/>
  <c r="C31" i="31"/>
  <c r="E29" i="31"/>
  <c r="F27" i="31"/>
  <c r="E27" i="31"/>
  <c r="F24" i="31"/>
  <c r="E24" i="31"/>
  <c r="F23" i="31"/>
  <c r="E23" i="31"/>
  <c r="F22" i="31"/>
  <c r="E22" i="31"/>
  <c r="F20" i="31"/>
  <c r="E20" i="31"/>
  <c r="F19" i="31"/>
  <c r="E19" i="31"/>
  <c r="F18" i="31"/>
  <c r="E18" i="31"/>
  <c r="F17" i="31"/>
  <c r="E17" i="31"/>
  <c r="F16" i="31"/>
  <c r="E16" i="31"/>
  <c r="F15" i="31"/>
  <c r="E15" i="31"/>
  <c r="F14" i="31"/>
  <c r="E14" i="31"/>
  <c r="F13" i="31"/>
  <c r="E13" i="31"/>
  <c r="E12" i="31"/>
  <c r="F11" i="31"/>
  <c r="E11" i="31"/>
  <c r="E10" i="31"/>
  <c r="D8" i="31"/>
  <c r="C8" i="31"/>
  <c r="F31" i="31" l="1"/>
  <c r="E31" i="31"/>
  <c r="F8" i="31"/>
  <c r="E8" i="31"/>
</calcChain>
</file>

<file path=xl/sharedStrings.xml><?xml version="1.0" encoding="utf-8"?>
<sst xmlns="http://schemas.openxmlformats.org/spreadsheetml/2006/main" count="196" uniqueCount="154">
  <si>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</si>
  <si>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</si>
  <si>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</si>
  <si>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</si>
  <si>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</si>
  <si>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</si>
  <si>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</si>
  <si>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</si>
  <si>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</si>
  <si>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</si>
  <si>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</si>
  <si>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</si>
  <si>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</si>
  <si>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Fahrzeuge</t>
  </si>
  <si>
    <t>Sekundärrohstoffe, Abfälle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</si>
  <si>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</si>
  <si>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</si>
  <si>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</si>
  <si>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</si>
  <si>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</si>
  <si>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</si>
  <si>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</si>
  <si>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</si>
  <si>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</si>
  <si>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</si>
  <si>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</si>
  <si>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</si>
  <si>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</si>
  <si>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</si>
  <si>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</si>
  <si>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</si>
  <si>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</si>
  <si>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</si>
  <si>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</si>
  <si>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</si>
  <si>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</si>
  <si>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</si>
  <si>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</si>
  <si>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</si>
  <si>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</si>
  <si>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</si>
  <si>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</si>
  <si>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</si>
  <si>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</si>
  <si>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</si>
  <si>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</si>
  <si>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Sven Ohlsen</t>
  </si>
  <si>
    <t>hafen@statistik-nord.de</t>
  </si>
  <si>
    <t>Januar</t>
  </si>
  <si>
    <t>Februar</t>
  </si>
  <si>
    <t>März</t>
  </si>
  <si>
    <t>April</t>
  </si>
  <si>
    <t>Mai</t>
  </si>
  <si>
    <t>Juni</t>
  </si>
  <si>
    <t>Veränderung</t>
  </si>
  <si>
    <t>absolut</t>
  </si>
  <si>
    <t>%</t>
  </si>
  <si>
    <t>Massengut</t>
  </si>
  <si>
    <t>fest</t>
  </si>
  <si>
    <t>flüssig</t>
  </si>
  <si>
    <t>Stückgut</t>
  </si>
  <si>
    <t>Schiffsbewegungen (Anzahl)</t>
  </si>
  <si>
    <t>Deutschland</t>
  </si>
  <si>
    <t>Niederlande</t>
  </si>
  <si>
    <t>Tschechien</t>
  </si>
  <si>
    <t>Polen</t>
  </si>
  <si>
    <t>Sonstige</t>
  </si>
  <si>
    <t>Schiffsverkehr</t>
  </si>
  <si>
    <t>darunter Flagge</t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</si>
  <si>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</si>
  <si>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</si>
  <si>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</si>
  <si>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</si>
  <si>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</si>
  <si>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</si>
  <si>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</si>
  <si>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</si>
  <si>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</si>
  <si>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</si>
  <si>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Holzwaren, Papier, Pappe Druckerzeugnisse</t>
  </si>
  <si>
    <t>Nicht identifizierbare Güter</t>
  </si>
  <si>
    <t>Erzeugn. d. Land- und Forstwirtsch. sowie Fischerei</t>
  </si>
  <si>
    <t>Kohle, rohes Erdöl und Erdgas</t>
  </si>
  <si>
    <t>Erze, Steine u. Erden, sonst. Bergbauerzeugnisse</t>
  </si>
  <si>
    <t>Maschinen u. Ausrüstungen, Haushaltsgeräte etc.</t>
  </si>
  <si>
    <t>Möbel, Schmuck, Musikinstr., Sportgeräte, etc.</t>
  </si>
  <si>
    <t>Sonst. Mineralerzeugn. (Glas, Zement, Gips, etc)</t>
  </si>
  <si>
    <t>×</t>
  </si>
  <si>
    <t>( )</t>
  </si>
  <si>
    <t>Zahlenwert mit eingeschränkter Aussagefähigkeit</t>
  </si>
  <si>
    <t>/</t>
  </si>
  <si>
    <t>Zahlenwert nicht sicher genug</t>
  </si>
  <si>
    <t>Die Binnenschifffahrt in Schleswig-Holstein</t>
  </si>
  <si>
    <t>2. Schiffsverkehr der Häfen in der Binnenschifffahrt Schleswig-Holsteins</t>
  </si>
  <si>
    <t>Beidenfleth</t>
  </si>
  <si>
    <t>Brunsbüttel</t>
  </si>
  <si>
    <t>Geesthacht</t>
  </si>
  <si>
    <t>Glückstadt</t>
  </si>
  <si>
    <t>Itzehoe</t>
  </si>
  <si>
    <t>Kiel</t>
  </si>
  <si>
    <t>Uetersen</t>
  </si>
  <si>
    <t>Rendsburg</t>
  </si>
  <si>
    <t>Osterrönfeld</t>
  </si>
  <si>
    <t>Lübeck</t>
  </si>
  <si>
    <t xml:space="preserve">Lauenburg </t>
  </si>
  <si>
    <t>Mölln</t>
  </si>
  <si>
    <t>Gesamt</t>
  </si>
  <si>
    <t>3. Güterumschlag der Häfen in der Binnenschifffahrt Schleswig-Holsteins</t>
  </si>
  <si>
    <t>1 000 Tonnen</t>
  </si>
  <si>
    <t>Gesamt-umschlag</t>
  </si>
  <si>
    <t xml:space="preserve">Grafik-Tabelle 1:  Güterumschlag in der Binnenschifffahrt in Schleswig-Holstein </t>
  </si>
  <si>
    <t>Anschreibehafen</t>
  </si>
  <si>
    <t>in 1000 t</t>
  </si>
  <si>
    <t>5. Güterverkehr nach Ein- und Ausladegebieten</t>
  </si>
  <si>
    <t>Bundesland / Land</t>
  </si>
  <si>
    <t xml:space="preserve">davon </t>
  </si>
  <si>
    <t>Baden-Würtemberg</t>
  </si>
  <si>
    <t>Bayern</t>
  </si>
  <si>
    <t>Berlin</t>
  </si>
  <si>
    <t>Bremen</t>
  </si>
  <si>
    <t>Brandenburg</t>
  </si>
  <si>
    <t>Hamburg</t>
  </si>
  <si>
    <t>Hessen</t>
  </si>
  <si>
    <t>Mecklenb.-Vorpommern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</si>
  <si>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</si>
  <si>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</si>
  <si>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</si>
  <si>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</si>
  <si>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</si>
  <si>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</si>
  <si>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</si>
  <si>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</si>
  <si>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Ausland</t>
  </si>
  <si>
    <t>darunter</t>
  </si>
  <si>
    <t>Tschechische Republik</t>
  </si>
  <si>
    <t>Zusammen</t>
  </si>
  <si>
    <t>Tragfähigkeit (Leerschiff nein)</t>
  </si>
  <si>
    <t>Tragfähigkeit (Leerschiff ja)</t>
  </si>
  <si>
    <t>040 / 42831-1820</t>
  </si>
  <si>
    <t xml:space="preserve">© Statistisches Amt für Hamburg und Schleswig-Holstein, Hamburg 2015 
Auszugsweise Vervielfältigung und Verbreitung mit Quellenangabe gestattet.         </t>
  </si>
  <si>
    <t>Januar bis Juni</t>
  </si>
  <si>
    <t>Veränderung Gesamt-umschlag
2015 
zu
2014 in %</t>
  </si>
  <si>
    <t xml:space="preserve">x  </t>
  </si>
  <si>
    <t>Kennziffer: H II 1 - hj 1/15 SH</t>
  </si>
  <si>
    <t>1. Halbjahr 2015</t>
  </si>
  <si>
    <t>Tragfähigkeit in    1 000 t</t>
  </si>
  <si>
    <t xml:space="preserve">Grafik 1:  Güterumschlag in der Binnenschifffahrt in Schleswig-Holstein 2015 nach Monaten </t>
  </si>
  <si>
    <t>Tragfähigkeit in       1 000 t</t>
  </si>
  <si>
    <t>Güterabteilung</t>
  </si>
  <si>
    <t>4. Güterumschlag nach Güterabteilungen in Schleswig-Holstein</t>
  </si>
  <si>
    <t>Schiffs-
bewegungen</t>
  </si>
  <si>
    <t>Tragfähigkeit (1000 TDW)</t>
  </si>
  <si>
    <t xml:space="preserve">1. Binnenschifffahrt in Schleswig-Holstein  </t>
  </si>
  <si>
    <t>Herausgegeben am: 17. November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</si>
</sst>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 \ \ \ \+* #\ ##0.0\ \ \ ;\ \ \ \ \ \ \ \-* #\ ##0.0\ \ \ "/>
    <numFmt numFmtId="189" formatCode="#\ ###\ ##0\ "/>
    <numFmt numFmtId="190" formatCode="\ \ \ \+* #\ ##0\ \ ;\ \ \ \-* #\ ##0\ "/>
    <numFmt numFmtId="191" formatCode="\ \ \ \+* #\ ##0\ \ ;\ \ \ \-* #\ ##0\ \ "/>
    <numFmt numFmtId="192" formatCode="###\ ###\ ##0&quot;  &quot;;&quot;-  &quot;\ "/>
    <numFmt numFmtId="193" formatCode="###\ ###\ ##0&quot;  &quot;;\-###\ ###\ ##0&quot;  &quot;;&quot;-  &quot;"/>
    <numFmt numFmtId="194" formatCode="###\ ###\ ##0.0&quot;  &quot;;\-###\ ###\ ##0.0&quot;  &quot;;&quot;-  &quot;"/>
    <numFmt numFmtId="195" formatCode="###\ ###\ ##0&quot;  &quot;;&quot;-  &quot;"/>
  </numFmts>
  <fonts count="9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6"/>
      <color theme="1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/>
      <right style="thin">
        <color rgb="FF1E467D"/>
      </right>
      <top style="thin">
        <color rgb="FF001E4B"/>
      </top>
      <bottom/>
      <diagonal/>
    </border>
    <border>
      <left style="thin">
        <color rgb="FF1E467D"/>
      </left>
      <right/>
      <top/>
      <bottom/>
      <diagonal/>
    </border>
  </borders>
  <cellStyleXfs count="335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38" fontId="11" fillId="0" borderId="0">
      <alignment horizontal="center"/>
    </xf>
    <xf numFmtId="38" fontId="11" fillId="0" borderId="0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6" fillId="0" borderId="0"/>
    <xf numFmtId="0" fontId="10" fillId="0" borderId="0"/>
    <xf numFmtId="0" fontId="17" fillId="0" borderId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4" applyNumberFormat="0" applyAlignment="0" applyProtection="0"/>
    <xf numFmtId="0" fontId="25" fillId="6" borderId="5" applyNumberFormat="0" applyAlignment="0" applyProtection="0"/>
    <xf numFmtId="0" fontId="26" fillId="6" borderId="4" applyNumberFormat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29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0" borderId="0"/>
    <xf numFmtId="0" fontId="6" fillId="0" borderId="0"/>
    <xf numFmtId="0" fontId="5" fillId="0" borderId="0"/>
    <xf numFmtId="0" fontId="9" fillId="0" borderId="0"/>
    <xf numFmtId="0" fontId="49" fillId="0" borderId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1" borderId="0" applyNumberFormat="0" applyBorder="0" applyAlignment="0" applyProtection="0"/>
    <xf numFmtId="0" fontId="50" fillId="46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39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44" borderId="0" applyNumberFormat="0" applyBorder="0" applyAlignment="0" applyProtection="0"/>
    <xf numFmtId="0" fontId="51" fillId="48" borderId="0" applyNumberFormat="0" applyBorder="0" applyAlignment="0" applyProtection="0"/>
    <xf numFmtId="0" fontId="51" fillId="38" borderId="0" applyNumberFormat="0" applyBorder="0" applyAlignment="0" applyProtection="0"/>
    <xf numFmtId="0" fontId="52" fillId="50" borderId="0" applyNumberFormat="0" applyBorder="0" applyAlignment="0" applyProtection="0"/>
    <xf numFmtId="0" fontId="52" fillId="39" borderId="0" applyNumberFormat="0" applyBorder="0" applyAlignment="0" applyProtection="0"/>
    <xf numFmtId="0" fontId="52" fillId="51" borderId="0" applyNumberFormat="0" applyBorder="0" applyAlignment="0" applyProtection="0"/>
    <xf numFmtId="0" fontId="52" fillId="43" borderId="0" applyNumberFormat="0" applyBorder="0" applyAlignment="0" applyProtection="0"/>
    <xf numFmtId="0" fontId="52" fillId="50" borderId="0" applyNumberFormat="0" applyBorder="0" applyAlignment="0" applyProtection="0"/>
    <xf numFmtId="0" fontId="52" fillId="39" borderId="0" applyNumberFormat="0" applyBorder="0" applyAlignment="0" applyProtection="0"/>
    <xf numFmtId="0" fontId="53" fillId="52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58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9" borderId="0" applyNumberFormat="0" applyBorder="0" applyAlignment="0" applyProtection="0"/>
    <xf numFmtId="1" fontId="54" fillId="36" borderId="0">
      <alignment horizontal="center" vertical="center"/>
    </xf>
    <xf numFmtId="0" fontId="55" fillId="0" borderId="25">
      <alignment horizontal="center" vertical="center"/>
      <protection locked="0"/>
    </xf>
    <xf numFmtId="0" fontId="9" fillId="0" borderId="0" applyNumberFormat="0" applyAlignment="0">
      <alignment horizontal="centerContinuous"/>
    </xf>
    <xf numFmtId="165" fontId="56" fillId="60" borderId="28" applyFont="0" applyBorder="0" applyAlignment="0">
      <alignment horizontal="right"/>
    </xf>
    <xf numFmtId="0" fontId="57" fillId="61" borderId="29" applyNumberFormat="0" applyAlignment="0" applyProtection="0"/>
    <xf numFmtId="166" fontId="37" fillId="0" borderId="0">
      <alignment horizontal="right"/>
    </xf>
    <xf numFmtId="167" fontId="37" fillId="0" borderId="0">
      <alignment horizontal="right"/>
    </xf>
    <xf numFmtId="0" fontId="58" fillId="61" borderId="30" applyNumberFormat="0" applyAlignment="0" applyProtection="0"/>
    <xf numFmtId="0" fontId="46" fillId="62" borderId="31"/>
    <xf numFmtId="0" fontId="59" fillId="63" borderId="32">
      <alignment horizontal="right" vertical="top" wrapText="1"/>
    </xf>
    <xf numFmtId="0" fontId="46" fillId="0" borderId="25"/>
    <xf numFmtId="0" fontId="60" fillId="64" borderId="0">
      <alignment horizontal="center"/>
    </xf>
    <xf numFmtId="0" fontId="61" fillId="64" borderId="0">
      <alignment horizontal="center" vertical="center"/>
    </xf>
    <xf numFmtId="0" fontId="9" fillId="65" borderId="0">
      <alignment horizontal="center" wrapText="1"/>
    </xf>
    <xf numFmtId="0" fontId="62" fillId="64" borderId="0">
      <alignment horizontal="center"/>
    </xf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47" fillId="33" borderId="25">
      <protection locked="0"/>
    </xf>
    <xf numFmtId="0" fontId="63" fillId="41" borderId="30" applyNumberFormat="0" applyAlignment="0" applyProtection="0"/>
    <xf numFmtId="0" fontId="64" fillId="60" borderId="0" applyNumberFormat="0" applyBorder="0" applyAlignment="0">
      <alignment horizontal="right"/>
    </xf>
    <xf numFmtId="164" fontId="65" fillId="64" borderId="0" applyBorder="0">
      <alignment horizontal="right" vertical="center"/>
      <protection locked="0"/>
    </xf>
    <xf numFmtId="0" fontId="66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68" fillId="33" borderId="31">
      <protection locked="0"/>
    </xf>
    <xf numFmtId="0" fontId="9" fillId="33" borderId="25"/>
    <xf numFmtId="0" fontId="9" fillId="64" borderId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3" fontId="69" fillId="64" borderId="0">
      <alignment horizontal="center" vertical="center"/>
      <protection hidden="1"/>
    </xf>
    <xf numFmtId="174" fontId="70" fillId="0" borderId="25">
      <alignment horizontal="center" vertical="center"/>
      <protection locked="0"/>
    </xf>
    <xf numFmtId="164" fontId="71" fillId="66" borderId="0">
      <alignment horizontal="center" vertical="center"/>
    </xf>
    <xf numFmtId="173" fontId="70" fillId="0" borderId="25">
      <alignment horizontal="center" vertical="center"/>
      <protection locked="0"/>
    </xf>
    <xf numFmtId="175" fontId="70" fillId="0" borderId="25">
      <alignment horizontal="center" vertical="center"/>
      <protection locked="0"/>
    </xf>
    <xf numFmtId="176" fontId="70" fillId="0" borderId="25">
      <alignment horizontal="center" vertical="center"/>
      <protection locked="0"/>
    </xf>
    <xf numFmtId="0" fontId="69" fillId="64" borderId="25">
      <alignment horizontal="left"/>
    </xf>
    <xf numFmtId="0" fontId="9" fillId="33" borderId="25" applyNumberFormat="0" applyFont="0" applyAlignment="0">
      <protection locked="0"/>
    </xf>
    <xf numFmtId="0" fontId="9" fillId="33" borderId="25" applyNumberFormat="0" applyFont="0" applyAlignment="0">
      <protection locked="0"/>
    </xf>
    <xf numFmtId="0" fontId="72" fillId="64" borderId="0">
      <alignment horizontal="left"/>
    </xf>
    <xf numFmtId="0" fontId="9" fillId="67" borderId="0" applyNumberFormat="0" applyFont="0" applyBorder="0" applyAlignment="0"/>
    <xf numFmtId="0" fontId="9" fillId="67" borderId="0" applyNumberFormat="0" applyFont="0" applyBorder="0" applyAlignment="0"/>
    <xf numFmtId="0" fontId="9" fillId="68" borderId="25" applyNumberFormat="0" applyFont="0" applyBorder="0" applyAlignment="0"/>
    <xf numFmtId="0" fontId="9" fillId="68" borderId="25" applyNumberFormat="0" applyFont="0" applyBorder="0" applyAlignment="0"/>
    <xf numFmtId="1" fontId="65" fillId="64" borderId="0" applyBorder="0">
      <alignment horizontal="right" vertical="center"/>
      <protection locked="0"/>
    </xf>
    <xf numFmtId="0" fontId="59" fillId="69" borderId="0">
      <alignment horizontal="right" vertical="top" wrapText="1"/>
    </xf>
    <xf numFmtId="0" fontId="73" fillId="43" borderId="0" applyNumberFormat="0" applyBorder="0" applyAlignment="0" applyProtection="0"/>
    <xf numFmtId="0" fontId="13" fillId="65" borderId="0">
      <alignment horizontal="center"/>
    </xf>
    <xf numFmtId="0" fontId="9" fillId="64" borderId="25">
      <alignment horizontal="centerContinuous" wrapText="1"/>
    </xf>
    <xf numFmtId="0" fontId="74" fillId="70" borderId="0">
      <alignment horizontal="center" wrapText="1"/>
    </xf>
    <xf numFmtId="49" fontId="75" fillId="71" borderId="34">
      <alignment horizontal="center" vertical="center" wrapText="1"/>
    </xf>
    <xf numFmtId="0" fontId="46" fillId="71" borderId="0" applyFont="0" applyAlignment="0"/>
    <xf numFmtId="0" fontId="46" fillId="64" borderId="35">
      <alignment wrapText="1"/>
    </xf>
    <xf numFmtId="0" fontId="46" fillId="64" borderId="26"/>
    <xf numFmtId="0" fontId="46" fillId="64" borderId="11"/>
    <xf numFmtId="0" fontId="46" fillId="64" borderId="27">
      <alignment horizontal="center" wrapText="1"/>
    </xf>
    <xf numFmtId="168" fontId="9" fillId="0" borderId="0" applyFont="0" applyFill="0" applyBorder="0" applyAlignment="0" applyProtection="0"/>
    <xf numFmtId="0" fontId="76" fillId="47" borderId="0" applyNumberFormat="0" applyBorder="0" applyAlignment="0" applyProtection="0"/>
    <xf numFmtId="0" fontId="46" fillId="0" borderId="0"/>
    <xf numFmtId="0" fontId="16" fillId="67" borderId="36" applyNumberFormat="0" applyFont="0" applyAlignment="0" applyProtection="0"/>
    <xf numFmtId="0" fontId="49" fillId="8" borderId="8" applyNumberFormat="0" applyFont="0" applyAlignment="0" applyProtection="0"/>
    <xf numFmtId="177" fontId="77" fillId="0" borderId="0"/>
    <xf numFmtId="9" fontId="9" fillId="0" borderId="0" applyNumberFormat="0" applyFont="0" applyFill="0" applyBorder="0" applyAlignment="0" applyProtection="0"/>
    <xf numFmtId="178" fontId="37" fillId="0" borderId="0">
      <alignment horizontal="right"/>
    </xf>
    <xf numFmtId="0" fontId="46" fillId="64" borderId="25"/>
    <xf numFmtId="0" fontId="61" fillId="64" borderId="0">
      <alignment horizontal="right"/>
    </xf>
    <xf numFmtId="0" fontId="78" fillId="70" borderId="0">
      <alignment horizontal="center"/>
    </xf>
    <xf numFmtId="0" fontId="79" fillId="69" borderId="25">
      <alignment horizontal="left" vertical="top" wrapText="1"/>
    </xf>
    <xf numFmtId="0" fontId="80" fillId="69" borderId="37">
      <alignment horizontal="left" vertical="top" wrapText="1"/>
    </xf>
    <xf numFmtId="0" fontId="79" fillId="69" borderId="38">
      <alignment horizontal="left" vertical="top" wrapText="1"/>
    </xf>
    <xf numFmtId="0" fontId="79" fillId="69" borderId="37">
      <alignment horizontal="left" vertical="top"/>
    </xf>
    <xf numFmtId="0" fontId="81" fillId="42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2" fillId="0" borderId="0">
      <alignment vertical="top"/>
    </xf>
    <xf numFmtId="0" fontId="82" fillId="37" borderId="0"/>
    <xf numFmtId="0" fontId="82" fillId="37" borderId="0"/>
    <xf numFmtId="0" fontId="82" fillId="72" borderId="0"/>
    <xf numFmtId="179" fontId="82" fillId="72" borderId="0" applyFill="0" applyBorder="0" applyAlignment="0">
      <alignment horizontal="right"/>
    </xf>
    <xf numFmtId="180" fontId="82" fillId="72" borderId="0" applyFill="0" applyBorder="0" applyProtection="0">
      <alignment horizontal="right"/>
    </xf>
    <xf numFmtId="179" fontId="82" fillId="72" borderId="0" applyFill="0" applyBorder="0" applyProtection="0">
      <alignment horizontal="right"/>
    </xf>
    <xf numFmtId="180" fontId="82" fillId="72" borderId="0" applyFill="0" applyBorder="0" applyProtection="0">
      <alignment horizontal="right"/>
    </xf>
    <xf numFmtId="181" fontId="82" fillId="72" borderId="0" applyFill="0">
      <alignment horizontal="right"/>
    </xf>
    <xf numFmtId="182" fontId="82" fillId="72" borderId="0" applyFill="0" applyBorder="0" applyProtection="0">
      <alignment horizontal="right"/>
    </xf>
    <xf numFmtId="181" fontId="75" fillId="72" borderId="0" applyFill="0">
      <alignment horizontal="right"/>
    </xf>
    <xf numFmtId="0" fontId="60" fillId="64" borderId="0">
      <alignment horizontal="center"/>
    </xf>
    <xf numFmtId="0" fontId="75" fillId="71" borderId="0">
      <alignment horizontal="left" vertical="center"/>
    </xf>
    <xf numFmtId="0" fontId="75" fillId="73" borderId="0">
      <alignment horizontal="left" vertical="center"/>
    </xf>
    <xf numFmtId="0" fontId="75" fillId="74" borderId="0">
      <alignment horizontal="left" vertical="center"/>
    </xf>
    <xf numFmtId="0" fontId="75" fillId="72" borderId="0">
      <alignment horizontal="left" vertical="center"/>
    </xf>
    <xf numFmtId="49" fontId="82" fillId="75" borderId="39" applyBorder="0" applyAlignment="0">
      <alignment horizontal="center" vertical="center" wrapText="1"/>
    </xf>
    <xf numFmtId="0" fontId="48" fillId="64" borderId="0"/>
    <xf numFmtId="0" fontId="82" fillId="37" borderId="40">
      <alignment horizontal="center"/>
    </xf>
    <xf numFmtId="0" fontId="82" fillId="37" borderId="40">
      <alignment horizontal="center"/>
    </xf>
    <xf numFmtId="0" fontId="82" fillId="72" borderId="40">
      <alignment horizontal="center"/>
    </xf>
    <xf numFmtId="165" fontId="64" fillId="60" borderId="0" applyFont="0" applyBorder="0" applyAlignment="0">
      <alignment horizontal="right"/>
    </xf>
    <xf numFmtId="49" fontId="83" fillId="60" borderId="0" applyFont="0" applyFill="0" applyBorder="0" applyAlignment="0" applyProtection="0">
      <alignment horizontal="right"/>
    </xf>
    <xf numFmtId="0" fontId="84" fillId="0" borderId="41" applyNumberFormat="0" applyFill="0" applyAlignment="0" applyProtection="0"/>
    <xf numFmtId="0" fontId="85" fillId="0" borderId="42" applyNumberFormat="0" applyFill="0" applyAlignment="0" applyProtection="0"/>
    <xf numFmtId="0" fontId="86" fillId="0" borderId="43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9" fontId="88" fillId="71" borderId="34">
      <alignment horizontal="center" vertical="center" wrapText="1"/>
    </xf>
    <xf numFmtId="0" fontId="82" fillId="74" borderId="0">
      <alignment horizontal="center"/>
    </xf>
    <xf numFmtId="0" fontId="89" fillId="0" borderId="44" applyNumberFormat="0" applyFill="0" applyAlignment="0" applyProtection="0"/>
    <xf numFmtId="0" fontId="90" fillId="0" borderId="0"/>
    <xf numFmtId="183" fontId="9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9" fontId="65" fillId="64" borderId="0" applyBorder="0" applyAlignment="0">
      <alignment horizontal="right"/>
      <protection locked="0"/>
    </xf>
    <xf numFmtId="49" fontId="54" fillId="36" borderId="0">
      <alignment horizontal="left" vertical="center"/>
    </xf>
    <xf numFmtId="49" fontId="70" fillId="0" borderId="25">
      <alignment horizontal="left" vertical="center"/>
      <protection locked="0"/>
    </xf>
    <xf numFmtId="184" fontId="77" fillId="0" borderId="10">
      <alignment horizontal="right"/>
    </xf>
    <xf numFmtId="185" fontId="77" fillId="0" borderId="10">
      <alignment horizontal="left"/>
    </xf>
    <xf numFmtId="0" fontId="91" fillId="76" borderId="45" applyNumberFormat="0" applyAlignment="0" applyProtection="0"/>
    <xf numFmtId="0" fontId="82" fillId="74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5" fillId="0" borderId="0" applyFill="0" applyBorder="0" applyAlignment="0"/>
    <xf numFmtId="0" fontId="14" fillId="0" borderId="0" applyFill="0" applyBorder="0" applyAlignment="0"/>
    <xf numFmtId="0" fontId="3" fillId="0" borderId="0" applyFill="0" applyAlignment="0"/>
    <xf numFmtId="0" fontId="47" fillId="0" borderId="0"/>
    <xf numFmtId="0" fontId="45" fillId="0" borderId="0" applyNumberFormat="0" applyFill="0" applyBorder="0" applyAlignment="0" applyProtection="0"/>
  </cellStyleXfs>
  <cellXfs count="162">
    <xf numFmtId="0" fontId="0" fillId="0" borderId="0" xfId="0"/>
    <xf numFmtId="0" fontId="33" fillId="0" borderId="0" xfId="0" applyFont="1"/>
    <xf numFmtId="0" fontId="33" fillId="0" borderId="0" xfId="0" applyFont="1" applyBorder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39" fillId="0" borderId="0" xfId="0" applyFont="1" applyAlignment="1">
      <alignment horizontal="right"/>
    </xf>
    <xf numFmtId="0" fontId="9" fillId="0" borderId="0" xfId="0" applyFont="1"/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center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164" fontId="9" fillId="34" borderId="0" xfId="0" applyNumberFormat="1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46" fillId="34" borderId="12" xfId="0" applyFont="1" applyFill="1" applyBorder="1" applyAlignment="1">
      <alignment horizontal="centerContinuous" vertical="center" wrapText="1"/>
    </xf>
    <xf numFmtId="0" fontId="15" fillId="33" borderId="0" xfId="6" applyFont="1" applyFill="1" applyAlignment="1">
      <alignment horizontal="center"/>
    </xf>
    <xf numFmtId="186" fontId="35" fillId="0" borderId="0" xfId="0" applyNumberFormat="1" applyFont="1" applyAlignment="1">
      <alignment horizontal="left"/>
    </xf>
    <xf numFmtId="186" fontId="35" fillId="0" borderId="0" xfId="0" applyNumberFormat="1" applyFont="1" applyAlignment="1">
      <alignment horizontal="right"/>
    </xf>
    <xf numFmtId="0" fontId="9" fillId="0" borderId="0" xfId="6" applyFont="1" applyFill="1"/>
    <xf numFmtId="0" fontId="9" fillId="0" borderId="0" xfId="2" applyFont="1" applyFill="1"/>
    <xf numFmtId="190" fontId="9" fillId="0" borderId="0" xfId="7" applyNumberFormat="1" applyFont="1" applyFill="1" applyBorder="1"/>
    <xf numFmtId="0" fontId="14" fillId="0" borderId="0" xfId="6" applyFont="1" applyFill="1"/>
    <xf numFmtId="0" fontId="33" fillId="0" borderId="0" xfId="2" applyFont="1" applyFill="1"/>
    <xf numFmtId="0" fontId="14" fillId="0" borderId="16" xfId="6" applyFont="1" applyFill="1" applyBorder="1"/>
    <xf numFmtId="187" fontId="14" fillId="0" borderId="0" xfId="6" applyNumberFormat="1" applyFont="1" applyFill="1" applyBorder="1"/>
    <xf numFmtId="188" fontId="14" fillId="0" borderId="0" xfId="2" applyNumberFormat="1" applyFont="1" applyFill="1" applyBorder="1" applyAlignment="1">
      <alignment horizontal="right"/>
    </xf>
    <xf numFmtId="0" fontId="15" fillId="0" borderId="16" xfId="6" applyFont="1" applyFill="1" applyBorder="1" applyAlignment="1">
      <alignment vertical="center"/>
    </xf>
    <xf numFmtId="0" fontId="14" fillId="0" borderId="16" xfId="6" applyFont="1" applyFill="1" applyBorder="1" applyAlignment="1">
      <alignment horizontal="left" indent="1"/>
    </xf>
    <xf numFmtId="0" fontId="14" fillId="0" borderId="16" xfId="6" applyFont="1" applyFill="1" applyBorder="1" applyAlignment="1">
      <alignment horizontal="left" indent="2"/>
    </xf>
    <xf numFmtId="0" fontId="15" fillId="0" borderId="16" xfId="6" applyFont="1" applyFill="1" applyBorder="1"/>
    <xf numFmtId="191" fontId="14" fillId="0" borderId="0" xfId="7" applyNumberFormat="1" applyFont="1" applyFill="1" applyBorder="1"/>
    <xf numFmtId="189" fontId="14" fillId="0" borderId="0" xfId="6" applyNumberFormat="1" applyFont="1" applyFill="1" applyBorder="1" applyAlignment="1">
      <alignment vertical="center"/>
    </xf>
    <xf numFmtId="0" fontId="33" fillId="0" borderId="16" xfId="2" applyFont="1" applyFill="1" applyBorder="1" applyAlignment="1">
      <alignment horizontal="left" indent="2"/>
    </xf>
    <xf numFmtId="0" fontId="14" fillId="0" borderId="17" xfId="6" applyFont="1" applyFill="1" applyBorder="1"/>
    <xf numFmtId="0" fontId="46" fillId="34" borderId="18" xfId="0" quotePrefix="1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186" fontId="35" fillId="0" borderId="0" xfId="0" applyNumberFormat="1" applyFont="1" applyAlignment="1">
      <alignment horizontal="center"/>
    </xf>
    <xf numFmtId="0" fontId="14" fillId="77" borderId="12" xfId="6" applyFont="1" applyFill="1" applyBorder="1" applyAlignment="1">
      <alignment horizontal="center" vertical="center"/>
    </xf>
    <xf numFmtId="0" fontId="33" fillId="77" borderId="13" xfId="2" applyFont="1" applyFill="1" applyBorder="1" applyAlignment="1">
      <alignment horizontal="center" vertical="center"/>
    </xf>
    <xf numFmtId="0" fontId="14" fillId="0" borderId="0" xfId="2" applyFont="1" applyFill="1" applyBorder="1"/>
    <xf numFmtId="0" fontId="33" fillId="0" borderId="0" xfId="2" applyFont="1" applyFill="1" applyBorder="1"/>
    <xf numFmtId="0" fontId="33" fillId="0" borderId="14" xfId="2" applyFont="1" applyFill="1" applyBorder="1"/>
    <xf numFmtId="0" fontId="3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0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12" fillId="0" borderId="0" xfId="5" applyFont="1" applyAlignment="1" applyProtection="1">
      <alignment horizontal="left"/>
    </xf>
    <xf numFmtId="192" fontId="33" fillId="0" borderId="0" xfId="0" applyNumberFormat="1" applyFont="1"/>
    <xf numFmtId="0" fontId="14" fillId="0" borderId="15" xfId="2" applyFont="1" applyFill="1" applyBorder="1"/>
    <xf numFmtId="0" fontId="33" fillId="0" borderId="16" xfId="2" applyFont="1" applyFill="1" applyBorder="1"/>
    <xf numFmtId="0" fontId="33" fillId="0" borderId="17" xfId="2" applyFont="1" applyFill="1" applyBorder="1"/>
    <xf numFmtId="0" fontId="33" fillId="0" borderId="0" xfId="2" applyFont="1" applyFill="1" applyAlignment="1">
      <alignment horizontal="right"/>
    </xf>
    <xf numFmtId="187" fontId="14" fillId="0" borderId="0" xfId="6" applyNumberFormat="1" applyFont="1" applyFill="1" applyBorder="1" applyAlignment="1">
      <alignment horizontal="right"/>
    </xf>
    <xf numFmtId="189" fontId="14" fillId="0" borderId="0" xfId="6" applyNumberFormat="1" applyFont="1" applyFill="1" applyBorder="1" applyAlignment="1">
      <alignment horizontal="right"/>
    </xf>
    <xf numFmtId="0" fontId="40" fillId="0" borderId="0" xfId="0" quotePrefix="1" applyFont="1" applyAlignment="1">
      <alignment horizontal="right" vertical="center"/>
    </xf>
    <xf numFmtId="0" fontId="17" fillId="0" borderId="0" xfId="0" applyFont="1"/>
    <xf numFmtId="0" fontId="34" fillId="0" borderId="14" xfId="2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189" fontId="14" fillId="0" borderId="0" xfId="6" applyNumberFormat="1" applyFont="1" applyFill="1" applyBorder="1" applyAlignment="1">
      <alignment horizontal="right" vertical="center"/>
    </xf>
    <xf numFmtId="191" fontId="14" fillId="0" borderId="0" xfId="7" applyNumberFormat="1" applyFont="1" applyFill="1" applyBorder="1" applyAlignment="1">
      <alignment horizontal="right"/>
    </xf>
    <xf numFmtId="0" fontId="14" fillId="0" borderId="0" xfId="6" applyFont="1" applyFill="1" applyBorder="1" applyAlignment="1">
      <alignment wrapText="1"/>
    </xf>
    <xf numFmtId="0" fontId="14" fillId="0" borderId="0" xfId="6" applyFont="1" applyFill="1" applyBorder="1" applyAlignment="1">
      <alignment horizontal="left" wrapText="1" indent="1"/>
    </xf>
    <xf numFmtId="0" fontId="17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2" applyFont="1" applyFill="1"/>
    <xf numFmtId="0" fontId="17" fillId="0" borderId="16" xfId="0" applyFont="1" applyBorder="1" applyAlignment="1">
      <alignment wrapText="1"/>
    </xf>
    <xf numFmtId="0" fontId="17" fillId="0" borderId="0" xfId="0" applyFont="1" applyBorder="1" applyAlignment="1">
      <alignment horizontal="center" vertical="center"/>
    </xf>
    <xf numFmtId="0" fontId="9" fillId="0" borderId="49" xfId="2" applyFont="1" applyFill="1" applyBorder="1"/>
    <xf numFmtId="0" fontId="17" fillId="0" borderId="14" xfId="0" applyFont="1" applyBorder="1" applyAlignment="1">
      <alignment horizontal="center" vertical="center"/>
    </xf>
    <xf numFmtId="0" fontId="92" fillId="0" borderId="0" xfId="0" applyFont="1"/>
    <xf numFmtId="0" fontId="92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193" fontId="14" fillId="0" borderId="0" xfId="6" applyNumberFormat="1" applyFont="1" applyFill="1" applyBorder="1" applyAlignment="1">
      <alignment horizontal="right"/>
    </xf>
    <xf numFmtId="193" fontId="14" fillId="0" borderId="0" xfId="2" applyNumberFormat="1" applyFont="1" applyFill="1" applyBorder="1" applyAlignment="1">
      <alignment horizontal="right"/>
    </xf>
    <xf numFmtId="194" fontId="14" fillId="0" borderId="0" xfId="2" applyNumberFormat="1" applyFont="1" applyFill="1" applyBorder="1" applyAlignment="1">
      <alignment horizontal="right"/>
    </xf>
    <xf numFmtId="193" fontId="14" fillId="0" borderId="0" xfId="7" applyNumberFormat="1" applyFont="1" applyFill="1" applyBorder="1" applyAlignment="1">
      <alignment horizontal="right"/>
    </xf>
    <xf numFmtId="193" fontId="14" fillId="0" borderId="0" xfId="6" applyNumberFormat="1" applyFont="1" applyFill="1" applyBorder="1" applyAlignment="1">
      <alignment horizontal="right" vertical="center"/>
    </xf>
    <xf numFmtId="193" fontId="14" fillId="0" borderId="14" xfId="6" applyNumberFormat="1" applyFont="1" applyFill="1" applyBorder="1" applyAlignment="1">
      <alignment horizontal="right" vertical="center"/>
    </xf>
    <xf numFmtId="193" fontId="14" fillId="0" borderId="14" xfId="7" applyNumberFormat="1" applyFont="1" applyFill="1" applyBorder="1" applyAlignment="1">
      <alignment horizontal="right"/>
    </xf>
    <xf numFmtId="194" fontId="14" fillId="0" borderId="14" xfId="2" applyNumberFormat="1" applyFont="1" applyFill="1" applyBorder="1" applyAlignment="1">
      <alignment horizontal="right"/>
    </xf>
    <xf numFmtId="193" fontId="14" fillId="0" borderId="0" xfId="6" quotePrefix="1" applyNumberFormat="1" applyFont="1" applyFill="1" applyBorder="1" applyAlignment="1">
      <alignment horizontal="right"/>
    </xf>
    <xf numFmtId="193" fontId="14" fillId="0" borderId="14" xfId="6" quotePrefix="1" applyNumberFormat="1" applyFont="1" applyFill="1" applyBorder="1" applyAlignment="1">
      <alignment horizontal="right"/>
    </xf>
    <xf numFmtId="195" fontId="14" fillId="0" borderId="0" xfId="6" quotePrefix="1" applyNumberFormat="1" applyFont="1" applyFill="1" applyBorder="1" applyAlignment="1">
      <alignment horizontal="right"/>
    </xf>
    <xf numFmtId="195" fontId="14" fillId="0" borderId="0" xfId="7" applyNumberFormat="1" applyFont="1" applyFill="1" applyBorder="1" applyAlignment="1">
      <alignment horizontal="right"/>
    </xf>
    <xf numFmtId="194" fontId="14" fillId="0" borderId="0" xfId="7" applyNumberFormat="1" applyFont="1" applyFill="1" applyBorder="1" applyAlignment="1">
      <alignment horizontal="right"/>
    </xf>
    <xf numFmtId="195" fontId="14" fillId="0" borderId="21" xfId="6" quotePrefix="1" applyNumberFormat="1" applyFont="1" applyFill="1" applyBorder="1" applyAlignment="1">
      <alignment horizontal="right"/>
    </xf>
    <xf numFmtId="195" fontId="14" fillId="0" borderId="14" xfId="6" quotePrefix="1" applyNumberFormat="1" applyFont="1" applyFill="1" applyBorder="1" applyAlignment="1">
      <alignment horizontal="right"/>
    </xf>
    <xf numFmtId="195" fontId="14" fillId="0" borderId="14" xfId="7" applyNumberFormat="1" applyFont="1" applyFill="1" applyBorder="1" applyAlignment="1">
      <alignment horizontal="right"/>
    </xf>
    <xf numFmtId="194" fontId="14" fillId="0" borderId="14" xfId="7" applyNumberFormat="1" applyFont="1" applyFill="1" applyBorder="1" applyAlignment="1">
      <alignment horizontal="right"/>
    </xf>
    <xf numFmtId="193" fontId="33" fillId="0" borderId="0" xfId="2" applyNumberFormat="1" applyFont="1" applyFill="1" applyAlignment="1">
      <alignment horizontal="right"/>
    </xf>
    <xf numFmtId="194" fontId="33" fillId="0" borderId="0" xfId="2" applyNumberFormat="1" applyFont="1" applyFill="1" applyAlignment="1">
      <alignment horizontal="right"/>
    </xf>
    <xf numFmtId="193" fontId="14" fillId="0" borderId="14" xfId="6" applyNumberFormat="1" applyFont="1" applyFill="1" applyBorder="1" applyAlignment="1">
      <alignment horizontal="right"/>
    </xf>
    <xf numFmtId="193" fontId="14" fillId="0" borderId="14" xfId="2" applyNumberFormat="1" applyFont="1" applyFill="1" applyBorder="1" applyAlignment="1">
      <alignment horizontal="right"/>
    </xf>
    <xf numFmtId="0" fontId="34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12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43" fillId="0" borderId="0" xfId="0" applyFont="1" applyAlignment="1">
      <alignment horizontal="center" wrapText="1"/>
    </xf>
    <xf numFmtId="0" fontId="92" fillId="0" borderId="0" xfId="329" applyFont="1" applyAlignment="1">
      <alignment horizontal="right"/>
    </xf>
    <xf numFmtId="0" fontId="1" fillId="0" borderId="0" xfId="0" applyFont="1" applyAlignment="1">
      <alignment horizontal="left" wrapText="1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12" fillId="0" borderId="0" xfId="5" applyFont="1" applyAlignment="1" applyProtection="1">
      <alignment horizontal="left" wrapText="1"/>
    </xf>
    <xf numFmtId="0" fontId="44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3" fillId="0" borderId="0" xfId="6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77" borderId="13" xfId="6" applyFont="1" applyFill="1" applyBorder="1" applyAlignment="1">
      <alignment horizontal="center" vertical="center"/>
    </xf>
    <xf numFmtId="0" fontId="14" fillId="77" borderId="19" xfId="6" applyFont="1" applyFill="1" applyBorder="1" applyAlignment="1">
      <alignment horizontal="center" vertical="center"/>
    </xf>
    <xf numFmtId="0" fontId="14" fillId="77" borderId="15" xfId="6" applyFont="1" applyFill="1" applyBorder="1" applyAlignment="1">
      <alignment horizontal="center" vertical="center"/>
    </xf>
    <xf numFmtId="0" fontId="14" fillId="77" borderId="16" xfId="6" applyFont="1" applyFill="1" applyBorder="1" applyAlignment="1">
      <alignment horizontal="center" vertical="center"/>
    </xf>
    <xf numFmtId="0" fontId="14" fillId="77" borderId="17" xfId="6" applyFont="1" applyFill="1" applyBorder="1" applyAlignment="1">
      <alignment horizontal="center" vertical="center"/>
    </xf>
    <xf numFmtId="0" fontId="14" fillId="77" borderId="21" xfId="6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4" fillId="77" borderId="46" xfId="6" applyFont="1" applyFill="1" applyBorder="1" applyAlignment="1">
      <alignment horizontal="center" vertical="center"/>
    </xf>
    <xf numFmtId="0" fontId="14" fillId="77" borderId="47" xfId="6" applyFont="1" applyFill="1" applyBorder="1" applyAlignment="1">
      <alignment horizontal="center" vertical="center"/>
    </xf>
    <xf numFmtId="0" fontId="14" fillId="77" borderId="50" xfId="6" applyFont="1" applyFill="1" applyBorder="1" applyAlignment="1">
      <alignment horizontal="center" vertical="center"/>
    </xf>
    <xf numFmtId="0" fontId="14" fillId="77" borderId="48" xfId="6" applyFont="1" applyFill="1" applyBorder="1" applyAlignment="1">
      <alignment horizontal="center" vertical="center"/>
    </xf>
    <xf numFmtId="0" fontId="14" fillId="77" borderId="22" xfId="6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4" fillId="77" borderId="20" xfId="6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4" fillId="77" borderId="20" xfId="6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5" fillId="0" borderId="14" xfId="6" applyFont="1" applyFill="1" applyBorder="1" applyAlignment="1">
      <alignment wrapText="1"/>
    </xf>
    <xf numFmtId="0" fontId="17" fillId="0" borderId="17" xfId="0" applyFont="1" applyBorder="1" applyAlignment="1">
      <alignment wrapText="1"/>
    </xf>
    <xf numFmtId="0" fontId="14" fillId="77" borderId="49" xfId="6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4" fillId="77" borderId="0" xfId="6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4" fillId="77" borderId="14" xfId="6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4" fillId="0" borderId="16" xfId="6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14" fillId="77" borderId="22" xfId="6" applyFont="1" applyFill="1" applyBorder="1" applyAlignment="1">
      <alignment horizontal="center" vertical="center"/>
    </xf>
    <xf numFmtId="0" fontId="14" fillId="77" borderId="23" xfId="6" applyFont="1" applyFill="1" applyBorder="1" applyAlignment="1">
      <alignment horizontal="center" vertical="center"/>
    </xf>
    <xf numFmtId="0" fontId="14" fillId="77" borderId="24" xfId="6" applyFont="1" applyFill="1" applyBorder="1" applyAlignment="1">
      <alignment horizontal="center" vertical="center"/>
    </xf>
    <xf numFmtId="0" fontId="33" fillId="77" borderId="20" xfId="2" applyFont="1" applyFill="1" applyBorder="1" applyAlignment="1">
      <alignment horizontal="center" vertical="center"/>
    </xf>
    <xf numFmtId="0" fontId="33" fillId="77" borderId="21" xfId="2" applyFont="1" applyFill="1" applyBorder="1" applyAlignment="1">
      <alignment horizontal="center" vertical="center"/>
    </xf>
    <xf numFmtId="0" fontId="14" fillId="77" borderId="51" xfId="6" applyFont="1" applyFill="1" applyBorder="1" applyAlignment="1">
      <alignment horizontal="center" vertical="center" wrapText="1"/>
    </xf>
    <xf numFmtId="0" fontId="14" fillId="77" borderId="21" xfId="6" applyFont="1" applyFill="1" applyBorder="1" applyAlignment="1">
      <alignment horizontal="center" vertical="center" wrapText="1"/>
    </xf>
    <xf numFmtId="0" fontId="14" fillId="77" borderId="18" xfId="6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4" fillId="0" borderId="16" xfId="6" applyFont="1" applyFill="1" applyBorder="1" applyAlignment="1">
      <alignment horizontal="left" wrapText="1" indent="1"/>
    </xf>
    <xf numFmtId="0" fontId="17" fillId="0" borderId="16" xfId="0" applyFont="1" applyBorder="1" applyAlignment="1">
      <alignment horizontal="left" wrapText="1" indent="1"/>
    </xf>
    <xf numFmtId="0" fontId="34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quotePrefix="1" applyFont="1" applyFill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35" fillId="35" borderId="17" xfId="0" applyFont="1" applyFill="1" applyBorder="1" applyAlignment="1">
      <alignment horizontal="left" vertical="center" indent="1"/>
    </xf>
    <xf numFmtId="0" fontId="48" fillId="33" borderId="0" xfId="6" applyFont="1" applyFill="1" applyAlignment="1">
      <alignment horizontal="center"/>
    </xf>
    <xf numFmtId="0" fontId="35" fillId="0" borderId="0" xfId="0" applyFont="1" applyAlignment="1">
      <alignment horizontal="center"/>
    </xf>
  </cellXfs>
  <cellStyles count="335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al, 10pt" xfId="332"/>
    <cellStyle name="Arial, 8pt" xfId="330"/>
    <cellStyle name="Arial, 9pt" xfId="331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" xfId="5" builtinId="8"/>
    <cellStyle name="Hyperlink 2" xfId="33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33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64" xfId="329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24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F2F2F2"/>
      <color rgb="FF64AAC8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Graphikdaten_1!$B$7:$B$12</c:f>
              <c:numCache>
                <c:formatCode>###\ ###\ ###</c:formatCode>
                <c:ptCount val="6"/>
                <c:pt idx="0">
                  <c:v>90.486000000000004</c:v>
                </c:pt>
                <c:pt idx="1">
                  <c:v>76.676000000000002</c:v>
                </c:pt>
                <c:pt idx="2">
                  <c:v>120.53400000000001</c:v>
                </c:pt>
                <c:pt idx="3">
                  <c:v>115.56399999999999</c:v>
                </c:pt>
                <c:pt idx="4">
                  <c:v>124.15</c:v>
                </c:pt>
                <c:pt idx="5">
                  <c:v>143.05099999999999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Graphikdaten_1!$C$7:$C$12</c:f>
              <c:numCache>
                <c:formatCode>###\ ###\ ###</c:formatCode>
                <c:ptCount val="6"/>
                <c:pt idx="0">
                  <c:v>244.19</c:v>
                </c:pt>
                <c:pt idx="1">
                  <c:v>333.92899999999997</c:v>
                </c:pt>
                <c:pt idx="2">
                  <c:v>341.44499999999999</c:v>
                </c:pt>
                <c:pt idx="3">
                  <c:v>340.62</c:v>
                </c:pt>
                <c:pt idx="4">
                  <c:v>302.35000000000002</c:v>
                </c:pt>
                <c:pt idx="5">
                  <c:v>298.73899999999998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78464"/>
        <c:axId val="66880256"/>
      </c:lineChart>
      <c:catAx>
        <c:axId val="6687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66880256"/>
        <c:crosses val="autoZero"/>
        <c:auto val="1"/>
        <c:lblAlgn val="ctr"/>
        <c:lblOffset val="100"/>
        <c:noMultiLvlLbl val="0"/>
      </c:catAx>
      <c:valAx>
        <c:axId val="66880256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668784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838199</xdr:colOff>
      <xdr:row>0</xdr:row>
      <xdr:rowOff>0</xdr:rowOff>
    </xdr:from>
    <xdr:to>
      <xdr:col>6</xdr:col>
      <xdr:colOff>1083486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48274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180969</xdr:rowOff>
    </xdr:from>
    <xdr:to>
      <xdr:col>6</xdr:col>
      <xdr:colOff>1083523</xdr:colOff>
      <xdr:row>49</xdr:row>
      <xdr:rowOff>163363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381744"/>
          <a:ext cx="6408000" cy="34209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161925</xdr:colOff>
      <xdr:row>2</xdr:row>
      <xdr:rowOff>85725</xdr:rowOff>
    </xdr:from>
    <xdr:to>
      <xdr:col>4</xdr:col>
      <xdr:colOff>628650</xdr:colOff>
      <xdr:row>24</xdr:row>
      <xdr:rowOff>66675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209549</xdr:colOff>
      <xdr:row>2</xdr:row>
      <xdr:rowOff>161925</xdr:rowOff>
    </xdr:from>
    <xdr:to>
      <xdr:col>0</xdr:col>
      <xdr:colOff>895351</xdr:colOff>
      <xdr:row>4</xdr:row>
      <xdr:rowOff>19050</xdr:rowOff>
    </xdr:to>
    <xdr:sp macro="" textlink="">
      <xdr:nvSpPr>
        <xdr:cNvPr id="4" name="Textfeld 1"/>
        <xdr:cNvSpPr txBox="1"/>
      </xdr:nvSpPr>
      <xdr:spPr>
        <a:xfrm>
          <a:off x="209549" y="523875"/>
          <a:ext cx="685802" cy="21907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4.25"/>
  <cols>
    <col min="1" max="3" width="12.85546875" style="57" customWidth="1"/>
    <col min="4" max="4" width="10" style="57" customWidth="1"/>
    <col min="5" max="6" width="12.85546875" style="57" customWidth="1"/>
    <col min="7" max="7" width="15.28515625" style="57" customWidth="1"/>
    <col min="8" max="8" width="11.28515625" style="57"/>
    <col min="9" max="9" width="2.85546875" style="57" customWidth="1"/>
    <col min="10" max="10" width="3.7109375" style="57" customWidth="1"/>
    <col min="11" max="16384" width="11.28515625" style="57"/>
  </cols>
  <sheetData>
    <row r="1" spans="1:7" ht="12.75" customHeight="1"/>
    <row r="2" spans="1:7" ht="12.75" customHeight="1"/>
    <row r="3" spans="1:7" ht="20.25" customHeight="1">
      <c r="A3" s="3" t="s">
        <v>15</v>
      </c>
    </row>
    <row r="4" spans="1:7" ht="20.25">
      <c r="A4" s="3" t="s">
        <v>16</v>
      </c>
    </row>
    <row r="5" spans="1:7" ht="14.25" customHeight="1"/>
    <row r="6" spans="1:7" ht="14.25" customHeight="1"/>
    <row r="7" spans="1:7" ht="14.25" customHeight="1"/>
    <row r="8" spans="1:7" ht="14.25" customHeight="1"/>
    <row r="11" spans="1:7" ht="15">
      <c r="A11" s="4"/>
      <c r="F11" s="5"/>
      <c r="G11" s="6"/>
    </row>
    <row r="13" spans="1:7">
      <c r="A13" s="7"/>
    </row>
    <row r="15" spans="1:7" ht="23.25">
      <c r="G15" s="8" t="s">
        <v>17</v>
      </c>
    </row>
    <row r="16" spans="1:7" ht="15">
      <c r="G16" s="56" t="s">
        <v>143</v>
      </c>
    </row>
    <row r="17" spans="1:7" ht="12.75" customHeight="1"/>
    <row r="18" spans="1:7" ht="33">
      <c r="A18" s="102" t="s">
        <v>92</v>
      </c>
      <c r="B18" s="102"/>
      <c r="C18" s="102"/>
      <c r="D18" s="102"/>
      <c r="E18" s="102"/>
      <c r="F18" s="102"/>
      <c r="G18" s="102"/>
    </row>
    <row r="19" spans="1:7" ht="33">
      <c r="A19" s="71"/>
      <c r="B19" s="71"/>
      <c r="C19" s="71"/>
      <c r="D19" s="71"/>
      <c r="E19" s="71"/>
      <c r="F19" s="71"/>
      <c r="G19" s="72" t="s">
        <v>144</v>
      </c>
    </row>
    <row r="20" spans="1:7" ht="16.5">
      <c r="A20" s="9"/>
      <c r="B20" s="9"/>
      <c r="C20" s="9"/>
      <c r="D20" s="9"/>
      <c r="E20" s="9"/>
      <c r="F20" s="9"/>
    </row>
    <row r="21" spans="1:7" ht="15">
      <c r="G21" s="44" t="s">
        <v>153</v>
      </c>
    </row>
    <row r="22" spans="1:7" ht="16.5">
      <c r="A22" s="101"/>
      <c r="B22" s="101"/>
      <c r="C22" s="101"/>
      <c r="D22" s="101"/>
      <c r="E22" s="101"/>
      <c r="F22" s="101"/>
      <c r="G22" s="101"/>
    </row>
  </sheetData>
  <mergeCells count="2">
    <mergeCell ref="A22:G22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zoomScaleNormal="100" workbookViewId="0"/>
  </sheetViews>
  <sheetFormatPr baseColWidth="10" defaultColWidth="10.85546875" defaultRowHeight="14.25"/>
  <cols>
    <col min="1" max="2" width="10.140625" style="57" customWidth="1"/>
    <col min="3" max="5" width="14.28515625" style="57" customWidth="1"/>
    <col min="6" max="6" width="15.7109375" style="57" customWidth="1"/>
    <col min="7" max="52" width="12.140625" style="57" customWidth="1"/>
    <col min="53" max="16384" width="10.85546875" style="57"/>
  </cols>
  <sheetData>
    <row r="1" spans="1:6" s="46" customFormat="1" ht="15.75">
      <c r="A1" s="73" t="s">
        <v>18</v>
      </c>
      <c r="B1" s="73"/>
      <c r="C1" s="73"/>
      <c r="D1" s="73"/>
      <c r="E1" s="73"/>
      <c r="F1" s="73"/>
    </row>
    <row r="2" spans="1:6" s="46" customFormat="1" ht="15.75">
      <c r="A2" s="73"/>
      <c r="B2" s="73"/>
      <c r="C2" s="73"/>
      <c r="D2" s="73"/>
      <c r="E2" s="73"/>
      <c r="F2" s="73"/>
    </row>
    <row r="3" spans="1:6" s="46" customFormat="1"/>
    <row r="4" spans="1:6" s="46" customFormat="1" ht="15.75">
      <c r="A4" s="107" t="s">
        <v>19</v>
      </c>
      <c r="B4" s="108"/>
      <c r="C4" s="108"/>
      <c r="D4" s="108"/>
      <c r="E4" s="108"/>
      <c r="F4" s="108"/>
    </row>
    <row r="5" spans="1:6" s="46" customFormat="1">
      <c r="A5" s="104"/>
      <c r="B5" s="104"/>
      <c r="C5" s="104"/>
      <c r="D5" s="104"/>
      <c r="E5" s="104"/>
      <c r="F5" s="104"/>
    </row>
    <row r="6" spans="1:6" s="46" customFormat="1">
      <c r="A6" s="95" t="s">
        <v>20</v>
      </c>
    </row>
    <row r="7" spans="1:6" s="46" customFormat="1" ht="5.25" customHeight="1">
      <c r="A7" s="95"/>
    </row>
    <row r="8" spans="1:6" s="46" customFormat="1" ht="12.75" customHeight="1">
      <c r="A8" s="105" t="s">
        <v>0</v>
      </c>
      <c r="B8" s="109"/>
      <c r="C8" s="109"/>
      <c r="D8" s="109"/>
      <c r="E8" s="109"/>
      <c r="F8" s="109"/>
    </row>
    <row r="9" spans="1:6" s="46" customFormat="1">
      <c r="A9" s="103" t="s">
        <v>21</v>
      </c>
      <c r="B9" s="109"/>
      <c r="C9" s="109"/>
      <c r="D9" s="109"/>
      <c r="E9" s="109"/>
      <c r="F9" s="109"/>
    </row>
    <row r="10" spans="1:6" s="46" customFormat="1" ht="5.25" customHeight="1">
      <c r="A10" s="99"/>
    </row>
    <row r="11" spans="1:6" s="46" customFormat="1" ht="12.75" customHeight="1">
      <c r="A11" s="110" t="s">
        <v>22</v>
      </c>
      <c r="B11" s="110"/>
      <c r="C11" s="110"/>
      <c r="D11" s="110"/>
      <c r="E11" s="110"/>
      <c r="F11" s="110"/>
    </row>
    <row r="12" spans="1:6" s="46" customFormat="1">
      <c r="A12" s="103" t="s">
        <v>23</v>
      </c>
      <c r="B12" s="109"/>
      <c r="C12" s="109"/>
      <c r="D12" s="109"/>
      <c r="E12" s="109"/>
      <c r="F12" s="109"/>
    </row>
    <row r="13" spans="1:6" s="46" customFormat="1">
      <c r="A13" s="100"/>
      <c r="B13" s="96"/>
      <c r="C13" s="96"/>
      <c r="D13" s="96"/>
      <c r="E13" s="96"/>
      <c r="F13" s="96"/>
    </row>
    <row r="14" spans="1:6" s="46" customFormat="1" ht="12.75" customHeight="1">
      <c r="A14" s="99"/>
    </row>
    <row r="15" spans="1:6" s="46" customFormat="1" ht="5.25" customHeight="1">
      <c r="A15" s="99"/>
      <c r="B15" s="99"/>
      <c r="C15" s="99"/>
      <c r="D15" s="99"/>
      <c r="E15" s="99"/>
      <c r="F15" s="99"/>
    </row>
    <row r="16" spans="1:6" s="46" customFormat="1" ht="12.75" customHeight="1">
      <c r="A16" s="105" t="s">
        <v>24</v>
      </c>
      <c r="B16" s="103"/>
      <c r="C16" s="103"/>
      <c r="D16" s="97"/>
      <c r="E16" s="97"/>
      <c r="F16" s="97"/>
    </row>
    <row r="17" spans="1:6" s="46" customFormat="1" ht="5.0999999999999996" customHeight="1">
      <c r="A17" s="97"/>
      <c r="B17" s="100"/>
      <c r="C17" s="100"/>
      <c r="D17" s="97"/>
      <c r="E17" s="97"/>
      <c r="F17" s="97"/>
    </row>
    <row r="18" spans="1:6" s="46" customFormat="1" ht="12.75" customHeight="1">
      <c r="A18" s="103" t="s">
        <v>46</v>
      </c>
      <c r="B18" s="103"/>
      <c r="C18" s="103"/>
      <c r="D18" s="100"/>
      <c r="E18" s="100"/>
      <c r="F18" s="100"/>
    </row>
    <row r="19" spans="1:6" s="46" customFormat="1" ht="12.75" customHeight="1">
      <c r="A19" s="100" t="s">
        <v>2</v>
      </c>
      <c r="B19" s="103" t="s">
        <v>138</v>
      </c>
      <c r="C19" s="103"/>
      <c r="D19" s="100"/>
      <c r="E19" s="100"/>
      <c r="F19" s="100"/>
    </row>
    <row r="20" spans="1:6" s="46" customFormat="1" ht="12.75" customHeight="1">
      <c r="A20" s="100" t="s">
        <v>3</v>
      </c>
      <c r="B20" s="106" t="s">
        <v>47</v>
      </c>
      <c r="C20" s="103"/>
      <c r="D20" s="103"/>
      <c r="E20" s="100"/>
      <c r="F20" s="100"/>
    </row>
    <row r="21" spans="1:6" s="46" customFormat="1" ht="12.75" customHeight="1">
      <c r="A21" s="100"/>
      <c r="B21" s="98"/>
      <c r="C21" s="100"/>
      <c r="D21" s="100"/>
      <c r="E21" s="100"/>
      <c r="F21" s="100"/>
    </row>
    <row r="22" spans="1:6" s="46" customFormat="1" ht="12.75" customHeight="1">
      <c r="A22" s="100"/>
      <c r="B22" s="100"/>
      <c r="C22" s="100"/>
      <c r="D22" s="100"/>
      <c r="E22" s="100"/>
      <c r="F22" s="100"/>
    </row>
    <row r="23" spans="1:6" s="46" customFormat="1">
      <c r="A23" s="105" t="s">
        <v>25</v>
      </c>
      <c r="B23" s="103"/>
      <c r="C23" s="97"/>
      <c r="D23" s="97"/>
      <c r="E23" s="97"/>
      <c r="F23" s="97"/>
    </row>
    <row r="24" spans="1:6" s="46" customFormat="1" ht="5.0999999999999996" customHeight="1">
      <c r="A24" s="97"/>
      <c r="B24" s="100"/>
      <c r="C24" s="97"/>
      <c r="D24" s="97"/>
      <c r="E24" s="97"/>
      <c r="F24" s="97"/>
    </row>
    <row r="25" spans="1:6" s="46" customFormat="1">
      <c r="A25" s="100" t="s">
        <v>26</v>
      </c>
      <c r="B25" s="106" t="s">
        <v>27</v>
      </c>
      <c r="C25" s="103"/>
      <c r="D25" s="100"/>
      <c r="E25" s="100"/>
      <c r="F25" s="100"/>
    </row>
    <row r="26" spans="1:6" s="46" customFormat="1" ht="12.75" customHeight="1">
      <c r="A26" s="100" t="s">
        <v>28</v>
      </c>
      <c r="B26" s="103" t="s">
        <v>29</v>
      </c>
      <c r="C26" s="103"/>
      <c r="D26" s="100"/>
      <c r="E26" s="100"/>
      <c r="F26" s="100"/>
    </row>
    <row r="27" spans="1:6" s="46" customFormat="1">
      <c r="A27" s="100"/>
      <c r="B27" s="103" t="s">
        <v>30</v>
      </c>
      <c r="C27" s="103"/>
      <c r="D27" s="100"/>
      <c r="E27" s="100"/>
      <c r="F27" s="100"/>
    </row>
    <row r="28" spans="1:6" s="46" customFormat="1" ht="12.75" customHeight="1">
      <c r="A28" s="99"/>
      <c r="B28" s="99"/>
      <c r="C28" s="99"/>
      <c r="D28" s="99"/>
      <c r="E28" s="99"/>
      <c r="F28" s="99"/>
    </row>
    <row r="29" spans="1:6" s="46" customFormat="1" ht="14.1" customHeight="1">
      <c r="A29" s="99" t="s">
        <v>31</v>
      </c>
      <c r="B29" s="48" t="s">
        <v>1</v>
      </c>
      <c r="C29" s="99"/>
      <c r="D29" s="99"/>
      <c r="E29" s="99"/>
      <c r="F29" s="99"/>
    </row>
    <row r="30" spans="1:6" s="46" customFormat="1">
      <c r="A30" s="99"/>
      <c r="B30" s="99"/>
      <c r="C30" s="99"/>
      <c r="D30" s="99"/>
      <c r="E30" s="99"/>
      <c r="F30" s="99"/>
    </row>
    <row r="31" spans="1:6" s="46" customFormat="1" ht="27.75" customHeight="1">
      <c r="A31" s="103" t="s">
        <v>139</v>
      </c>
      <c r="B31" s="103"/>
      <c r="C31" s="103"/>
      <c r="D31" s="103"/>
      <c r="E31" s="103"/>
      <c r="F31" s="103"/>
    </row>
    <row r="32" spans="1:6" s="46" customFormat="1" ht="42.6" customHeight="1">
      <c r="A32" s="103" t="s">
        <v>32</v>
      </c>
      <c r="B32" s="103"/>
      <c r="C32" s="103"/>
      <c r="D32" s="103"/>
      <c r="E32" s="103"/>
      <c r="F32" s="103"/>
    </row>
    <row r="33" spans="1:2" s="46" customFormat="1">
      <c r="A33" s="99"/>
    </row>
    <row r="34" spans="1:2" s="46" customFormat="1"/>
    <row r="35" spans="1:2" s="46" customFormat="1"/>
    <row r="36" spans="1:2" s="46" customFormat="1"/>
    <row r="37" spans="1:2" s="46" customFormat="1"/>
    <row r="38" spans="1:2" s="46" customFormat="1"/>
    <row r="39" spans="1:2" s="46" customFormat="1"/>
    <row r="40" spans="1:2" s="46" customFormat="1"/>
    <row r="41" spans="1:2" s="46" customFormat="1"/>
    <row r="42" spans="1:2" s="46" customFormat="1">
      <c r="A42" s="104" t="s">
        <v>33</v>
      </c>
      <c r="B42" s="104"/>
    </row>
    <row r="43" spans="1:2" s="46" customFormat="1" ht="5.85" customHeight="1"/>
    <row r="44" spans="1:2" s="46" customFormat="1">
      <c r="A44" s="10">
        <v>0</v>
      </c>
      <c r="B44" s="11" t="s">
        <v>34</v>
      </c>
    </row>
    <row r="45" spans="1:2" s="46" customFormat="1">
      <c r="A45" s="11" t="s">
        <v>35</v>
      </c>
      <c r="B45" s="11" t="s">
        <v>36</v>
      </c>
    </row>
    <row r="46" spans="1:2" s="46" customFormat="1">
      <c r="A46" s="45" t="s">
        <v>37</v>
      </c>
      <c r="B46" s="11" t="s">
        <v>38</v>
      </c>
    </row>
    <row r="47" spans="1:2" s="46" customFormat="1">
      <c r="A47" s="45" t="s">
        <v>39</v>
      </c>
      <c r="B47" s="11" t="s">
        <v>40</v>
      </c>
    </row>
    <row r="48" spans="1:2" s="46" customFormat="1">
      <c r="A48" s="11" t="s">
        <v>87</v>
      </c>
      <c r="B48" s="11" t="s">
        <v>41</v>
      </c>
    </row>
    <row r="49" spans="1:6" s="46" customFormat="1">
      <c r="A49" s="11" t="s">
        <v>42</v>
      </c>
      <c r="B49" s="11" t="s">
        <v>43</v>
      </c>
    </row>
    <row r="50" spans="1:6">
      <c r="A50" s="11" t="s">
        <v>44</v>
      </c>
      <c r="B50" s="11" t="s">
        <v>45</v>
      </c>
      <c r="C50" s="46"/>
      <c r="D50" s="46"/>
      <c r="E50" s="46"/>
      <c r="F50" s="46"/>
    </row>
    <row r="51" spans="1:6">
      <c r="A51" s="46" t="s">
        <v>88</v>
      </c>
      <c r="B51" s="46" t="s">
        <v>89</v>
      </c>
      <c r="C51" s="46"/>
      <c r="D51" s="46"/>
      <c r="E51" s="46"/>
      <c r="F51" s="46"/>
    </row>
    <row r="52" spans="1:6">
      <c r="A52" s="11" t="s">
        <v>90</v>
      </c>
      <c r="B52" s="47" t="s">
        <v>91</v>
      </c>
      <c r="C52" s="47"/>
      <c r="D52" s="47"/>
      <c r="E52" s="47"/>
      <c r="F52" s="47"/>
    </row>
    <row r="53" spans="1:6">
      <c r="A53" s="47"/>
      <c r="B53" s="47"/>
      <c r="C53" s="47"/>
      <c r="D53" s="47"/>
      <c r="E53" s="47"/>
      <c r="F53" s="47"/>
    </row>
    <row r="54" spans="1:6">
      <c r="A54" s="47"/>
      <c r="B54" s="47"/>
      <c r="C54" s="47"/>
      <c r="D54" s="47"/>
      <c r="E54" s="47"/>
      <c r="F54" s="47"/>
    </row>
    <row r="55" spans="1:6">
      <c r="A55" s="47"/>
      <c r="B55" s="47"/>
      <c r="C55" s="47"/>
      <c r="D55" s="47"/>
      <c r="E55" s="47"/>
      <c r="F55" s="47"/>
    </row>
    <row r="56" spans="1:6">
      <c r="A56" s="47"/>
      <c r="B56" s="47"/>
      <c r="C56" s="47"/>
      <c r="D56" s="47"/>
      <c r="E56" s="47"/>
      <c r="F56" s="47"/>
    </row>
    <row r="57" spans="1:6">
      <c r="A57" s="47"/>
      <c r="B57" s="47"/>
      <c r="C57" s="47"/>
      <c r="D57" s="47"/>
      <c r="E57" s="47"/>
      <c r="F57" s="47"/>
    </row>
    <row r="58" spans="1:6">
      <c r="A58" s="47"/>
      <c r="B58" s="47"/>
      <c r="C58" s="47"/>
      <c r="D58" s="47"/>
      <c r="E58" s="47"/>
      <c r="F58" s="47"/>
    </row>
    <row r="59" spans="1:6">
      <c r="A59" s="47"/>
      <c r="B59" s="47"/>
      <c r="C59" s="47"/>
      <c r="D59" s="47"/>
      <c r="E59" s="47"/>
      <c r="F59" s="47"/>
    </row>
    <row r="60" spans="1:6">
      <c r="A60" s="47"/>
      <c r="B60" s="47"/>
      <c r="C60" s="47"/>
      <c r="D60" s="47"/>
      <c r="E60" s="47"/>
      <c r="F60" s="47"/>
    </row>
    <row r="61" spans="1:6">
      <c r="A61" s="47"/>
      <c r="B61" s="47"/>
      <c r="C61" s="47"/>
      <c r="D61" s="47"/>
      <c r="E61" s="47"/>
      <c r="F61" s="47"/>
    </row>
    <row r="62" spans="1:6">
      <c r="A62" s="47"/>
      <c r="B62" s="47"/>
      <c r="C62" s="47"/>
      <c r="D62" s="47"/>
      <c r="E62" s="47"/>
      <c r="F62" s="47"/>
    </row>
    <row r="63" spans="1:6">
      <c r="A63" s="47"/>
      <c r="B63" s="47"/>
      <c r="C63" s="47"/>
      <c r="D63" s="47"/>
      <c r="E63" s="47"/>
      <c r="F63" s="47"/>
    </row>
    <row r="64" spans="1:6">
      <c r="A64" s="47"/>
      <c r="B64" s="47"/>
      <c r="C64" s="47"/>
      <c r="D64" s="47"/>
      <c r="E64" s="47"/>
      <c r="F64" s="47"/>
    </row>
    <row r="65" spans="1:6">
      <c r="A65" s="47"/>
      <c r="B65" s="47"/>
      <c r="C65" s="47"/>
      <c r="D65" s="47"/>
      <c r="E65" s="47"/>
      <c r="F65" s="47"/>
    </row>
    <row r="66" spans="1:6">
      <c r="A66" s="47"/>
      <c r="B66" s="47"/>
      <c r="C66" s="47"/>
      <c r="D66" s="47"/>
      <c r="E66" s="47"/>
      <c r="F66" s="47"/>
    </row>
    <row r="67" spans="1:6">
      <c r="A67" s="47"/>
      <c r="B67" s="47"/>
      <c r="C67" s="47"/>
      <c r="D67" s="47"/>
      <c r="E67" s="47"/>
      <c r="F67" s="47"/>
    </row>
    <row r="68" spans="1:6">
      <c r="A68" s="47"/>
      <c r="B68" s="47"/>
      <c r="C68" s="47"/>
      <c r="D68" s="47"/>
      <c r="E68" s="47"/>
      <c r="F68" s="47"/>
    </row>
    <row r="69" spans="1:6">
      <c r="A69" s="47"/>
      <c r="B69" s="47"/>
      <c r="C69" s="47"/>
      <c r="D69" s="47"/>
      <c r="E69" s="47"/>
      <c r="F69" s="47"/>
    </row>
    <row r="70" spans="1:6">
      <c r="A70" s="47"/>
      <c r="B70" s="47"/>
      <c r="C70" s="47"/>
      <c r="D70" s="47"/>
      <c r="E70" s="47"/>
      <c r="F70" s="47"/>
    </row>
    <row r="71" spans="1:6">
      <c r="A71" s="47"/>
      <c r="B71" s="47"/>
      <c r="C71" s="47"/>
      <c r="D71" s="47"/>
      <c r="E71" s="47"/>
      <c r="F71" s="47"/>
    </row>
    <row r="72" spans="1:6">
      <c r="A72" s="47"/>
      <c r="B72" s="47"/>
      <c r="C72" s="47"/>
      <c r="D72" s="47"/>
      <c r="E72" s="47"/>
      <c r="F72" s="47"/>
    </row>
    <row r="73" spans="1:6">
      <c r="A73" s="47"/>
      <c r="B73" s="47"/>
      <c r="C73" s="47"/>
      <c r="D73" s="47"/>
      <c r="E73" s="47"/>
      <c r="F73" s="47"/>
    </row>
    <row r="74" spans="1:6">
      <c r="A74" s="47"/>
      <c r="B74" s="47"/>
      <c r="C74" s="47"/>
      <c r="D74" s="47"/>
      <c r="E74" s="47"/>
      <c r="F74" s="47"/>
    </row>
    <row r="75" spans="1:6">
      <c r="A75" s="47"/>
      <c r="B75" s="47"/>
      <c r="C75" s="47"/>
      <c r="D75" s="47"/>
      <c r="E75" s="47"/>
      <c r="F75" s="47"/>
    </row>
    <row r="76" spans="1:6">
      <c r="A76" s="47"/>
      <c r="B76" s="47"/>
      <c r="C76" s="47"/>
      <c r="D76" s="47"/>
      <c r="E76" s="47"/>
      <c r="F76" s="47"/>
    </row>
    <row r="77" spans="1:6">
      <c r="A77" s="47"/>
      <c r="B77" s="47"/>
      <c r="C77" s="47"/>
      <c r="D77" s="47"/>
      <c r="E77" s="47"/>
      <c r="F77" s="47"/>
    </row>
    <row r="78" spans="1:6">
      <c r="A78" s="47"/>
      <c r="B78" s="47"/>
      <c r="C78" s="47"/>
      <c r="D78" s="47"/>
      <c r="E78" s="47"/>
      <c r="F78" s="47"/>
    </row>
    <row r="79" spans="1:6">
      <c r="A79" s="47"/>
      <c r="B79" s="47"/>
      <c r="C79" s="47"/>
      <c r="D79" s="47"/>
      <c r="E79" s="47"/>
      <c r="F79" s="47"/>
    </row>
    <row r="80" spans="1:6">
      <c r="A80" s="47"/>
      <c r="B80" s="47"/>
      <c r="C80" s="47"/>
      <c r="D80" s="47"/>
      <c r="E80" s="47"/>
      <c r="F80" s="47"/>
    </row>
    <row r="81" spans="1:6">
      <c r="A81" s="47"/>
      <c r="B81" s="47"/>
      <c r="C81" s="47"/>
      <c r="D81" s="47"/>
      <c r="E81" s="47"/>
      <c r="F81" s="47"/>
    </row>
    <row r="82" spans="1:6">
      <c r="A82" s="47"/>
      <c r="B82" s="47"/>
      <c r="C82" s="47"/>
      <c r="D82" s="47"/>
      <c r="E82" s="47"/>
      <c r="F82" s="47"/>
    </row>
    <row r="83" spans="1:6">
      <c r="A83" s="47"/>
      <c r="B83" s="47"/>
      <c r="C83" s="47"/>
      <c r="D83" s="47"/>
      <c r="E83" s="47"/>
      <c r="F83" s="47"/>
    </row>
    <row r="84" spans="1:6">
      <c r="A84" s="47"/>
      <c r="B84" s="47"/>
      <c r="C84" s="47"/>
      <c r="D84" s="47"/>
      <c r="E84" s="47"/>
      <c r="F84" s="47"/>
    </row>
    <row r="85" spans="1:6">
      <c r="A85" s="47"/>
      <c r="B85" s="47"/>
      <c r="C85" s="47"/>
      <c r="D85" s="47"/>
      <c r="E85" s="47"/>
      <c r="F85" s="47"/>
    </row>
    <row r="86" spans="1:6">
      <c r="A86" s="47"/>
      <c r="B86" s="47"/>
      <c r="C86" s="47"/>
      <c r="D86" s="47"/>
      <c r="E86" s="47"/>
      <c r="F86" s="47"/>
    </row>
    <row r="87" spans="1:6">
      <c r="A87" s="47"/>
      <c r="B87" s="47"/>
      <c r="C87" s="47"/>
      <c r="D87" s="47"/>
      <c r="E87" s="47"/>
      <c r="F87" s="47"/>
    </row>
    <row r="88" spans="1:6">
      <c r="A88" s="47"/>
      <c r="B88" s="47"/>
      <c r="C88" s="47"/>
      <c r="D88" s="47"/>
      <c r="E88" s="47"/>
      <c r="F88" s="47"/>
    </row>
    <row r="89" spans="1:6">
      <c r="A89" s="47"/>
      <c r="B89" s="47"/>
      <c r="C89" s="47"/>
      <c r="D89" s="47"/>
      <c r="E89" s="47"/>
      <c r="F89" s="47"/>
    </row>
    <row r="90" spans="1:6">
      <c r="A90" s="47"/>
      <c r="B90" s="47"/>
      <c r="C90" s="47"/>
      <c r="D90" s="47"/>
      <c r="E90" s="47"/>
      <c r="F90" s="47"/>
    </row>
    <row r="91" spans="1:6">
      <c r="A91" s="47"/>
      <c r="B91" s="47"/>
      <c r="C91" s="47"/>
      <c r="D91" s="47"/>
      <c r="E91" s="47"/>
      <c r="F91" s="47"/>
    </row>
    <row r="92" spans="1:6">
      <c r="A92" s="47"/>
      <c r="B92" s="47"/>
      <c r="C92" s="47"/>
      <c r="D92" s="47"/>
      <c r="E92" s="47"/>
      <c r="F92" s="47"/>
    </row>
    <row r="93" spans="1:6">
      <c r="A93" s="47"/>
      <c r="B93" s="47"/>
      <c r="C93" s="47"/>
      <c r="D93" s="47"/>
      <c r="E93" s="47"/>
      <c r="F93" s="47"/>
    </row>
    <row r="94" spans="1:6">
      <c r="A94" s="47"/>
      <c r="B94" s="47"/>
      <c r="C94" s="47"/>
      <c r="D94" s="47"/>
      <c r="E94" s="47"/>
      <c r="F94" s="47"/>
    </row>
    <row r="95" spans="1:6">
      <c r="A95" s="47"/>
      <c r="B95" s="47"/>
      <c r="C95" s="47"/>
      <c r="D95" s="47"/>
      <c r="E95" s="47"/>
      <c r="F95" s="47"/>
    </row>
    <row r="96" spans="1:6">
      <c r="A96" s="47"/>
      <c r="B96" s="47"/>
      <c r="C96" s="47"/>
      <c r="D96" s="47"/>
      <c r="E96" s="47"/>
      <c r="F96" s="47"/>
    </row>
    <row r="97" spans="1:6">
      <c r="A97" s="47"/>
      <c r="B97" s="47"/>
      <c r="C97" s="47"/>
      <c r="D97" s="47"/>
      <c r="E97" s="47"/>
      <c r="F97" s="47"/>
    </row>
    <row r="98" spans="1:6">
      <c r="A98" s="47"/>
      <c r="B98" s="47"/>
      <c r="C98" s="47"/>
      <c r="D98" s="47"/>
      <c r="E98" s="47"/>
      <c r="F98" s="47"/>
    </row>
    <row r="99" spans="1:6">
      <c r="A99" s="47"/>
      <c r="B99" s="47"/>
      <c r="C99" s="47"/>
      <c r="D99" s="47"/>
      <c r="E99" s="47"/>
      <c r="F99" s="47"/>
    </row>
    <row r="100" spans="1:6">
      <c r="A100" s="47"/>
      <c r="B100" s="47"/>
      <c r="C100" s="47"/>
      <c r="D100" s="47"/>
      <c r="E100" s="47"/>
      <c r="F100" s="47"/>
    </row>
    <row r="101" spans="1:6">
      <c r="A101" s="47"/>
      <c r="B101" s="47"/>
      <c r="C101" s="47"/>
      <c r="D101" s="47"/>
      <c r="E101" s="47"/>
      <c r="F101" s="47"/>
    </row>
    <row r="102" spans="1:6">
      <c r="A102" s="47"/>
      <c r="B102" s="47"/>
      <c r="C102" s="47"/>
      <c r="D102" s="47"/>
      <c r="E102" s="47"/>
      <c r="F102" s="47"/>
    </row>
    <row r="103" spans="1:6">
      <c r="A103" s="47"/>
      <c r="B103" s="47"/>
      <c r="C103" s="47"/>
      <c r="D103" s="47"/>
      <c r="E103" s="47"/>
      <c r="F103" s="47"/>
    </row>
    <row r="104" spans="1:6">
      <c r="A104" s="47"/>
      <c r="B104" s="47"/>
      <c r="C104" s="47"/>
      <c r="D104" s="47"/>
      <c r="E104" s="47"/>
      <c r="F104" s="47"/>
    </row>
    <row r="105" spans="1:6">
      <c r="A105" s="47"/>
      <c r="B105" s="47"/>
      <c r="C105" s="47"/>
      <c r="D105" s="47"/>
      <c r="E105" s="47"/>
      <c r="F105" s="47"/>
    </row>
    <row r="106" spans="1:6">
      <c r="A106" s="47"/>
      <c r="B106" s="47"/>
      <c r="C106" s="47"/>
      <c r="D106" s="47"/>
      <c r="E106" s="47"/>
      <c r="F106" s="47"/>
    </row>
    <row r="107" spans="1:6">
      <c r="A107" s="47"/>
      <c r="B107" s="47"/>
      <c r="C107" s="47"/>
      <c r="D107" s="47"/>
      <c r="E107" s="47"/>
      <c r="F107" s="47"/>
    </row>
    <row r="108" spans="1:6">
      <c r="A108" s="47"/>
      <c r="B108" s="47"/>
      <c r="C108" s="47"/>
      <c r="D108" s="47"/>
      <c r="E108" s="47"/>
      <c r="F108" s="47"/>
    </row>
    <row r="109" spans="1:6">
      <c r="A109" s="47"/>
      <c r="B109" s="47"/>
      <c r="C109" s="47"/>
      <c r="D109" s="47"/>
      <c r="E109" s="47"/>
      <c r="F109" s="47"/>
    </row>
    <row r="110" spans="1:6">
      <c r="A110" s="47"/>
      <c r="B110" s="47"/>
      <c r="C110" s="47"/>
      <c r="D110" s="47"/>
      <c r="E110" s="47"/>
      <c r="F110" s="47"/>
    </row>
    <row r="111" spans="1:6">
      <c r="A111" s="47"/>
      <c r="B111" s="47"/>
      <c r="C111" s="47"/>
      <c r="D111" s="47"/>
      <c r="E111" s="47"/>
      <c r="F111" s="47"/>
    </row>
    <row r="112" spans="1:6">
      <c r="A112" s="47"/>
      <c r="B112" s="47"/>
      <c r="C112" s="47"/>
      <c r="D112" s="47"/>
      <c r="E112" s="47"/>
      <c r="F112" s="47"/>
    </row>
    <row r="113" spans="1:6">
      <c r="A113" s="47"/>
      <c r="B113" s="47"/>
      <c r="C113" s="47"/>
      <c r="D113" s="47"/>
      <c r="E113" s="47"/>
      <c r="F113" s="47"/>
    </row>
    <row r="114" spans="1:6">
      <c r="A114" s="47"/>
      <c r="B114" s="47"/>
      <c r="C114" s="47"/>
      <c r="D114" s="47"/>
      <c r="E114" s="47"/>
      <c r="F114" s="47"/>
    </row>
    <row r="115" spans="1:6">
      <c r="A115" s="47"/>
      <c r="B115" s="47"/>
      <c r="C115" s="47"/>
      <c r="D115" s="47"/>
      <c r="E115" s="47"/>
      <c r="F115" s="47"/>
    </row>
    <row r="116" spans="1:6">
      <c r="A116" s="47"/>
      <c r="B116" s="47"/>
      <c r="C116" s="47"/>
      <c r="D116" s="47"/>
      <c r="E116" s="47"/>
      <c r="F116" s="47"/>
    </row>
    <row r="117" spans="1:6">
      <c r="A117" s="47"/>
      <c r="B117" s="47"/>
      <c r="C117" s="47"/>
      <c r="D117" s="47"/>
      <c r="E117" s="47"/>
      <c r="F117" s="47"/>
    </row>
    <row r="118" spans="1:6">
      <c r="A118" s="47"/>
      <c r="B118" s="47"/>
      <c r="C118" s="47"/>
      <c r="D118" s="47"/>
      <c r="E118" s="47"/>
      <c r="F118" s="47"/>
    </row>
    <row r="119" spans="1:6">
      <c r="A119" s="47"/>
      <c r="B119" s="47"/>
      <c r="C119" s="47"/>
      <c r="D119" s="47"/>
      <c r="E119" s="47"/>
      <c r="F119" s="47"/>
    </row>
    <row r="120" spans="1:6">
      <c r="A120" s="47"/>
      <c r="B120" s="47"/>
      <c r="C120" s="47"/>
      <c r="D120" s="47"/>
      <c r="E120" s="47"/>
      <c r="F120" s="47"/>
    </row>
    <row r="121" spans="1:6">
      <c r="A121" s="47"/>
      <c r="B121" s="47"/>
      <c r="C121" s="47"/>
      <c r="D121" s="47"/>
      <c r="E121" s="47"/>
      <c r="F121" s="47"/>
    </row>
    <row r="122" spans="1:6">
      <c r="A122" s="47"/>
      <c r="B122" s="47"/>
      <c r="C122" s="47"/>
      <c r="D122" s="47"/>
      <c r="E122" s="47"/>
      <c r="F122" s="47"/>
    </row>
    <row r="123" spans="1:6">
      <c r="A123" s="47"/>
      <c r="B123" s="47"/>
      <c r="C123" s="47"/>
      <c r="D123" s="47"/>
      <c r="E123" s="47"/>
      <c r="F123" s="47"/>
    </row>
    <row r="124" spans="1:6">
      <c r="A124" s="47"/>
      <c r="B124" s="47"/>
      <c r="C124" s="47"/>
      <c r="D124" s="47"/>
      <c r="E124" s="47"/>
      <c r="F124" s="47"/>
    </row>
    <row r="125" spans="1:6">
      <c r="A125" s="47"/>
      <c r="B125" s="47"/>
      <c r="C125" s="47"/>
      <c r="D125" s="47"/>
      <c r="E125" s="47"/>
      <c r="F125" s="47"/>
    </row>
    <row r="126" spans="1:6">
      <c r="A126" s="47"/>
      <c r="B126" s="47"/>
      <c r="C126" s="47"/>
      <c r="D126" s="47"/>
      <c r="E126" s="47"/>
      <c r="F126" s="47"/>
    </row>
    <row r="127" spans="1:6">
      <c r="A127" s="47"/>
      <c r="B127" s="47"/>
      <c r="C127" s="47"/>
      <c r="D127" s="47"/>
      <c r="E127" s="47"/>
      <c r="F127" s="47"/>
    </row>
    <row r="128" spans="1:6">
      <c r="A128" s="47"/>
      <c r="B128" s="47"/>
      <c r="C128" s="47"/>
      <c r="D128" s="47"/>
      <c r="E128" s="47"/>
      <c r="F128" s="47"/>
    </row>
    <row r="129" spans="1:6">
      <c r="A129" s="47"/>
      <c r="B129" s="47"/>
      <c r="C129" s="47"/>
      <c r="D129" s="47"/>
      <c r="E129" s="47"/>
      <c r="F129" s="47"/>
    </row>
    <row r="130" spans="1:6">
      <c r="A130" s="47"/>
      <c r="B130" s="47"/>
      <c r="C130" s="47"/>
      <c r="D130" s="47"/>
      <c r="E130" s="47"/>
      <c r="F130" s="47"/>
    </row>
    <row r="131" spans="1:6">
      <c r="A131" s="47"/>
      <c r="B131" s="47"/>
      <c r="C131" s="47"/>
      <c r="D131" s="47"/>
      <c r="E131" s="47"/>
      <c r="F131" s="47"/>
    </row>
    <row r="132" spans="1:6">
      <c r="A132" s="47"/>
      <c r="B132" s="47"/>
      <c r="C132" s="47"/>
      <c r="D132" s="47"/>
      <c r="E132" s="47"/>
      <c r="F132" s="47"/>
    </row>
    <row r="133" spans="1:6">
      <c r="A133" s="47"/>
      <c r="B133" s="47"/>
      <c r="C133" s="47"/>
      <c r="D133" s="47"/>
      <c r="E133" s="47"/>
      <c r="F133" s="47"/>
    </row>
    <row r="134" spans="1:6">
      <c r="A134" s="47"/>
      <c r="B134" s="47"/>
      <c r="C134" s="47"/>
      <c r="D134" s="47"/>
      <c r="E134" s="47"/>
      <c r="F134" s="47"/>
    </row>
    <row r="135" spans="1:6">
      <c r="A135" s="47"/>
      <c r="B135" s="47"/>
      <c r="C135" s="47"/>
      <c r="D135" s="47"/>
      <c r="E135" s="47"/>
      <c r="F135" s="47"/>
    </row>
    <row r="136" spans="1:6">
      <c r="A136" s="47"/>
      <c r="B136" s="47"/>
      <c r="C136" s="47"/>
      <c r="D136" s="47"/>
      <c r="E136" s="47"/>
      <c r="F136" s="47"/>
    </row>
    <row r="137" spans="1:6">
      <c r="A137" s="47"/>
      <c r="B137" s="47"/>
      <c r="C137" s="47"/>
      <c r="D137" s="47"/>
      <c r="E137" s="47"/>
      <c r="F137" s="47"/>
    </row>
    <row r="138" spans="1:6">
      <c r="A138" s="47"/>
      <c r="B138" s="47"/>
      <c r="C138" s="47"/>
      <c r="D138" s="47"/>
      <c r="E138" s="47"/>
      <c r="F138" s="47"/>
    </row>
    <row r="139" spans="1:6">
      <c r="A139" s="47"/>
      <c r="B139" s="47"/>
      <c r="C139" s="47"/>
      <c r="D139" s="47"/>
      <c r="E139" s="47"/>
      <c r="F139" s="47"/>
    </row>
    <row r="140" spans="1:6">
      <c r="A140" s="47"/>
      <c r="B140" s="47"/>
      <c r="C140" s="47"/>
      <c r="D140" s="47"/>
      <c r="E140" s="47"/>
      <c r="F140" s="47"/>
    </row>
    <row r="141" spans="1:6">
      <c r="A141" s="47"/>
      <c r="B141" s="47"/>
      <c r="C141" s="47"/>
      <c r="D141" s="47"/>
      <c r="E141" s="47"/>
      <c r="F141" s="47"/>
    </row>
    <row r="142" spans="1:6">
      <c r="A142" s="47"/>
      <c r="B142" s="47"/>
      <c r="C142" s="47"/>
      <c r="D142" s="47"/>
      <c r="E142" s="47"/>
      <c r="F142" s="47"/>
    </row>
    <row r="143" spans="1:6">
      <c r="A143" s="47"/>
      <c r="B143" s="47"/>
      <c r="C143" s="47"/>
      <c r="D143" s="47"/>
      <c r="E143" s="47"/>
      <c r="F143" s="47"/>
    </row>
    <row r="144" spans="1:6">
      <c r="A144" s="47"/>
      <c r="B144" s="47"/>
      <c r="C144" s="47"/>
      <c r="D144" s="47"/>
      <c r="E144" s="47"/>
      <c r="F144" s="47"/>
    </row>
    <row r="145" spans="1:6">
      <c r="A145" s="47"/>
      <c r="B145" s="47"/>
      <c r="C145" s="47"/>
      <c r="D145" s="47"/>
      <c r="E145" s="47"/>
      <c r="F145" s="47"/>
    </row>
    <row r="146" spans="1:6">
      <c r="A146" s="47"/>
      <c r="B146" s="47"/>
      <c r="C146" s="47"/>
      <c r="D146" s="47"/>
      <c r="E146" s="47"/>
      <c r="F146" s="47"/>
    </row>
    <row r="147" spans="1:6">
      <c r="A147" s="47"/>
      <c r="B147" s="47"/>
      <c r="C147" s="47"/>
      <c r="D147" s="47"/>
      <c r="E147" s="47"/>
      <c r="F147" s="47"/>
    </row>
    <row r="148" spans="1:6">
      <c r="A148" s="47"/>
      <c r="B148" s="47"/>
      <c r="C148" s="47"/>
      <c r="D148" s="47"/>
      <c r="E148" s="47"/>
      <c r="F148" s="47"/>
    </row>
    <row r="149" spans="1:6">
      <c r="A149" s="47"/>
      <c r="B149" s="47"/>
      <c r="C149" s="47"/>
      <c r="D149" s="47"/>
      <c r="E149" s="47"/>
      <c r="F149" s="47"/>
    </row>
    <row r="150" spans="1:6">
      <c r="A150" s="47"/>
      <c r="B150" s="47"/>
      <c r="C150" s="47"/>
      <c r="D150" s="47"/>
      <c r="E150" s="47"/>
      <c r="F150" s="47"/>
    </row>
    <row r="151" spans="1:6">
      <c r="A151" s="47"/>
      <c r="B151" s="47"/>
      <c r="C151" s="47"/>
      <c r="D151" s="47"/>
      <c r="E151" s="47"/>
      <c r="F151" s="47"/>
    </row>
    <row r="152" spans="1:6">
      <c r="A152" s="47"/>
      <c r="B152" s="47"/>
      <c r="C152" s="47"/>
      <c r="D152" s="47"/>
      <c r="E152" s="47"/>
      <c r="F152" s="47"/>
    </row>
    <row r="153" spans="1:6">
      <c r="A153" s="47"/>
      <c r="B153" s="47"/>
      <c r="C153" s="47"/>
      <c r="D153" s="47"/>
      <c r="E153" s="47"/>
      <c r="F153" s="47"/>
    </row>
    <row r="154" spans="1:6">
      <c r="A154" s="47"/>
      <c r="B154" s="47"/>
      <c r="C154" s="47"/>
      <c r="D154" s="47"/>
      <c r="E154" s="47"/>
      <c r="F154" s="47"/>
    </row>
    <row r="155" spans="1:6">
      <c r="A155" s="47"/>
      <c r="B155" s="47"/>
      <c r="C155" s="47"/>
      <c r="D155" s="47"/>
      <c r="E155" s="47"/>
      <c r="F155" s="47"/>
    </row>
    <row r="156" spans="1:6">
      <c r="A156" s="47"/>
      <c r="B156" s="47"/>
      <c r="C156" s="47"/>
      <c r="D156" s="47"/>
      <c r="E156" s="47"/>
      <c r="F156" s="47"/>
    </row>
    <row r="157" spans="1:6">
      <c r="A157" s="47"/>
      <c r="B157" s="47"/>
      <c r="C157" s="47"/>
      <c r="D157" s="47"/>
      <c r="E157" s="47"/>
      <c r="F157" s="47"/>
    </row>
    <row r="158" spans="1:6">
      <c r="A158" s="47"/>
      <c r="B158" s="47"/>
      <c r="C158" s="47"/>
      <c r="D158" s="47"/>
      <c r="E158" s="47"/>
      <c r="F158" s="47"/>
    </row>
    <row r="159" spans="1:6">
      <c r="A159" s="47"/>
      <c r="B159" s="47"/>
      <c r="C159" s="47"/>
      <c r="D159" s="47"/>
      <c r="E159" s="47"/>
      <c r="F159" s="47"/>
    </row>
    <row r="160" spans="1:6">
      <c r="A160" s="47"/>
      <c r="B160" s="47"/>
      <c r="C160" s="47"/>
      <c r="D160" s="47"/>
      <c r="E160" s="47"/>
      <c r="F160" s="47"/>
    </row>
    <row r="161" spans="1:6">
      <c r="A161" s="47"/>
      <c r="B161" s="47"/>
      <c r="C161" s="47"/>
      <c r="D161" s="47"/>
      <c r="E161" s="47"/>
      <c r="F161" s="47"/>
    </row>
    <row r="162" spans="1:6">
      <c r="A162" s="47"/>
      <c r="B162" s="47"/>
      <c r="C162" s="47"/>
      <c r="D162" s="47"/>
      <c r="E162" s="47"/>
      <c r="F162" s="47"/>
    </row>
    <row r="163" spans="1:6">
      <c r="A163" s="47"/>
      <c r="B163" s="47"/>
      <c r="C163" s="47"/>
      <c r="D163" s="47"/>
      <c r="E163" s="47"/>
      <c r="F163" s="47"/>
    </row>
    <row r="164" spans="1:6">
      <c r="A164" s="47"/>
      <c r="B164" s="47"/>
      <c r="C164" s="47"/>
      <c r="D164" s="47"/>
      <c r="E164" s="47"/>
      <c r="F164" s="47"/>
    </row>
    <row r="165" spans="1:6">
      <c r="A165" s="47"/>
      <c r="B165" s="47"/>
      <c r="C165" s="47"/>
      <c r="D165" s="47"/>
      <c r="E165" s="47"/>
      <c r="F165" s="47"/>
    </row>
    <row r="166" spans="1:6">
      <c r="A166" s="47"/>
      <c r="B166" s="47"/>
      <c r="C166" s="47"/>
      <c r="D166" s="47"/>
      <c r="E166" s="47"/>
      <c r="F166" s="47"/>
    </row>
    <row r="167" spans="1:6">
      <c r="A167" s="47"/>
      <c r="B167" s="47"/>
      <c r="C167" s="47"/>
      <c r="D167" s="47"/>
      <c r="E167" s="47"/>
      <c r="F167" s="47"/>
    </row>
    <row r="168" spans="1:6">
      <c r="A168" s="47"/>
      <c r="B168" s="47"/>
      <c r="C168" s="47"/>
      <c r="D168" s="47"/>
      <c r="E168" s="47"/>
      <c r="F168" s="47"/>
    </row>
    <row r="169" spans="1:6">
      <c r="A169" s="47"/>
      <c r="B169" s="47"/>
      <c r="C169" s="47"/>
      <c r="D169" s="47"/>
      <c r="E169" s="47"/>
      <c r="F169" s="47"/>
    </row>
    <row r="170" spans="1:6">
      <c r="A170" s="47"/>
      <c r="B170" s="47"/>
      <c r="C170" s="47"/>
      <c r="D170" s="47"/>
      <c r="E170" s="47"/>
      <c r="F170" s="47"/>
    </row>
    <row r="171" spans="1:6">
      <c r="A171" s="47"/>
      <c r="B171" s="47"/>
      <c r="C171" s="47"/>
      <c r="D171" s="47"/>
      <c r="E171" s="47"/>
      <c r="F171" s="47"/>
    </row>
    <row r="172" spans="1:6">
      <c r="A172" s="47"/>
      <c r="B172" s="47"/>
      <c r="C172" s="47"/>
      <c r="D172" s="47"/>
      <c r="E172" s="47"/>
      <c r="F172" s="47"/>
    </row>
    <row r="173" spans="1:6">
      <c r="A173" s="47"/>
      <c r="B173" s="47"/>
      <c r="C173" s="47"/>
      <c r="D173" s="47"/>
      <c r="E173" s="47"/>
      <c r="F173" s="47"/>
    </row>
  </sheetData>
  <mergeCells count="17">
    <mergeCell ref="B25:C25"/>
    <mergeCell ref="A4:F4"/>
    <mergeCell ref="A5:F5"/>
    <mergeCell ref="A8:F8"/>
    <mergeCell ref="A9:F9"/>
    <mergeCell ref="A11:F11"/>
    <mergeCell ref="A12:F12"/>
    <mergeCell ref="A16:C16"/>
    <mergeCell ref="A18:C18"/>
    <mergeCell ref="B19:C19"/>
    <mergeCell ref="B20:D20"/>
    <mergeCell ref="A23:B23"/>
    <mergeCell ref="B26:C26"/>
    <mergeCell ref="B27:C27"/>
    <mergeCell ref="A31:F31"/>
    <mergeCell ref="A32:F32"/>
    <mergeCell ref="A42:B42"/>
  </mergeCells>
  <hyperlinks>
    <hyperlink ref="B20" r:id="rId1"/>
    <hyperlink ref="B28" r:id="rId2" display="www.statistik-nord.de"/>
    <hyperlink ref="B25" r:id="rId3"/>
    <hyperlink ref="B29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&amp;L&amp;"Arial,Standard"&amp;8Statistikamt Nord&amp;C&amp;"Arial,Standard"&amp;8 &amp;P&amp;R&amp;"Arial,Standard"&amp;8Statistischer Bericht H II 1 - hj 1/15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zoomScaleNormal="100" workbookViewId="0">
      <selection sqref="A1:E1"/>
    </sheetView>
  </sheetViews>
  <sheetFormatPr baseColWidth="10" defaultColWidth="11.28515625" defaultRowHeight="12"/>
  <cols>
    <col min="1" max="1" width="25" style="1" customWidth="1"/>
    <col min="2" max="3" width="14.5703125" style="1" customWidth="1"/>
    <col min="4" max="5" width="13.5703125" style="1" customWidth="1"/>
    <col min="6" max="11" width="11.7109375" style="1" customWidth="1"/>
    <col min="12" max="26" width="3.140625" style="1" customWidth="1"/>
    <col min="27" max="16384" width="11.28515625" style="1"/>
  </cols>
  <sheetData>
    <row r="1" spans="1:26" s="57" customFormat="1" ht="14.1" customHeight="1">
      <c r="A1" s="111" t="s">
        <v>152</v>
      </c>
      <c r="B1" s="112"/>
      <c r="C1" s="112"/>
      <c r="D1" s="112"/>
      <c r="E1" s="112"/>
      <c r="T1" s="1"/>
      <c r="U1" s="1"/>
      <c r="V1" s="1"/>
      <c r="W1" s="1"/>
      <c r="X1" s="1"/>
      <c r="Y1" s="1"/>
      <c r="Z1" s="1"/>
    </row>
    <row r="2" spans="1:26" s="57" customFormat="1" ht="14.1" customHeight="1">
      <c r="A2" s="19"/>
      <c r="B2" s="18"/>
      <c r="C2" s="18"/>
      <c r="D2" s="18"/>
      <c r="E2" s="66"/>
      <c r="T2" s="1"/>
      <c r="U2" s="1"/>
      <c r="V2" s="1"/>
      <c r="W2" s="1"/>
      <c r="X2" s="1"/>
      <c r="Y2" s="1"/>
      <c r="Z2" s="1"/>
    </row>
    <row r="3" spans="1:26" s="65" customFormat="1" ht="15.6" customHeight="1">
      <c r="A3" s="117" t="s">
        <v>4</v>
      </c>
      <c r="B3" s="115" t="s">
        <v>140</v>
      </c>
      <c r="C3" s="116"/>
      <c r="D3" s="116"/>
      <c r="E3" s="116"/>
      <c r="T3" s="42"/>
      <c r="U3" s="42"/>
      <c r="V3" s="42"/>
      <c r="W3" s="42"/>
      <c r="X3" s="42"/>
      <c r="Y3" s="42"/>
      <c r="Z3" s="42"/>
    </row>
    <row r="4" spans="1:26" s="42" customFormat="1" ht="15.6" customHeight="1">
      <c r="A4" s="118"/>
      <c r="B4" s="37">
        <v>2015</v>
      </c>
      <c r="C4" s="37">
        <v>2014</v>
      </c>
      <c r="D4" s="115" t="s">
        <v>54</v>
      </c>
      <c r="E4" s="116"/>
    </row>
    <row r="5" spans="1:26" s="42" customFormat="1" ht="15.6" customHeight="1">
      <c r="A5" s="119"/>
      <c r="B5" s="120" t="s">
        <v>112</v>
      </c>
      <c r="C5" s="121"/>
      <c r="D5" s="122"/>
      <c r="E5" s="38" t="s">
        <v>56</v>
      </c>
    </row>
    <row r="6" spans="1:26" ht="14.25" customHeight="1">
      <c r="A6" s="23"/>
      <c r="B6" s="21"/>
      <c r="C6" s="21"/>
      <c r="D6" s="21"/>
      <c r="E6" s="22"/>
    </row>
    <row r="7" spans="1:26" ht="14.25" customHeight="1">
      <c r="A7" s="23" t="s">
        <v>5</v>
      </c>
      <c r="B7" s="74">
        <v>670.46100000000001</v>
      </c>
      <c r="C7" s="74">
        <v>567.1</v>
      </c>
      <c r="D7" s="75">
        <v>103.36099999999999</v>
      </c>
      <c r="E7" s="76">
        <v>18.226238758596367</v>
      </c>
    </row>
    <row r="8" spans="1:26" s="2" customFormat="1" ht="14.25" customHeight="1">
      <c r="A8" s="23" t="s">
        <v>6</v>
      </c>
      <c r="B8" s="74">
        <v>1861.2729999999999</v>
      </c>
      <c r="C8" s="74">
        <v>1411.539</v>
      </c>
      <c r="D8" s="75">
        <v>449.73399999999992</v>
      </c>
      <c r="E8" s="76">
        <v>31.861252151020977</v>
      </c>
    </row>
    <row r="9" spans="1:26" ht="14.25" customHeight="1">
      <c r="A9" s="26" t="s">
        <v>7</v>
      </c>
      <c r="B9" s="74">
        <v>2531.7339999999999</v>
      </c>
      <c r="C9" s="74">
        <v>1978.6389999999999</v>
      </c>
      <c r="D9" s="75">
        <v>553.09500000000003</v>
      </c>
      <c r="E9" s="76">
        <v>27.953305277011125</v>
      </c>
    </row>
    <row r="10" spans="1:26" ht="14.25" customHeight="1">
      <c r="A10" s="27" t="s">
        <v>8</v>
      </c>
      <c r="B10" s="54"/>
      <c r="C10" s="54"/>
      <c r="D10" s="25"/>
      <c r="E10" s="25"/>
    </row>
    <row r="11" spans="1:26" ht="14.25" customHeight="1">
      <c r="A11" s="27" t="s">
        <v>57</v>
      </c>
      <c r="B11" s="74">
        <v>2378.8020000000001</v>
      </c>
      <c r="C11" s="74">
        <v>1949.2909999999999</v>
      </c>
      <c r="D11" s="75">
        <v>429.51100000000019</v>
      </c>
      <c r="E11" s="76">
        <v>22.034216543348336</v>
      </c>
    </row>
    <row r="12" spans="1:26" ht="14.25" customHeight="1">
      <c r="A12" s="28" t="s">
        <v>8</v>
      </c>
      <c r="B12" s="54"/>
      <c r="C12" s="54"/>
      <c r="D12" s="25"/>
      <c r="E12" s="25"/>
    </row>
    <row r="13" spans="1:26" ht="14.25" customHeight="1">
      <c r="A13" s="28" t="s">
        <v>58</v>
      </c>
      <c r="B13" s="74">
        <v>1387.0350000000001</v>
      </c>
      <c r="C13" s="74">
        <v>1370.2550000000001</v>
      </c>
      <c r="D13" s="75">
        <v>16.779999999999973</v>
      </c>
      <c r="E13" s="76">
        <v>1.22458958369063</v>
      </c>
    </row>
    <row r="14" spans="1:26" ht="14.25" customHeight="1">
      <c r="A14" s="28" t="s">
        <v>59</v>
      </c>
      <c r="B14" s="74">
        <v>991.76700000000005</v>
      </c>
      <c r="C14" s="74">
        <v>579.03599999999994</v>
      </c>
      <c r="D14" s="75">
        <v>412.73100000000011</v>
      </c>
      <c r="E14" s="76">
        <v>71.278987834953284</v>
      </c>
    </row>
    <row r="15" spans="1:26" ht="14.25" customHeight="1">
      <c r="A15" s="27" t="s">
        <v>60</v>
      </c>
      <c r="B15" s="74">
        <v>152.93199999999999</v>
      </c>
      <c r="C15" s="74">
        <v>29.347999999999999</v>
      </c>
      <c r="D15" s="75">
        <v>123.58399999999999</v>
      </c>
      <c r="E15" s="76">
        <v>421.09854163827185</v>
      </c>
    </row>
    <row r="16" spans="1:26" s="13" customFormat="1" ht="14.25" customHeight="1">
      <c r="A16" s="23"/>
      <c r="B16" s="24"/>
      <c r="C16" s="24"/>
      <c r="D16" s="24"/>
      <c r="E16" s="2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5" ht="14.25" customHeight="1">
      <c r="A17" s="29" t="s">
        <v>67</v>
      </c>
      <c r="B17" s="54"/>
      <c r="C17" s="54"/>
      <c r="D17" s="54"/>
      <c r="E17" s="53"/>
    </row>
    <row r="18" spans="1:5" ht="14.25" hidden="1" customHeight="1">
      <c r="A18" s="23" t="s">
        <v>69</v>
      </c>
      <c r="B18" s="74">
        <v>1730</v>
      </c>
      <c r="C18" s="74">
        <v>1448</v>
      </c>
      <c r="D18" s="77">
        <v>282</v>
      </c>
      <c r="E18" s="76">
        <v>19.475138121546962</v>
      </c>
    </row>
    <row r="19" spans="1:5" ht="14.25" hidden="1" customHeight="1">
      <c r="A19" s="23" t="s">
        <v>70</v>
      </c>
      <c r="B19" s="74">
        <v>204</v>
      </c>
      <c r="C19" s="74">
        <v>183</v>
      </c>
      <c r="D19" s="77">
        <v>21</v>
      </c>
      <c r="E19" s="76">
        <v>11.475409836065566</v>
      </c>
    </row>
    <row r="20" spans="1:5" ht="14.25" customHeight="1">
      <c r="A20" s="23" t="s">
        <v>61</v>
      </c>
      <c r="B20" s="74">
        <v>3664</v>
      </c>
      <c r="C20" s="74">
        <v>3079</v>
      </c>
      <c r="D20" s="77">
        <v>585</v>
      </c>
      <c r="E20" s="76">
        <v>18.999675219227029</v>
      </c>
    </row>
    <row r="21" spans="1:5" ht="14.25" customHeight="1">
      <c r="A21" s="27" t="s">
        <v>68</v>
      </c>
      <c r="B21" s="55"/>
      <c r="C21" s="60"/>
      <c r="D21" s="61"/>
      <c r="E21" s="25"/>
    </row>
    <row r="22" spans="1:5" ht="14.25" hidden="1" customHeight="1">
      <c r="A22" s="28" t="s">
        <v>71</v>
      </c>
      <c r="B22" s="74">
        <v>1499</v>
      </c>
      <c r="C22" s="74">
        <v>1332</v>
      </c>
      <c r="D22" s="77">
        <v>167</v>
      </c>
      <c r="E22" s="76">
        <v>12.537537537537531</v>
      </c>
    </row>
    <row r="23" spans="1:5" ht="14.25" hidden="1" customHeight="1">
      <c r="A23" s="28" t="s">
        <v>72</v>
      </c>
      <c r="B23" s="74">
        <v>173</v>
      </c>
      <c r="C23" s="74">
        <v>157</v>
      </c>
      <c r="D23" s="77">
        <v>16</v>
      </c>
      <c r="E23" s="76">
        <v>10.191082802547768</v>
      </c>
    </row>
    <row r="24" spans="1:5" ht="14.25" customHeight="1">
      <c r="A24" s="28" t="s">
        <v>62</v>
      </c>
      <c r="B24" s="74">
        <v>3171</v>
      </c>
      <c r="C24" s="78">
        <v>2821</v>
      </c>
      <c r="D24" s="77">
        <v>350</v>
      </c>
      <c r="E24" s="76">
        <v>12.406947890818856</v>
      </c>
    </row>
    <row r="25" spans="1:5" ht="14.25" hidden="1" customHeight="1">
      <c r="A25" s="28" t="s">
        <v>73</v>
      </c>
      <c r="B25" s="74">
        <v>94</v>
      </c>
      <c r="C25" s="74">
        <v>29</v>
      </c>
      <c r="D25" s="77">
        <v>65</v>
      </c>
      <c r="E25" s="76">
        <v>224.13793103448279</v>
      </c>
    </row>
    <row r="26" spans="1:5" ht="14.25" hidden="1" customHeight="1">
      <c r="A26" s="28" t="s">
        <v>74</v>
      </c>
      <c r="B26" s="74">
        <v>10</v>
      </c>
      <c r="C26" s="74">
        <v>8</v>
      </c>
      <c r="D26" s="77">
        <v>2</v>
      </c>
      <c r="E26" s="76">
        <v>25</v>
      </c>
    </row>
    <row r="27" spans="1:5" ht="14.25" customHeight="1">
      <c r="A27" s="28" t="s">
        <v>63</v>
      </c>
      <c r="B27" s="74">
        <v>198</v>
      </c>
      <c r="C27" s="78">
        <v>66</v>
      </c>
      <c r="D27" s="77">
        <v>132</v>
      </c>
      <c r="E27" s="76">
        <v>200</v>
      </c>
    </row>
    <row r="28" spans="1:5" ht="14.25" hidden="1" customHeight="1">
      <c r="A28" s="28" t="s">
        <v>75</v>
      </c>
      <c r="B28" s="74">
        <v>34</v>
      </c>
      <c r="C28" s="74">
        <v>20</v>
      </c>
      <c r="D28" s="77">
        <v>14</v>
      </c>
      <c r="E28" s="76">
        <v>70</v>
      </c>
    </row>
    <row r="29" spans="1:5" ht="14.25" hidden="1" customHeight="1">
      <c r="A29" s="28" t="s">
        <v>76</v>
      </c>
      <c r="B29" s="74">
        <v>7</v>
      </c>
      <c r="C29" s="74">
        <v>3</v>
      </c>
      <c r="D29" s="77">
        <v>4</v>
      </c>
      <c r="E29" s="76">
        <v>133.33333333333334</v>
      </c>
    </row>
    <row r="30" spans="1:5" ht="14.25" customHeight="1">
      <c r="A30" s="28" t="s">
        <v>64</v>
      </c>
      <c r="B30" s="78">
        <v>75</v>
      </c>
      <c r="C30" s="78">
        <v>43</v>
      </c>
      <c r="D30" s="77">
        <v>32</v>
      </c>
      <c r="E30" s="76">
        <v>74.418604651162781</v>
      </c>
    </row>
    <row r="31" spans="1:5" ht="14.25" hidden="1" customHeight="1">
      <c r="A31" s="28" t="s">
        <v>77</v>
      </c>
      <c r="B31" s="74">
        <v>39</v>
      </c>
      <c r="C31" s="74">
        <v>44</v>
      </c>
      <c r="D31" s="77">
        <v>-5</v>
      </c>
      <c r="E31" s="76">
        <v>-11.36363636363636</v>
      </c>
    </row>
    <row r="32" spans="1:5" ht="14.25" hidden="1" customHeight="1">
      <c r="A32" s="28" t="s">
        <v>78</v>
      </c>
      <c r="B32" s="74">
        <v>14</v>
      </c>
      <c r="C32" s="74">
        <v>15</v>
      </c>
      <c r="D32" s="77">
        <v>-1</v>
      </c>
      <c r="E32" s="76">
        <v>-6.6666666666666572</v>
      </c>
    </row>
    <row r="33" spans="1:26" ht="14.25" customHeight="1">
      <c r="A33" s="28" t="s">
        <v>65</v>
      </c>
      <c r="B33" s="78">
        <v>92</v>
      </c>
      <c r="C33" s="78">
        <v>103</v>
      </c>
      <c r="D33" s="77">
        <v>-11</v>
      </c>
      <c r="E33" s="76">
        <v>-10.679611650485441</v>
      </c>
    </row>
    <row r="34" spans="1:26" ht="14.25" customHeight="1">
      <c r="A34" s="32" t="s">
        <v>66</v>
      </c>
      <c r="B34" s="78">
        <v>128</v>
      </c>
      <c r="C34" s="78">
        <v>46</v>
      </c>
      <c r="D34" s="77">
        <v>82</v>
      </c>
      <c r="E34" s="76">
        <v>178.26086956521738</v>
      </c>
    </row>
    <row r="35" spans="1:26" ht="14.25" customHeight="1">
      <c r="A35" s="23"/>
      <c r="B35" s="31"/>
      <c r="C35" s="31"/>
      <c r="D35" s="30"/>
      <c r="E35" s="25"/>
    </row>
    <row r="36" spans="1:26" ht="14.25" hidden="1" customHeight="1">
      <c r="A36" s="23" t="s">
        <v>137</v>
      </c>
      <c r="B36" s="74">
        <v>3007.2869999999998</v>
      </c>
      <c r="C36" s="74">
        <v>2359.7550000000001</v>
      </c>
      <c r="D36" s="77">
        <v>647.5319999999997</v>
      </c>
      <c r="E36" s="76">
        <v>27.440645321230363</v>
      </c>
    </row>
    <row r="37" spans="1:26" ht="14.25" hidden="1" customHeight="1">
      <c r="A37" s="23" t="s">
        <v>136</v>
      </c>
      <c r="B37" s="74">
        <v>245.97900000000001</v>
      </c>
      <c r="C37" s="74">
        <v>195.04</v>
      </c>
      <c r="D37" s="77">
        <v>50.939000000000021</v>
      </c>
      <c r="E37" s="76">
        <v>26.117206726825273</v>
      </c>
    </row>
    <row r="38" spans="1:26" ht="14.25" customHeight="1">
      <c r="A38" s="33" t="s">
        <v>151</v>
      </c>
      <c r="B38" s="79">
        <v>6260.5529999999999</v>
      </c>
      <c r="C38" s="79">
        <v>4914.55</v>
      </c>
      <c r="D38" s="80">
        <v>1346.0029999999997</v>
      </c>
      <c r="E38" s="81">
        <v>27.38812302245374</v>
      </c>
    </row>
    <row r="40" spans="1:26" ht="14.25" customHeight="1">
      <c r="A40" s="66"/>
      <c r="B40" s="66"/>
      <c r="C40" s="66"/>
      <c r="D40" s="66"/>
      <c r="E40" s="66"/>
    </row>
    <row r="41" spans="1:26" s="57" customFormat="1" ht="14.25">
      <c r="A41" s="113" t="s">
        <v>93</v>
      </c>
      <c r="B41" s="114"/>
      <c r="C41" s="114"/>
      <c r="D41" s="114"/>
      <c r="E41" s="11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57" customFormat="1" ht="14.25">
      <c r="A42" s="58"/>
      <c r="B42" s="70"/>
      <c r="C42" s="70"/>
      <c r="D42" s="70"/>
      <c r="E42" s="7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s="65" customFormat="1" ht="15.6" customHeight="1">
      <c r="A43" s="123" t="s">
        <v>111</v>
      </c>
      <c r="B43" s="115" t="s">
        <v>140</v>
      </c>
      <c r="C43" s="116"/>
      <c r="D43" s="116"/>
      <c r="E43" s="116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s="42" customFormat="1" ht="15.6" customHeight="1">
      <c r="A44" s="124"/>
      <c r="B44" s="132">
        <v>2015</v>
      </c>
      <c r="C44" s="133"/>
      <c r="D44" s="115">
        <v>2014</v>
      </c>
      <c r="E44" s="116"/>
    </row>
    <row r="45" spans="1:26" s="42" customFormat="1" ht="15.6" customHeight="1">
      <c r="A45" s="125"/>
      <c r="B45" s="127" t="s">
        <v>150</v>
      </c>
      <c r="C45" s="127" t="s">
        <v>147</v>
      </c>
      <c r="D45" s="127" t="s">
        <v>150</v>
      </c>
      <c r="E45" s="130" t="s">
        <v>145</v>
      </c>
    </row>
    <row r="46" spans="1:26" s="43" customFormat="1" ht="15.6" customHeight="1">
      <c r="A46" s="126"/>
      <c r="B46" s="128"/>
      <c r="C46" s="129"/>
      <c r="D46" s="128"/>
      <c r="E46" s="131"/>
    </row>
    <row r="47" spans="1:26">
      <c r="A47" s="39"/>
      <c r="B47" s="31"/>
      <c r="C47" s="31"/>
      <c r="D47" s="31"/>
      <c r="E47" s="40"/>
    </row>
    <row r="48" spans="1:26">
      <c r="A48" s="40" t="s">
        <v>94</v>
      </c>
      <c r="B48" s="82">
        <v>90</v>
      </c>
      <c r="C48" s="82">
        <v>109.786</v>
      </c>
      <c r="D48" s="77">
        <v>102</v>
      </c>
      <c r="E48" s="77">
        <v>122.4</v>
      </c>
    </row>
    <row r="49" spans="1:9">
      <c r="A49" s="40" t="s">
        <v>95</v>
      </c>
      <c r="B49" s="82">
        <v>2015</v>
      </c>
      <c r="C49" s="82">
        <v>4214.174</v>
      </c>
      <c r="D49" s="77">
        <v>1510</v>
      </c>
      <c r="E49" s="77">
        <v>3038.9490000000001</v>
      </c>
    </row>
    <row r="50" spans="1:9">
      <c r="A50" s="40" t="s">
        <v>97</v>
      </c>
      <c r="B50" s="82">
        <v>76</v>
      </c>
      <c r="C50" s="82">
        <v>77.830000000000013</v>
      </c>
      <c r="D50" s="77">
        <v>64</v>
      </c>
      <c r="E50" s="77">
        <v>60.323999999999998</v>
      </c>
      <c r="I50" s="49"/>
    </row>
    <row r="51" spans="1:9">
      <c r="A51" s="40" t="s">
        <v>98</v>
      </c>
      <c r="B51" s="82">
        <v>82</v>
      </c>
      <c r="C51" s="82">
        <v>97.302000000000007</v>
      </c>
      <c r="D51" s="77">
        <v>70</v>
      </c>
      <c r="E51" s="77">
        <v>82.921999999999997</v>
      </c>
    </row>
    <row r="52" spans="1:9">
      <c r="A52" s="40" t="s">
        <v>100</v>
      </c>
      <c r="B52" s="82">
        <v>49</v>
      </c>
      <c r="C52" s="82">
        <v>45.566000000000003</v>
      </c>
      <c r="D52" s="77">
        <v>58</v>
      </c>
      <c r="E52" s="77">
        <v>53.16</v>
      </c>
    </row>
    <row r="53" spans="1:9">
      <c r="A53" s="40" t="s">
        <v>99</v>
      </c>
      <c r="B53" s="82">
        <v>222</v>
      </c>
      <c r="C53" s="82">
        <v>368.59800000000001</v>
      </c>
      <c r="D53" s="77">
        <v>184</v>
      </c>
      <c r="E53" s="77">
        <v>325.16800000000001</v>
      </c>
    </row>
    <row r="54" spans="1:9">
      <c r="A54" s="40" t="s">
        <v>101</v>
      </c>
      <c r="B54" s="82">
        <v>166</v>
      </c>
      <c r="C54" s="82">
        <v>242.232</v>
      </c>
      <c r="D54" s="77">
        <v>138</v>
      </c>
      <c r="E54" s="77">
        <v>194.48999999999998</v>
      </c>
    </row>
    <row r="55" spans="1:9">
      <c r="A55" s="40" t="s">
        <v>102</v>
      </c>
      <c r="B55" s="82">
        <v>182</v>
      </c>
      <c r="C55" s="82">
        <v>268.63200000000001</v>
      </c>
      <c r="D55" s="77">
        <v>78</v>
      </c>
      <c r="E55" s="77">
        <v>109.54</v>
      </c>
    </row>
    <row r="56" spans="1:9">
      <c r="A56" s="40" t="s">
        <v>103</v>
      </c>
      <c r="B56" s="82">
        <v>512</v>
      </c>
      <c r="C56" s="82">
        <v>527.15300000000002</v>
      </c>
      <c r="D56" s="77">
        <v>632</v>
      </c>
      <c r="E56" s="77">
        <v>634.32600000000002</v>
      </c>
    </row>
    <row r="57" spans="1:9">
      <c r="A57" s="40" t="s">
        <v>96</v>
      </c>
      <c r="B57" s="82">
        <v>84</v>
      </c>
      <c r="C57" s="82">
        <v>119.30200000000001</v>
      </c>
      <c r="D57" s="77">
        <v>58</v>
      </c>
      <c r="E57" s="77">
        <v>80.819999999999993</v>
      </c>
    </row>
    <row r="58" spans="1:9">
      <c r="A58" s="40" t="s">
        <v>104</v>
      </c>
      <c r="B58" s="82">
        <v>140</v>
      </c>
      <c r="C58" s="82">
        <v>141.238</v>
      </c>
      <c r="D58" s="77">
        <v>136</v>
      </c>
      <c r="E58" s="77">
        <v>165.684</v>
      </c>
    </row>
    <row r="59" spans="1:9">
      <c r="A59" s="40" t="s">
        <v>105</v>
      </c>
      <c r="B59" s="82">
        <v>46</v>
      </c>
      <c r="C59" s="82">
        <v>48.739999999999995</v>
      </c>
      <c r="D59" s="77">
        <v>49</v>
      </c>
      <c r="E59" s="77">
        <v>46.767000000000003</v>
      </c>
    </row>
    <row r="60" spans="1:9">
      <c r="A60" s="41" t="s">
        <v>106</v>
      </c>
      <c r="B60" s="83">
        <v>3664</v>
      </c>
      <c r="C60" s="83">
        <v>6260.5530000000008</v>
      </c>
      <c r="D60" s="80">
        <v>3079</v>
      </c>
      <c r="E60" s="80">
        <v>4914.55</v>
      </c>
    </row>
    <row r="61" spans="1:9" ht="12.75">
      <c r="A61" s="69"/>
      <c r="B61" s="19"/>
      <c r="C61" s="19"/>
      <c r="D61" s="20"/>
      <c r="E61" s="19"/>
    </row>
  </sheetData>
  <mergeCells count="14">
    <mergeCell ref="A43:A46"/>
    <mergeCell ref="B43:E43"/>
    <mergeCell ref="D44:E44"/>
    <mergeCell ref="B45:B46"/>
    <mergeCell ref="C45:C46"/>
    <mergeCell ref="D45:D46"/>
    <mergeCell ref="E45:E46"/>
    <mergeCell ref="B44:C44"/>
    <mergeCell ref="A1:E1"/>
    <mergeCell ref="A41:E41"/>
    <mergeCell ref="B3:E3"/>
    <mergeCell ref="D4:E4"/>
    <mergeCell ref="A3:A5"/>
    <mergeCell ref="B5:D5"/>
  </mergeCells>
  <conditionalFormatting sqref="A21:E21 A24:E24 A27:E27 A30:E30 A33:E35 A38:E38 A6:E18">
    <cfRule type="expression" dxfId="23" priority="25">
      <formula>MOD(ROW(),2)=0</formula>
    </cfRule>
  </conditionalFormatting>
  <conditionalFormatting sqref="A19:E19">
    <cfRule type="expression" dxfId="22" priority="24">
      <formula>MOD(ROW(),2)=0</formula>
    </cfRule>
  </conditionalFormatting>
  <conditionalFormatting sqref="A20:E20">
    <cfRule type="expression" dxfId="21" priority="23">
      <formula>MOD(ROW(),2)=0</formula>
    </cfRule>
  </conditionalFormatting>
  <conditionalFormatting sqref="A22:E22">
    <cfRule type="expression" dxfId="20" priority="22">
      <formula>MOD(ROW(),2)=0</formula>
    </cfRule>
  </conditionalFormatting>
  <conditionalFormatting sqref="A23:E23">
    <cfRule type="expression" dxfId="19" priority="21">
      <formula>MOD(ROW(),2)=0</formula>
    </cfRule>
  </conditionalFormatting>
  <conditionalFormatting sqref="A25:E25">
    <cfRule type="expression" dxfId="18" priority="20">
      <formula>MOD(ROW(),2)=0</formula>
    </cfRule>
  </conditionalFormatting>
  <conditionalFormatting sqref="A26:E26">
    <cfRule type="expression" dxfId="17" priority="19">
      <formula>MOD(ROW(),2)=0</formula>
    </cfRule>
  </conditionalFormatting>
  <conditionalFormatting sqref="A28:E28">
    <cfRule type="expression" dxfId="16" priority="18">
      <formula>MOD(ROW(),2)=0</formula>
    </cfRule>
  </conditionalFormatting>
  <conditionalFormatting sqref="A29:E29">
    <cfRule type="expression" dxfId="15" priority="17">
      <formula>MOD(ROW(),2)=0</formula>
    </cfRule>
  </conditionalFormatting>
  <conditionalFormatting sqref="A31:E31">
    <cfRule type="expression" dxfId="14" priority="16">
      <formula>MOD(ROW(),2)=0</formula>
    </cfRule>
  </conditionalFormatting>
  <conditionalFormatting sqref="A32:E32">
    <cfRule type="expression" dxfId="13" priority="15">
      <formula>MOD(ROW(),2)=0</formula>
    </cfRule>
  </conditionalFormatting>
  <conditionalFormatting sqref="A36:E36">
    <cfRule type="expression" dxfId="12" priority="14">
      <formula>MOD(ROW(),2)=0</formula>
    </cfRule>
  </conditionalFormatting>
  <conditionalFormatting sqref="A37:E37">
    <cfRule type="expression" dxfId="11" priority="13">
      <formula>MOD(ROW(),2)=0</formula>
    </cfRule>
  </conditionalFormatting>
  <conditionalFormatting sqref="A47:E60">
    <cfRule type="expression" dxfId="10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 &amp;P&amp;R&amp;"Arial,Standard"&amp;8Statistischer Bericht H II 1 - hj 1/15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Normal="100" workbookViewId="0">
      <selection sqref="A1:F1"/>
    </sheetView>
  </sheetViews>
  <sheetFormatPr baseColWidth="10" defaultColWidth="11.28515625" defaultRowHeight="12"/>
  <cols>
    <col min="1" max="1" width="22" style="1" customWidth="1"/>
    <col min="2" max="2" width="9.7109375" style="1" customWidth="1"/>
    <col min="3" max="5" width="12" style="1" customWidth="1"/>
    <col min="6" max="6" width="13.42578125" style="1" customWidth="1"/>
    <col min="7" max="26" width="11.7109375" style="1" customWidth="1"/>
    <col min="27" max="16384" width="11.28515625" style="1"/>
  </cols>
  <sheetData>
    <row r="1" spans="1:26" s="57" customFormat="1" ht="14.25">
      <c r="A1" s="113" t="s">
        <v>107</v>
      </c>
      <c r="B1" s="112"/>
      <c r="C1" s="112"/>
      <c r="D1" s="112"/>
      <c r="E1" s="112"/>
      <c r="F1" s="112"/>
      <c r="G1" s="4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57" customFormat="1" ht="12" customHeight="1">
      <c r="A2" s="59"/>
      <c r="B2" s="68"/>
      <c r="C2" s="68"/>
      <c r="D2" s="68"/>
      <c r="E2" s="68"/>
      <c r="F2" s="4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65" customFormat="1" ht="15.6" customHeight="1">
      <c r="A3" s="123" t="s">
        <v>111</v>
      </c>
      <c r="B3" s="115" t="s">
        <v>140</v>
      </c>
      <c r="C3" s="116"/>
      <c r="D3" s="116"/>
      <c r="E3" s="151"/>
      <c r="F3" s="130" t="s">
        <v>141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s="42" customFormat="1" ht="15.6" customHeight="1">
      <c r="A4" s="124"/>
      <c r="B4" s="115">
        <v>2015</v>
      </c>
      <c r="C4" s="152"/>
      <c r="D4" s="152"/>
      <c r="E4" s="37">
        <v>2014</v>
      </c>
      <c r="F4" s="149"/>
    </row>
    <row r="5" spans="1:26" s="42" customFormat="1" ht="15.6" customHeight="1">
      <c r="A5" s="125"/>
      <c r="B5" s="144" t="s">
        <v>5</v>
      </c>
      <c r="C5" s="144" t="s">
        <v>6</v>
      </c>
      <c r="D5" s="127" t="s">
        <v>109</v>
      </c>
      <c r="E5" s="127" t="s">
        <v>109</v>
      </c>
      <c r="F5" s="149"/>
    </row>
    <row r="6" spans="1:26" s="42" customFormat="1" ht="15.6" customHeight="1">
      <c r="A6" s="125"/>
      <c r="B6" s="128"/>
      <c r="C6" s="128"/>
      <c r="D6" s="129"/>
      <c r="E6" s="129"/>
      <c r="F6" s="149"/>
    </row>
    <row r="7" spans="1:26" s="43" customFormat="1" ht="15.6" customHeight="1">
      <c r="A7" s="126"/>
      <c r="B7" s="115" t="s">
        <v>108</v>
      </c>
      <c r="C7" s="116"/>
      <c r="D7" s="116"/>
      <c r="E7" s="151"/>
      <c r="F7" s="150"/>
    </row>
    <row r="8" spans="1:26" ht="9.75" customHeight="1">
      <c r="A8" s="50"/>
      <c r="B8" s="31"/>
      <c r="C8" s="31"/>
      <c r="D8" s="31"/>
      <c r="E8" s="40"/>
      <c r="F8" s="40"/>
    </row>
    <row r="9" spans="1:26">
      <c r="A9" s="51" t="s">
        <v>94</v>
      </c>
      <c r="B9" s="84">
        <v>43.165999999999997</v>
      </c>
      <c r="C9" s="84">
        <v>0</v>
      </c>
      <c r="D9" s="85">
        <v>43.165999999999997</v>
      </c>
      <c r="E9" s="85">
        <v>45.134999999999998</v>
      </c>
      <c r="F9" s="86">
        <v>-4.3624681511022487</v>
      </c>
    </row>
    <row r="10" spans="1:26">
      <c r="A10" s="51" t="s">
        <v>95</v>
      </c>
      <c r="B10" s="84">
        <v>150.14599999999999</v>
      </c>
      <c r="C10" s="84">
        <v>1546.7280000000001</v>
      </c>
      <c r="D10" s="85">
        <v>1696.874</v>
      </c>
      <c r="E10" s="85">
        <v>1233.7429999999999</v>
      </c>
      <c r="F10" s="86">
        <v>37.538693228654608</v>
      </c>
    </row>
    <row r="11" spans="1:26">
      <c r="A11" s="51" t="s">
        <v>97</v>
      </c>
      <c r="B11" s="84">
        <v>14.457000000000001</v>
      </c>
      <c r="C11" s="84">
        <v>26.411999999999999</v>
      </c>
      <c r="D11" s="85">
        <v>40.869</v>
      </c>
      <c r="E11" s="85">
        <v>28.045999999999999</v>
      </c>
      <c r="F11" s="86">
        <v>45.721314982528696</v>
      </c>
      <c r="J11" s="49"/>
    </row>
    <row r="12" spans="1:26">
      <c r="A12" s="51" t="s">
        <v>98</v>
      </c>
      <c r="B12" s="84">
        <v>35.313000000000002</v>
      </c>
      <c r="C12" s="84">
        <v>4.3010000000000002</v>
      </c>
      <c r="D12" s="85">
        <v>39.613999999999997</v>
      </c>
      <c r="E12" s="85">
        <v>33.654000000000003</v>
      </c>
      <c r="F12" s="86">
        <v>17.709633327390478</v>
      </c>
    </row>
    <row r="13" spans="1:26">
      <c r="A13" s="51" t="s">
        <v>100</v>
      </c>
      <c r="B13" s="84">
        <v>26.413</v>
      </c>
      <c r="C13" s="84">
        <v>0</v>
      </c>
      <c r="D13" s="85">
        <v>26.413</v>
      </c>
      <c r="E13" s="85">
        <v>25.189</v>
      </c>
      <c r="F13" s="86">
        <v>4.8592639644289193</v>
      </c>
    </row>
    <row r="14" spans="1:26">
      <c r="A14" s="51" t="s">
        <v>99</v>
      </c>
      <c r="B14" s="84">
        <v>134.613</v>
      </c>
      <c r="C14" s="84">
        <v>18.302</v>
      </c>
      <c r="D14" s="85">
        <v>152.91499999999999</v>
      </c>
      <c r="E14" s="85">
        <v>124.995</v>
      </c>
      <c r="F14" s="86">
        <v>22.336893475739018</v>
      </c>
    </row>
    <row r="15" spans="1:26">
      <c r="A15" s="51" t="s">
        <v>101</v>
      </c>
      <c r="B15" s="84">
        <v>80.972999999999999</v>
      </c>
      <c r="C15" s="84">
        <v>10.353999999999999</v>
      </c>
      <c r="D15" s="85">
        <v>91.326999999999998</v>
      </c>
      <c r="E15" s="85">
        <v>70.08</v>
      </c>
      <c r="F15" s="86">
        <v>30.31820776255708</v>
      </c>
    </row>
    <row r="16" spans="1:26">
      <c r="A16" s="51" t="s">
        <v>102</v>
      </c>
      <c r="B16" s="84">
        <v>7.0529999999999999</v>
      </c>
      <c r="C16" s="84">
        <v>73.686000000000007</v>
      </c>
      <c r="D16" s="85">
        <v>80.739000000000004</v>
      </c>
      <c r="E16" s="85">
        <v>28.294</v>
      </c>
      <c r="F16" s="86">
        <v>185.35731957305433</v>
      </c>
    </row>
    <row r="17" spans="1:26">
      <c r="A17" s="51" t="s">
        <v>103</v>
      </c>
      <c r="B17" s="84">
        <v>103.18</v>
      </c>
      <c r="C17" s="84">
        <v>127.167</v>
      </c>
      <c r="D17" s="85">
        <v>230.34700000000001</v>
      </c>
      <c r="E17" s="85">
        <v>274.36599999999999</v>
      </c>
      <c r="F17" s="86">
        <v>-16.043897567482844</v>
      </c>
    </row>
    <row r="18" spans="1:26">
      <c r="A18" s="51" t="s">
        <v>96</v>
      </c>
      <c r="B18" s="84">
        <v>50.476999999999997</v>
      </c>
      <c r="C18" s="84">
        <v>0</v>
      </c>
      <c r="D18" s="85">
        <v>50.476999999999997</v>
      </c>
      <c r="E18" s="85">
        <v>34.514000000000003</v>
      </c>
      <c r="F18" s="86">
        <v>46.250796778119025</v>
      </c>
    </row>
    <row r="19" spans="1:26">
      <c r="A19" s="51" t="s">
        <v>104</v>
      </c>
      <c r="B19" s="84">
        <v>11.249000000000001</v>
      </c>
      <c r="C19" s="84">
        <v>50.280999999999999</v>
      </c>
      <c r="D19" s="85">
        <v>61.53</v>
      </c>
      <c r="E19" s="85">
        <v>62.35</v>
      </c>
      <c r="F19" s="86">
        <v>-1.3151563753007309</v>
      </c>
    </row>
    <row r="20" spans="1:26">
      <c r="A20" s="51" t="s">
        <v>105</v>
      </c>
      <c r="B20" s="84">
        <v>13.420999999999999</v>
      </c>
      <c r="C20" s="84">
        <v>4.0419999999999998</v>
      </c>
      <c r="D20" s="85">
        <v>17.463000000000001</v>
      </c>
      <c r="E20" s="85">
        <v>18.273</v>
      </c>
      <c r="F20" s="86">
        <v>-4.4327696601543209</v>
      </c>
    </row>
    <row r="21" spans="1:26">
      <c r="A21" s="52" t="s">
        <v>106</v>
      </c>
      <c r="B21" s="87">
        <v>670.46100000000001</v>
      </c>
      <c r="C21" s="88">
        <v>1861.2729999999999</v>
      </c>
      <c r="D21" s="89">
        <v>2531.7339999999999</v>
      </c>
      <c r="E21" s="89">
        <v>1978.6389999999999</v>
      </c>
      <c r="F21" s="90">
        <v>27.953305277011125</v>
      </c>
    </row>
    <row r="22" spans="1:26" s="57" customFormat="1" ht="14.25">
      <c r="A22" s="1"/>
      <c r="B22" s="1"/>
      <c r="C22" s="1"/>
      <c r="D22" s="1"/>
      <c r="E22" s="1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"/>
      <c r="W22" s="1"/>
      <c r="X22" s="1"/>
      <c r="Y22" s="1"/>
      <c r="Z22" s="1"/>
    </row>
    <row r="24" spans="1:26" s="57" customFormat="1" ht="14.1" customHeight="1">
      <c r="A24" s="111" t="s">
        <v>149</v>
      </c>
      <c r="B24" s="111"/>
      <c r="C24" s="112"/>
      <c r="D24" s="112"/>
      <c r="E24" s="112"/>
      <c r="F24" s="112"/>
      <c r="V24" s="1"/>
      <c r="W24" s="1"/>
      <c r="X24" s="1"/>
      <c r="Y24" s="1"/>
      <c r="Z24" s="1"/>
    </row>
    <row r="25" spans="1:26" s="57" customFormat="1" ht="11.1" customHeight="1">
      <c r="A25" s="19"/>
      <c r="B25" s="19"/>
      <c r="C25" s="18"/>
      <c r="D25" s="18"/>
      <c r="E25" s="18"/>
      <c r="F25" s="66"/>
      <c r="V25" s="1"/>
      <c r="W25" s="1"/>
      <c r="X25" s="1"/>
      <c r="Y25" s="1"/>
      <c r="Z25" s="1"/>
    </row>
    <row r="26" spans="1:26" s="65" customFormat="1" ht="15.6" customHeight="1">
      <c r="A26" s="136" t="s">
        <v>148</v>
      </c>
      <c r="B26" s="137"/>
      <c r="C26" s="115" t="s">
        <v>140</v>
      </c>
      <c r="D26" s="116"/>
      <c r="E26" s="116"/>
      <c r="F26" s="116"/>
      <c r="V26" s="42"/>
      <c r="W26" s="42"/>
      <c r="X26" s="42"/>
      <c r="Y26" s="42"/>
      <c r="Z26" s="42"/>
    </row>
    <row r="27" spans="1:26" s="42" customFormat="1" ht="12" customHeight="1">
      <c r="A27" s="138"/>
      <c r="B27" s="139"/>
      <c r="C27" s="144">
        <v>2015</v>
      </c>
      <c r="D27" s="144">
        <v>2014</v>
      </c>
      <c r="E27" s="115" t="s">
        <v>54</v>
      </c>
      <c r="F27" s="116"/>
    </row>
    <row r="28" spans="1:26" s="42" customFormat="1" ht="12" customHeight="1">
      <c r="A28" s="138"/>
      <c r="B28" s="139"/>
      <c r="C28" s="145"/>
      <c r="D28" s="145"/>
      <c r="E28" s="144" t="s">
        <v>55</v>
      </c>
      <c r="F28" s="147" t="s">
        <v>56</v>
      </c>
    </row>
    <row r="29" spans="1:26" s="42" customFormat="1" ht="12" customHeight="1">
      <c r="A29" s="140"/>
      <c r="B29" s="141"/>
      <c r="C29" s="146"/>
      <c r="D29" s="146"/>
      <c r="E29" s="146"/>
      <c r="F29" s="148"/>
    </row>
    <row r="30" spans="1:26" ht="9.9499999999999993" customHeight="1">
      <c r="A30" s="142"/>
      <c r="B30" s="143"/>
      <c r="C30" s="21"/>
      <c r="D30" s="21"/>
      <c r="E30" s="22"/>
      <c r="F30" s="22"/>
    </row>
    <row r="31" spans="1:26" ht="27" customHeight="1">
      <c r="A31" s="142" t="s">
        <v>81</v>
      </c>
      <c r="B31" s="143"/>
      <c r="C31" s="74">
        <v>105873</v>
      </c>
      <c r="D31" s="74">
        <v>150399</v>
      </c>
      <c r="E31" s="75">
        <v>-44526</v>
      </c>
      <c r="F31" s="76">
        <v>-29.605250034907144</v>
      </c>
    </row>
    <row r="32" spans="1:26" s="2" customFormat="1" ht="14.25" customHeight="1">
      <c r="A32" s="142" t="s">
        <v>82</v>
      </c>
      <c r="B32" s="143"/>
      <c r="C32" s="74">
        <v>243596</v>
      </c>
      <c r="D32" s="74">
        <v>132351</v>
      </c>
      <c r="E32" s="75">
        <v>111245</v>
      </c>
      <c r="F32" s="76">
        <v>84.053010555265928</v>
      </c>
    </row>
    <row r="33" spans="1:21" ht="27" customHeight="1">
      <c r="A33" s="142" t="s">
        <v>83</v>
      </c>
      <c r="B33" s="143"/>
      <c r="C33" s="74">
        <v>724152</v>
      </c>
      <c r="D33" s="74">
        <v>110769</v>
      </c>
      <c r="E33" s="75">
        <v>613383</v>
      </c>
      <c r="F33" s="76" t="s">
        <v>142</v>
      </c>
    </row>
    <row r="34" spans="1:21" ht="14.25" customHeight="1">
      <c r="A34" s="142" t="s">
        <v>9</v>
      </c>
      <c r="B34" s="143"/>
      <c r="C34" s="74">
        <v>119070</v>
      </c>
      <c r="D34" s="74">
        <v>99966</v>
      </c>
      <c r="E34" s="75">
        <v>19104</v>
      </c>
      <c r="F34" s="76">
        <v>19.110497569173518</v>
      </c>
    </row>
    <row r="35" spans="1:21" ht="27" customHeight="1">
      <c r="A35" s="142" t="s">
        <v>79</v>
      </c>
      <c r="B35" s="143"/>
      <c r="C35" s="74">
        <v>53646</v>
      </c>
      <c r="D35" s="74">
        <v>55788</v>
      </c>
      <c r="E35" s="75">
        <v>-2142</v>
      </c>
      <c r="F35" s="76">
        <v>-3.8395353839535318</v>
      </c>
    </row>
    <row r="36" spans="1:21" ht="14.25" customHeight="1">
      <c r="A36" s="142" t="s">
        <v>10</v>
      </c>
      <c r="B36" s="143"/>
      <c r="C36" s="74">
        <v>979381</v>
      </c>
      <c r="D36" s="74">
        <v>562058</v>
      </c>
      <c r="E36" s="75">
        <v>417323</v>
      </c>
      <c r="F36" s="76">
        <v>74.249098847449915</v>
      </c>
    </row>
    <row r="37" spans="1:21" ht="14.25" customHeight="1">
      <c r="A37" s="142" t="s">
        <v>11</v>
      </c>
      <c r="B37" s="143"/>
      <c r="C37" s="74">
        <v>112259</v>
      </c>
      <c r="D37" s="74">
        <v>88546</v>
      </c>
      <c r="E37" s="75">
        <v>23713</v>
      </c>
      <c r="F37" s="76">
        <v>26.780430510694998</v>
      </c>
    </row>
    <row r="38" spans="1:21" ht="27" customHeight="1">
      <c r="A38" s="142" t="s">
        <v>86</v>
      </c>
      <c r="B38" s="143"/>
      <c r="C38" s="74">
        <v>6750</v>
      </c>
      <c r="D38" s="74">
        <v>48771</v>
      </c>
      <c r="E38" s="75">
        <v>-42021</v>
      </c>
      <c r="F38" s="76">
        <v>-86.159808082672072</v>
      </c>
    </row>
    <row r="39" spans="1:21" ht="14.25" customHeight="1">
      <c r="A39" s="142" t="s">
        <v>12</v>
      </c>
      <c r="B39" s="143"/>
      <c r="C39" s="74">
        <v>82227</v>
      </c>
      <c r="D39" s="74">
        <v>1654</v>
      </c>
      <c r="E39" s="75">
        <v>80573</v>
      </c>
      <c r="F39" s="76" t="s">
        <v>142</v>
      </c>
    </row>
    <row r="40" spans="1:21" ht="27" customHeight="1">
      <c r="A40" s="142" t="s">
        <v>84</v>
      </c>
      <c r="B40" s="143"/>
      <c r="C40" s="74">
        <v>19363</v>
      </c>
      <c r="D40" s="74">
        <v>4133</v>
      </c>
      <c r="E40" s="75">
        <v>15230</v>
      </c>
      <c r="F40" s="76" t="s">
        <v>142</v>
      </c>
    </row>
    <row r="41" spans="1:21" s="13" customFormat="1" ht="14.25" customHeight="1">
      <c r="A41" s="142" t="s">
        <v>13</v>
      </c>
      <c r="B41" s="143"/>
      <c r="C41" s="74">
        <v>0</v>
      </c>
      <c r="D41" s="74">
        <v>358</v>
      </c>
      <c r="E41" s="75" t="s">
        <v>142</v>
      </c>
      <c r="F41" s="76" t="s">
        <v>142</v>
      </c>
    </row>
    <row r="42" spans="1:21" s="13" customFormat="1" ht="27" customHeight="1">
      <c r="A42" s="142" t="s">
        <v>85</v>
      </c>
      <c r="B42" s="143"/>
      <c r="C42" s="74">
        <v>42</v>
      </c>
      <c r="D42" s="74">
        <v>0</v>
      </c>
      <c r="E42" s="91" t="s">
        <v>142</v>
      </c>
      <c r="F42" s="92" t="s">
        <v>142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4.25" customHeight="1">
      <c r="A43" s="142" t="s">
        <v>14</v>
      </c>
      <c r="B43" s="143"/>
      <c r="C43" s="74">
        <v>84348</v>
      </c>
      <c r="D43" s="74">
        <v>723423</v>
      </c>
      <c r="E43" s="91">
        <v>-639075</v>
      </c>
      <c r="F43" s="92">
        <v>-88.340431531759421</v>
      </c>
    </row>
    <row r="44" spans="1:21" ht="14.25" customHeight="1">
      <c r="A44" s="142" t="s">
        <v>80</v>
      </c>
      <c r="B44" s="143"/>
      <c r="C44" s="74">
        <v>1027</v>
      </c>
      <c r="D44" s="74">
        <v>423</v>
      </c>
      <c r="E44" s="75">
        <v>604</v>
      </c>
      <c r="F44" s="76">
        <v>142.78959810874701</v>
      </c>
    </row>
    <row r="45" spans="1:21" ht="14.25" customHeight="1">
      <c r="A45" s="134" t="s">
        <v>7</v>
      </c>
      <c r="B45" s="135"/>
      <c r="C45" s="93">
        <v>2531734</v>
      </c>
      <c r="D45" s="79">
        <v>1978639</v>
      </c>
      <c r="E45" s="94">
        <v>553095</v>
      </c>
      <c r="F45" s="81">
        <v>27.953305277011125</v>
      </c>
    </row>
    <row r="46" spans="1:21" ht="11.1" customHeight="1">
      <c r="A46" s="66"/>
      <c r="B46" s="66"/>
      <c r="C46" s="66"/>
      <c r="D46" s="66"/>
      <c r="E46" s="66"/>
      <c r="F46" s="66"/>
    </row>
  </sheetData>
  <mergeCells count="34">
    <mergeCell ref="A1:F1"/>
    <mergeCell ref="A24:F24"/>
    <mergeCell ref="C26:F26"/>
    <mergeCell ref="C27:C29"/>
    <mergeCell ref="D27:D29"/>
    <mergeCell ref="E27:F27"/>
    <mergeCell ref="E28:E29"/>
    <mergeCell ref="F28:F29"/>
    <mergeCell ref="F3:F7"/>
    <mergeCell ref="A3:A7"/>
    <mergeCell ref="B3:E3"/>
    <mergeCell ref="B4:D4"/>
    <mergeCell ref="B7:E7"/>
    <mergeCell ref="B5:B6"/>
    <mergeCell ref="C5:C6"/>
    <mergeCell ref="D5:D6"/>
    <mergeCell ref="E5:E6"/>
    <mergeCell ref="A37:B37"/>
    <mergeCell ref="A38:B38"/>
    <mergeCell ref="A30:B30"/>
    <mergeCell ref="A31:B31"/>
    <mergeCell ref="A32:B32"/>
    <mergeCell ref="A33:B33"/>
    <mergeCell ref="A34:B34"/>
    <mergeCell ref="A45:B45"/>
    <mergeCell ref="A26:B29"/>
    <mergeCell ref="A44:B44"/>
    <mergeCell ref="A39:B39"/>
    <mergeCell ref="A40:B40"/>
    <mergeCell ref="A41:B41"/>
    <mergeCell ref="A42:B42"/>
    <mergeCell ref="A43:B43"/>
    <mergeCell ref="A35:B35"/>
    <mergeCell ref="A36:B36"/>
  </mergeCells>
  <conditionalFormatting sqref="A8:E21 F9:F21">
    <cfRule type="expression" dxfId="9" priority="8">
      <formula>MOD(ROW(),2)=1</formula>
    </cfRule>
  </conditionalFormatting>
  <conditionalFormatting sqref="A30:F45">
    <cfRule type="expression" dxfId="8" priority="2">
      <formula>MOD(ROW(),2)=0</formula>
    </cfRule>
  </conditionalFormatting>
  <conditionalFormatting sqref="F8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 &amp;P&amp;R&amp;"Arial,Standard"&amp;8Statistischer Bericht H II 1 - hj 1/15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zoomScaleNormal="100" workbookViewId="0">
      <selection sqref="A1:F1"/>
    </sheetView>
  </sheetViews>
  <sheetFormatPr baseColWidth="10" defaultColWidth="11.28515625" defaultRowHeight="12"/>
  <cols>
    <col min="1" max="1" width="22" style="1" customWidth="1"/>
    <col min="2" max="2" width="9.7109375" style="1" customWidth="1"/>
    <col min="3" max="5" width="12" style="1" customWidth="1"/>
    <col min="6" max="6" width="13.42578125" style="1" customWidth="1"/>
    <col min="7" max="26" width="1.85546875" style="1" customWidth="1"/>
    <col min="27" max="16384" width="11.28515625" style="1"/>
  </cols>
  <sheetData>
    <row r="1" spans="1:26" s="57" customFormat="1" ht="14.1" customHeight="1">
      <c r="A1" s="111" t="s">
        <v>113</v>
      </c>
      <c r="B1" s="111"/>
      <c r="C1" s="112"/>
      <c r="D1" s="112"/>
      <c r="E1" s="112"/>
      <c r="F1" s="112"/>
      <c r="V1" s="1"/>
      <c r="W1" s="1"/>
      <c r="X1" s="1"/>
      <c r="Y1" s="1"/>
      <c r="Z1" s="1"/>
    </row>
    <row r="2" spans="1:26" s="57" customFormat="1" ht="11.1" customHeight="1">
      <c r="A2" s="19"/>
      <c r="B2" s="19"/>
      <c r="C2" s="18"/>
      <c r="D2" s="18"/>
      <c r="E2" s="18"/>
      <c r="F2" s="66"/>
      <c r="V2" s="1"/>
      <c r="W2" s="1"/>
      <c r="X2" s="1"/>
      <c r="Y2" s="1"/>
      <c r="Z2" s="1"/>
    </row>
    <row r="3" spans="1:26" s="65" customFormat="1" ht="15.6" customHeight="1">
      <c r="A3" s="136" t="s">
        <v>114</v>
      </c>
      <c r="B3" s="137"/>
      <c r="C3" s="115" t="s">
        <v>140</v>
      </c>
      <c r="D3" s="116"/>
      <c r="E3" s="116"/>
      <c r="F3" s="116"/>
      <c r="V3" s="42"/>
      <c r="W3" s="42"/>
      <c r="X3" s="42"/>
      <c r="Y3" s="42"/>
      <c r="Z3" s="42"/>
    </row>
    <row r="4" spans="1:26" s="42" customFormat="1" ht="12" customHeight="1">
      <c r="A4" s="138"/>
      <c r="B4" s="139"/>
      <c r="C4" s="144">
        <v>2015</v>
      </c>
      <c r="D4" s="144">
        <v>2014</v>
      </c>
      <c r="E4" s="115" t="s">
        <v>54</v>
      </c>
      <c r="F4" s="116"/>
    </row>
    <row r="5" spans="1:26" s="42" customFormat="1" ht="12" customHeight="1">
      <c r="A5" s="138"/>
      <c r="B5" s="139"/>
      <c r="C5" s="145"/>
      <c r="D5" s="145"/>
      <c r="E5" s="144" t="s">
        <v>55</v>
      </c>
      <c r="F5" s="147" t="s">
        <v>56</v>
      </c>
    </row>
    <row r="6" spans="1:26" s="42" customFormat="1" ht="12" customHeight="1">
      <c r="A6" s="140"/>
      <c r="B6" s="141"/>
      <c r="C6" s="146"/>
      <c r="D6" s="146"/>
      <c r="E6" s="146"/>
      <c r="F6" s="148"/>
    </row>
    <row r="7" spans="1:26" ht="9.9499999999999993" customHeight="1">
      <c r="A7" s="142"/>
      <c r="B7" s="143"/>
      <c r="C7" s="21"/>
      <c r="D7" s="21"/>
      <c r="E7" s="22"/>
      <c r="F7" s="22"/>
    </row>
    <row r="8" spans="1:26" ht="14.25" customHeight="1">
      <c r="A8" s="142" t="s">
        <v>62</v>
      </c>
      <c r="B8" s="143"/>
      <c r="C8" s="74">
        <f>SUM(C10:C25)</f>
        <v>2491026</v>
      </c>
      <c r="D8" s="74">
        <f>SUM(D10:D25)</f>
        <v>1938350</v>
      </c>
      <c r="E8" s="75">
        <f>IF(AND(D8&gt;0,C8&gt;0),C8-D8,"x  ")</f>
        <v>552676</v>
      </c>
      <c r="F8" s="76">
        <f>IF(AND(D8&gt;0,C8&gt;0),(C8/D8%)-100,"x  ")</f>
        <v>28.512704104005991</v>
      </c>
    </row>
    <row r="9" spans="1:26" s="2" customFormat="1" ht="14.25" customHeight="1">
      <c r="A9" s="153" t="s">
        <v>115</v>
      </c>
      <c r="B9" s="154"/>
      <c r="C9" s="54"/>
      <c r="D9" s="54"/>
      <c r="E9" s="25"/>
      <c r="F9" s="25"/>
    </row>
    <row r="10" spans="1:26" ht="14.25" customHeight="1">
      <c r="A10" s="153" t="s">
        <v>116</v>
      </c>
      <c r="B10" s="154"/>
      <c r="C10" s="74">
        <v>11157</v>
      </c>
      <c r="D10" s="74">
        <v>574</v>
      </c>
      <c r="E10" s="75">
        <f t="shared" ref="E10:E20" si="0">IF(AND(D10&gt;0,C10&gt;0),C10-D10,"x  ")</f>
        <v>10583</v>
      </c>
      <c r="F10" s="76" t="s">
        <v>142</v>
      </c>
    </row>
    <row r="11" spans="1:26" ht="14.25" customHeight="1">
      <c r="A11" s="153" t="s">
        <v>117</v>
      </c>
      <c r="B11" s="154"/>
      <c r="C11" s="74">
        <v>0</v>
      </c>
      <c r="D11" s="74">
        <v>2605</v>
      </c>
      <c r="E11" s="75" t="str">
        <f t="shared" si="0"/>
        <v xml:space="preserve">x  </v>
      </c>
      <c r="F11" s="76" t="str">
        <f t="shared" ref="F11:F20" si="1">IF(AND(D11&gt;0,C11&gt;0),(C11/D11%)-100,"x  ")</f>
        <v xml:space="preserve">x  </v>
      </c>
    </row>
    <row r="12" spans="1:26" ht="14.25" customHeight="1">
      <c r="A12" s="153" t="s">
        <v>118</v>
      </c>
      <c r="B12" s="154"/>
      <c r="C12" s="74">
        <v>89170</v>
      </c>
      <c r="D12" s="74">
        <v>6067</v>
      </c>
      <c r="E12" s="75">
        <f t="shared" si="0"/>
        <v>83103</v>
      </c>
      <c r="F12" s="76" t="s">
        <v>142</v>
      </c>
    </row>
    <row r="13" spans="1:26" ht="14.25" customHeight="1">
      <c r="A13" s="153" t="s">
        <v>120</v>
      </c>
      <c r="B13" s="154"/>
      <c r="C13" s="74">
        <v>17116</v>
      </c>
      <c r="D13" s="74">
        <v>15947</v>
      </c>
      <c r="E13" s="75">
        <f t="shared" si="0"/>
        <v>1169</v>
      </c>
      <c r="F13" s="76">
        <f t="shared" si="1"/>
        <v>7.3305323885370228</v>
      </c>
    </row>
    <row r="14" spans="1:26" ht="14.25" customHeight="1">
      <c r="A14" s="153" t="s">
        <v>119</v>
      </c>
      <c r="B14" s="154"/>
      <c r="C14" s="74">
        <v>0</v>
      </c>
      <c r="D14" s="74">
        <v>0</v>
      </c>
      <c r="E14" s="75" t="str">
        <f t="shared" si="0"/>
        <v xml:space="preserve">x  </v>
      </c>
      <c r="F14" s="76" t="str">
        <f t="shared" si="1"/>
        <v xml:space="preserve">x  </v>
      </c>
    </row>
    <row r="15" spans="1:26" ht="14.25" customHeight="1">
      <c r="A15" s="153" t="s">
        <v>121</v>
      </c>
      <c r="B15" s="154"/>
      <c r="C15" s="74">
        <v>1399515</v>
      </c>
      <c r="D15" s="74">
        <v>1049646</v>
      </c>
      <c r="E15" s="75">
        <f t="shared" si="0"/>
        <v>349869</v>
      </c>
      <c r="F15" s="76">
        <f t="shared" si="1"/>
        <v>33.33209482053951</v>
      </c>
    </row>
    <row r="16" spans="1:26" ht="14.25" customHeight="1">
      <c r="A16" s="153" t="s">
        <v>122</v>
      </c>
      <c r="B16" s="154"/>
      <c r="C16" s="74">
        <v>643</v>
      </c>
      <c r="D16" s="74">
        <v>0</v>
      </c>
      <c r="E16" s="75" t="str">
        <f t="shared" si="0"/>
        <v xml:space="preserve">x  </v>
      </c>
      <c r="F16" s="76" t="str">
        <f t="shared" si="1"/>
        <v xml:space="preserve">x  </v>
      </c>
    </row>
    <row r="17" spans="1:21" ht="14.25" customHeight="1">
      <c r="A17" s="153" t="s">
        <v>123</v>
      </c>
      <c r="B17" s="154"/>
      <c r="C17" s="74">
        <v>0</v>
      </c>
      <c r="D17" s="74">
        <v>0</v>
      </c>
      <c r="E17" s="75" t="str">
        <f t="shared" si="0"/>
        <v xml:space="preserve">x  </v>
      </c>
      <c r="F17" s="76" t="str">
        <f t="shared" si="1"/>
        <v xml:space="preserve">x  </v>
      </c>
    </row>
    <row r="18" spans="1:21" ht="14.25" customHeight="1">
      <c r="A18" s="153" t="s">
        <v>124</v>
      </c>
      <c r="B18" s="154"/>
      <c r="C18" s="74">
        <v>276857</v>
      </c>
      <c r="D18" s="74">
        <v>259494</v>
      </c>
      <c r="E18" s="75">
        <f t="shared" si="0"/>
        <v>17363</v>
      </c>
      <c r="F18" s="76">
        <f t="shared" si="1"/>
        <v>6.6910988308014794</v>
      </c>
    </row>
    <row r="19" spans="1:21" s="13" customFormat="1" ht="14.25" customHeight="1">
      <c r="A19" s="153" t="s">
        <v>125</v>
      </c>
      <c r="B19" s="154"/>
      <c r="C19" s="74">
        <v>90347</v>
      </c>
      <c r="D19" s="74">
        <v>58945</v>
      </c>
      <c r="E19" s="75">
        <f t="shared" si="0"/>
        <v>31402</v>
      </c>
      <c r="F19" s="76">
        <f t="shared" si="1"/>
        <v>53.273390448723376</v>
      </c>
    </row>
    <row r="20" spans="1:21" s="13" customFormat="1" ht="14.25" customHeight="1">
      <c r="A20" s="153" t="s">
        <v>126</v>
      </c>
      <c r="B20" s="154"/>
      <c r="C20" s="74">
        <v>35987</v>
      </c>
      <c r="D20" s="74">
        <v>21889</v>
      </c>
      <c r="E20" s="91">
        <f t="shared" si="0"/>
        <v>14098</v>
      </c>
      <c r="F20" s="92">
        <f t="shared" si="1"/>
        <v>64.406779661016969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4.25" customHeight="1">
      <c r="A21" s="153" t="s">
        <v>127</v>
      </c>
      <c r="B21" s="154"/>
      <c r="C21" s="54"/>
      <c r="D21" s="54"/>
      <c r="E21" s="53"/>
      <c r="F21" s="53"/>
    </row>
    <row r="22" spans="1:21" ht="14.25" customHeight="1">
      <c r="A22" s="153" t="s">
        <v>128</v>
      </c>
      <c r="B22" s="154"/>
      <c r="C22" s="74">
        <v>0</v>
      </c>
      <c r="D22" s="74">
        <v>0</v>
      </c>
      <c r="E22" s="75" t="str">
        <f>IF(AND(D22&gt;0,C22&gt;0),C22-D22,"x  ")</f>
        <v xml:space="preserve">x  </v>
      </c>
      <c r="F22" s="76" t="str">
        <f>IF(AND(D22&gt;0,C22&gt;0),(C22/D22%)-100,"x  ")</f>
        <v xml:space="preserve">x  </v>
      </c>
    </row>
    <row r="23" spans="1:21" ht="14.25" customHeight="1">
      <c r="A23" s="153" t="s">
        <v>129</v>
      </c>
      <c r="B23" s="154"/>
      <c r="C23" s="74">
        <v>311467</v>
      </c>
      <c r="D23" s="74">
        <v>190967</v>
      </c>
      <c r="E23" s="75">
        <f>IF(AND(D23&gt;0,C23&gt;0),C23-D23,"x  ")</f>
        <v>120500</v>
      </c>
      <c r="F23" s="76">
        <f>IF(AND(D23&gt;0,C23&gt;0),(C23/D23%)-100,"x  ")</f>
        <v>63.099907313829078</v>
      </c>
    </row>
    <row r="24" spans="1:21" ht="14.25" customHeight="1">
      <c r="A24" s="153" t="s">
        <v>130</v>
      </c>
      <c r="B24" s="154"/>
      <c r="C24" s="74">
        <v>258767</v>
      </c>
      <c r="D24" s="74">
        <v>332216</v>
      </c>
      <c r="E24" s="75">
        <f>IF(AND(D24&gt;0,C24&gt;0),C24-D24,"x  ")</f>
        <v>-73449</v>
      </c>
      <c r="F24" s="76">
        <f>IF(AND(D24&gt;0,C24&gt;0),(C24/D24%)-100,"x  ")</f>
        <v>-22.108808726852402</v>
      </c>
    </row>
    <row r="25" spans="1:21" ht="14.25" customHeight="1">
      <c r="A25" s="153" t="s">
        <v>131</v>
      </c>
      <c r="B25" s="154"/>
      <c r="C25" s="55"/>
      <c r="D25" s="55"/>
      <c r="E25" s="25"/>
      <c r="F25" s="25"/>
    </row>
    <row r="26" spans="1:21" ht="14.25" customHeight="1">
      <c r="A26" s="142"/>
      <c r="B26" s="143"/>
      <c r="C26" s="55"/>
      <c r="D26" s="55"/>
      <c r="E26" s="25"/>
      <c r="F26" s="25"/>
    </row>
    <row r="27" spans="1:21" ht="14.25" customHeight="1">
      <c r="A27" s="142" t="s">
        <v>132</v>
      </c>
      <c r="B27" s="143"/>
      <c r="C27" s="74">
        <v>40708</v>
      </c>
      <c r="D27" s="74">
        <v>40289</v>
      </c>
      <c r="E27" s="75">
        <f>IF(AND(D27&gt;0,C27&gt;0),C27-D27,"x  ")</f>
        <v>419</v>
      </c>
      <c r="F27" s="76">
        <f>IF(AND(D27&gt;0,C27&gt;0),(C27/D27%)-100,"x  ")</f>
        <v>1.0399861004244428</v>
      </c>
    </row>
    <row r="28" spans="1:21" ht="14.25" customHeight="1">
      <c r="A28" s="63" t="s">
        <v>133</v>
      </c>
      <c r="B28" s="67"/>
      <c r="C28" s="55"/>
      <c r="D28" s="55"/>
      <c r="E28" s="25"/>
      <c r="F28" s="25"/>
    </row>
    <row r="29" spans="1:21" ht="14.25" customHeight="1">
      <c r="A29" s="63" t="s">
        <v>134</v>
      </c>
      <c r="B29" s="67"/>
      <c r="C29" s="74">
        <v>10336</v>
      </c>
      <c r="D29" s="74">
        <v>2080</v>
      </c>
      <c r="E29" s="75">
        <f>IF(AND(D29&gt;0,C29&gt;0),C29-D29,"x  ")</f>
        <v>8256</v>
      </c>
      <c r="F29" s="76" t="s">
        <v>142</v>
      </c>
    </row>
    <row r="30" spans="1:21" ht="14.25" customHeight="1">
      <c r="A30" s="62"/>
      <c r="B30" s="67"/>
      <c r="C30" s="55"/>
      <c r="D30" s="55"/>
      <c r="E30" s="25"/>
      <c r="F30" s="25"/>
    </row>
    <row r="31" spans="1:21" ht="14.25" customHeight="1">
      <c r="A31" s="134" t="s">
        <v>135</v>
      </c>
      <c r="B31" s="135"/>
      <c r="C31" s="93">
        <f>SUM(C10:C27)</f>
        <v>2531734</v>
      </c>
      <c r="D31" s="79">
        <f>SUM(D10:D27)</f>
        <v>1978639</v>
      </c>
      <c r="E31" s="94">
        <f>IF(AND(D31&gt;0,C31&gt;0),C31-D31,"x  ")</f>
        <v>553095</v>
      </c>
      <c r="F31" s="81">
        <f>IF(AND(D31&gt;0,C31&gt;0),(C31/D31%)-100,"x  ")</f>
        <v>27.953305277011125</v>
      </c>
    </row>
    <row r="32" spans="1:21" ht="11.1" customHeight="1">
      <c r="A32" s="66"/>
      <c r="B32" s="66"/>
      <c r="C32" s="66"/>
      <c r="D32" s="66"/>
      <c r="E32" s="66"/>
      <c r="F32" s="66"/>
    </row>
  </sheetData>
  <mergeCells count="30">
    <mergeCell ref="A1:F1"/>
    <mergeCell ref="A3:B6"/>
    <mergeCell ref="C3:F3"/>
    <mergeCell ref="C4:C6"/>
    <mergeCell ref="D4:D6"/>
    <mergeCell ref="E4:F4"/>
    <mergeCell ref="E5:E6"/>
    <mergeCell ref="F5:F6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5:B25"/>
    <mergeCell ref="A26:B26"/>
    <mergeCell ref="A27:B27"/>
    <mergeCell ref="A31:B31"/>
    <mergeCell ref="A19:B19"/>
    <mergeCell ref="A20:B20"/>
    <mergeCell ref="A21:B21"/>
    <mergeCell ref="A22:B22"/>
    <mergeCell ref="A23:B23"/>
    <mergeCell ref="A24:B24"/>
  </mergeCells>
  <conditionalFormatting sqref="A7:F9 A13:F28 A12:E12 A11:F11 A10:E10 A30:F31 A29:E29">
    <cfRule type="expression" dxfId="6" priority="5">
      <formula>MOD(ROW(),2)=0</formula>
    </cfRule>
  </conditionalFormatting>
  <conditionalFormatting sqref="F12">
    <cfRule type="expression" dxfId="5" priority="3">
      <formula>MOD(ROW(),2)=0</formula>
    </cfRule>
  </conditionalFormatting>
  <conditionalFormatting sqref="F10">
    <cfRule type="expression" dxfId="4" priority="2">
      <formula>MOD(ROW(),2)=0</formula>
    </cfRule>
  </conditionalFormatting>
  <conditionalFormatting sqref="F29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 &amp;P&amp;R&amp;"Arial,Standard"&amp;8Statistischer Bericht H II 1 - hj 1/15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zoomScaleNormal="100" workbookViewId="0">
      <selection sqref="A1:E1"/>
    </sheetView>
  </sheetViews>
  <sheetFormatPr baseColWidth="10" defaultColWidth="11.28515625" defaultRowHeight="14.25"/>
  <cols>
    <col min="1" max="1" width="39.5703125" style="57" customWidth="1"/>
    <col min="2" max="5" width="12.5703125" style="57" customWidth="1"/>
    <col min="6" max="7" width="12.85546875" style="57" customWidth="1"/>
    <col min="8" max="16384" width="11.28515625" style="57"/>
  </cols>
  <sheetData>
    <row r="1" spans="1:7">
      <c r="A1" s="155" t="s">
        <v>146</v>
      </c>
      <c r="B1" s="155"/>
      <c r="C1" s="155"/>
      <c r="D1" s="155"/>
      <c r="E1" s="155"/>
      <c r="F1" s="65"/>
      <c r="G1" s="65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 &amp;P&amp;R&amp;"Arial,Standard"&amp;8Statistischer Bericht H II 1 - hj 1/15 SH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2"/>
  <sheetViews>
    <sheetView zoomScaleNormal="100" workbookViewId="0">
      <selection sqref="A1:C1"/>
    </sheetView>
  </sheetViews>
  <sheetFormatPr baseColWidth="10" defaultRowHeight="14.25"/>
  <cols>
    <col min="1" max="1" width="11.42578125" style="57"/>
    <col min="2" max="2" width="21.85546875" style="57" customWidth="1"/>
    <col min="3" max="3" width="17.85546875" style="57" customWidth="1"/>
    <col min="4" max="26" width="2" style="57" customWidth="1"/>
    <col min="27" max="16384" width="11.42578125" style="57"/>
  </cols>
  <sheetData>
    <row r="1" spans="1:26">
      <c r="A1" s="156" t="s">
        <v>110</v>
      </c>
      <c r="B1" s="156"/>
      <c r="C1" s="156"/>
    </row>
    <row r="2" spans="1:26">
      <c r="A2" s="157"/>
      <c r="B2" s="156"/>
      <c r="C2" s="156"/>
    </row>
    <row r="3" spans="1:26">
      <c r="A3" s="158" t="s">
        <v>4</v>
      </c>
      <c r="B3" s="14">
        <v>2015</v>
      </c>
      <c r="C3" s="14">
        <v>2015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59"/>
      <c r="B4" s="34"/>
      <c r="C4" s="6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35"/>
      <c r="B5" s="12" t="s">
        <v>5</v>
      </c>
      <c r="C5" s="12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60"/>
      <c r="B6" s="161"/>
      <c r="C6" s="161"/>
      <c r="D6" s="15"/>
      <c r="E6" s="15"/>
      <c r="F6" s="15"/>
      <c r="G6" s="1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" t="s">
        <v>48</v>
      </c>
      <c r="B7" s="36">
        <v>90.486000000000004</v>
      </c>
      <c r="C7" s="36">
        <v>244.19</v>
      </c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6" t="s">
        <v>49</v>
      </c>
      <c r="B8" s="36">
        <v>76.676000000000002</v>
      </c>
      <c r="C8" s="36">
        <v>333.92899999999997</v>
      </c>
      <c r="D8" s="1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6" t="s">
        <v>50</v>
      </c>
      <c r="B9" s="36">
        <v>120.53400000000001</v>
      </c>
      <c r="C9" s="36">
        <v>341.44499999999999</v>
      </c>
      <c r="D9" s="1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6" t="s">
        <v>51</v>
      </c>
      <c r="B10" s="36">
        <v>115.56399999999999</v>
      </c>
      <c r="C10" s="36">
        <v>340.62</v>
      </c>
      <c r="D10" s="17"/>
    </row>
    <row r="11" spans="1:26">
      <c r="A11" s="16" t="s">
        <v>52</v>
      </c>
      <c r="B11" s="36">
        <v>124.15</v>
      </c>
      <c r="C11" s="36">
        <v>302.35000000000002</v>
      </c>
      <c r="D11" s="17"/>
    </row>
    <row r="12" spans="1:26">
      <c r="A12" s="16" t="s">
        <v>53</v>
      </c>
      <c r="B12" s="36">
        <v>143.05099999999999</v>
      </c>
      <c r="C12" s="36">
        <v>298.73899999999998</v>
      </c>
      <c r="D12" s="17"/>
    </row>
  </sheetData>
  <mergeCells count="4">
    <mergeCell ref="A1:C1"/>
    <mergeCell ref="A2:C2"/>
    <mergeCell ref="A3:A4"/>
    <mergeCell ref="A6:C6"/>
  </mergeCells>
  <conditionalFormatting sqref="B7:C12">
    <cfRule type="expression" dxfId="2" priority="8">
      <formula>MOD(ROW(),2)=1</formula>
    </cfRule>
  </conditionalFormatting>
  <conditionalFormatting sqref="A7:A8">
    <cfRule type="expression" dxfId="1" priority="6">
      <formula>MOD(ROW(),2)=1</formula>
    </cfRule>
  </conditionalFormatting>
  <conditionalFormatting sqref="A9:A12">
    <cfRule type="expression" dxfId="0" priority="5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X/15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V0_1</vt:lpstr>
      <vt:lpstr>V0_2</vt:lpstr>
      <vt:lpstr>Seite1_1</vt:lpstr>
      <vt:lpstr>Seite2_1</vt:lpstr>
      <vt:lpstr>Seite3_1</vt:lpstr>
      <vt:lpstr>Seite4_1</vt:lpstr>
      <vt:lpstr>Graphikdaten_1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2015-11-17T06:19:36Z</cp:lastPrinted>
  <dcterms:created xsi:type="dcterms:W3CDTF">2011-12-14T07:27:52Z</dcterms:created>
  <dcterms:modified xsi:type="dcterms:W3CDTF">2015-11-17T10:38:18Z</dcterms:modified>
  <cp:category>LIS-Bericht</cp:category>
</cp:coreProperties>
</file>