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updateLinks="never" defaultThemeVersion="124226"/>
  <bookViews>
    <workbookView xWindow="-15" yWindow="45" windowWidth="17925" windowHeight="11475"/>
  </bookViews>
  <sheets>
    <sheet name="H II 1 - j 12 SH" sheetId="11" r:id="rId1"/>
    <sheet name="Impressum (S.2)" sheetId="12" r:id="rId2"/>
    <sheet name="T3_1" sheetId="9" state="hidden" r:id="rId3"/>
    <sheet name="Tab.1 + Tab.2 (S.3)" sheetId="13" r:id="rId4"/>
    <sheet name="Tab.3 (S.4)" sheetId="14" r:id="rId5"/>
    <sheet name="Tab.4 (S.5)" sheetId="15" r:id="rId6"/>
    <sheet name="Tab.5 (S.6)" sheetId="16" r:id="rId7"/>
    <sheet name="Tab.6 (S.7)" sheetId="17" r:id="rId8"/>
    <sheet name="Tab.7 (S.8)" sheetId="18" r:id="rId9"/>
  </sheets>
  <calcPr calcId="145621"/>
</workbook>
</file>

<file path=xl/calcChain.xml><?xml version="1.0" encoding="utf-8"?>
<calcChain xmlns="http://schemas.openxmlformats.org/spreadsheetml/2006/main">
  <c r="G8" i="15" l="1"/>
  <c r="G32" i="15"/>
  <c r="G30" i="15"/>
  <c r="G28" i="15"/>
  <c r="G26" i="15"/>
  <c r="G24" i="15"/>
  <c r="G20" i="15"/>
  <c r="G18" i="15"/>
  <c r="G16" i="15"/>
  <c r="G14" i="15"/>
  <c r="G12" i="15"/>
  <c r="G10" i="15"/>
  <c r="K36" i="14"/>
  <c r="K34" i="14"/>
  <c r="K29" i="14"/>
  <c r="K23" i="14"/>
  <c r="K13" i="14"/>
  <c r="D28" i="13"/>
  <c r="E28" i="13"/>
  <c r="F28" i="13"/>
  <c r="C28" i="13"/>
  <c r="K10" i="14" l="1"/>
  <c r="B44" i="17" l="1"/>
  <c r="B36" i="17"/>
  <c r="B35" i="17"/>
  <c r="B34" i="17"/>
  <c r="B33" i="17"/>
  <c r="B32" i="17"/>
  <c r="B29" i="17"/>
  <c r="B28" i="17"/>
  <c r="B27" i="17"/>
  <c r="B26" i="17"/>
  <c r="B24" i="17"/>
  <c r="B23" i="17"/>
  <c r="B22" i="17"/>
  <c r="B21" i="17"/>
  <c r="B20" i="17"/>
  <c r="B18" i="17"/>
  <c r="B17" i="17"/>
  <c r="B16" i="17"/>
  <c r="B15" i="17"/>
  <c r="B14" i="17"/>
  <c r="B12" i="17"/>
  <c r="B11" i="17"/>
  <c r="B10" i="17"/>
  <c r="B9" i="17"/>
  <c r="B8" i="17"/>
  <c r="K25" i="14" l="1"/>
  <c r="K24" i="14"/>
  <c r="K22" i="14"/>
  <c r="K21" i="14"/>
  <c r="K20" i="14"/>
  <c r="K19" i="14"/>
  <c r="K18" i="14"/>
  <c r="K17" i="14"/>
  <c r="K16" i="14"/>
  <c r="K15" i="14"/>
  <c r="K14" i="14"/>
  <c r="K11" i="14"/>
  <c r="K9" i="14"/>
  <c r="K8" i="14"/>
  <c r="G26" i="13" l="1"/>
  <c r="G25" i="13"/>
  <c r="G24" i="13"/>
  <c r="G23" i="13"/>
  <c r="G22" i="13"/>
  <c r="G7" i="13"/>
  <c r="G6" i="13"/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  <c r="G28" i="13"/>
</calcChain>
</file>

<file path=xl/sharedStrings.xml><?xml version="1.0" encoding="utf-8"?>
<sst xmlns="http://schemas.openxmlformats.org/spreadsheetml/2006/main" count="287" uniqueCount="184">
  <si>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</si>
  <si>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</si>
  <si>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</si>
  <si>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</si>
  <si>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</si>
  <si>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</si>
  <si>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</si>
  <si>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</si>
  <si>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</si>
  <si>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</si>
  <si>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</si>
  <si>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</si>
  <si>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</si>
  <si>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</si>
  <si>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</si>
  <si>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</si>
  <si>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</si>
  <si>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</si>
  <si>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</si>
  <si>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</si>
  <si>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</si>
  <si>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</si>
  <si>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</si>
  <si>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</si>
  <si>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</si>
  <si>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</si>
  <si>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</si>
  <si>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</si>
  <si>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</si>
  <si>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</si>
  <si>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</si>
  <si>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</si>
  <si>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</si>
  <si>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</si>
  <si>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</si>
  <si>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</si>
  <si>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</si>
  <si>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</si>
  <si>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</si>
  <si>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</si>
  <si>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</si>
  <si>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</si>
  <si>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</si>
  <si>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</si>
  <si>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</si>
  <si>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</si>
  <si>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</si>
  <si>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</si>
  <si>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</si>
  <si>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</si>
  <si>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</si>
  <si>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</si>
  <si>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</si>
  <si>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</si>
  <si>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</si>
  <si>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</si>
  <si>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</si>
  <si>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</si>
  <si>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</si>
  <si>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</si>
  <si>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</si>
  <si>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</si>
  <si>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</si>
  <si>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</si>
  <si>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</si>
  <si>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</si>
  <si>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</si>
  <si>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0431 6895-9393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</si>
  <si>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</si>
  <si>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</si>
  <si>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</si>
  <si>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</si>
  <si>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</si>
  <si>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</si>
  <si>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</si>
  <si>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</si>
  <si>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</si>
  <si>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</si>
  <si>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</si>
  <si>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</si>
  <si>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Susanne Frahm</t>
  </si>
  <si>
    <t>Hafen@statistik-nord.de</t>
  </si>
  <si>
    <t>Art</t>
  </si>
  <si>
    <t xml:space="preserve"> </t>
  </si>
  <si>
    <t>Schiffsbewegungen</t>
  </si>
  <si>
    <t>Nr.</t>
  </si>
  <si>
    <t>Verkehrsbezirk</t>
  </si>
  <si>
    <t>Schleswig-Holstein insgesamt</t>
  </si>
  <si>
    <t>Friedrichstadt</t>
  </si>
  <si>
    <t xml:space="preserve"> Itzehoe</t>
  </si>
  <si>
    <t>Kiel</t>
  </si>
  <si>
    <t>Neumünster</t>
  </si>
  <si>
    <t xml:space="preserve"> Lübeck</t>
  </si>
  <si>
    <t>Segeberg/Ratzeburg</t>
  </si>
  <si>
    <t>Veränderung
 in %</t>
  </si>
  <si>
    <t>Veränderung
in %</t>
  </si>
  <si>
    <t xml:space="preserve">                1 000 t</t>
  </si>
  <si>
    <t>Tragfähigkeit (in 1 000 t)</t>
  </si>
  <si>
    <t>Gütergruppe</t>
  </si>
  <si>
    <t>Empfang</t>
  </si>
  <si>
    <t>Versand</t>
  </si>
  <si>
    <t xml:space="preserve">darunter </t>
  </si>
  <si>
    <t>Getreide</t>
  </si>
  <si>
    <t>Kohle; rohes Erdöl und Erdgas</t>
  </si>
  <si>
    <t>Erze, Steine u. Erden, s. Bergbauerzeugnisse</t>
  </si>
  <si>
    <t>NE-Metallerze</t>
  </si>
  <si>
    <t>Natursteine, Sand, Kies, Ton, Torf</t>
  </si>
  <si>
    <t>Nahrungs- und Genussmittel</t>
  </si>
  <si>
    <t>darunter</t>
  </si>
  <si>
    <t>Öle und Fette</t>
  </si>
  <si>
    <t>Futtermittel</t>
  </si>
  <si>
    <t>Holzwaren, Papier, Pappe Druckerzeug.</t>
  </si>
  <si>
    <t>Papier, Pappe und Waren daraus</t>
  </si>
  <si>
    <t>Kokerei- und Mineralölerzeugnisse</t>
  </si>
  <si>
    <t>Flüssige Mineralölerz.</t>
  </si>
  <si>
    <t>Chemische Erzeugnisse etc.</t>
  </si>
  <si>
    <t>Sonstige Mineralerzeugnisse</t>
  </si>
  <si>
    <t>Glas u. Glaswaren, Porzellan</t>
  </si>
  <si>
    <t>Zement, Kalk, gebr.Gips</t>
  </si>
  <si>
    <t>Metalle und Metallerzeugnisse</t>
  </si>
  <si>
    <t>Maschinen u. Ausrüstungen, Haushaltsgeräte</t>
  </si>
  <si>
    <t>Fahrzeuge</t>
  </si>
  <si>
    <t>Möbel, Schmuck, Musikinstrumente</t>
  </si>
  <si>
    <t>Sekundärrohstoffe, Abfälle</t>
  </si>
  <si>
    <t>Post, Pakete</t>
  </si>
  <si>
    <t>Geräte und Material für die Güterbeförderung</t>
  </si>
  <si>
    <t>Umzugsgut und nichtmarktbestimmte Güter</t>
  </si>
  <si>
    <t>Sammelgut</t>
  </si>
  <si>
    <t>Gutart unbekannt</t>
  </si>
  <si>
    <t>1 000 t</t>
  </si>
  <si>
    <t>Verän-
derung
 in %</t>
  </si>
  <si>
    <t>3. Güterverkehr in der Binnenschifffahrt Schleswig-Holsteins nach Güterarten</t>
  </si>
  <si>
    <t>Erzeugnisse der Land- und Forstwirtschaft</t>
  </si>
  <si>
    <t>Hafen</t>
  </si>
  <si>
    <t>Beidenfleth</t>
  </si>
  <si>
    <t>Brunsbüttel</t>
  </si>
  <si>
    <t>Geesthacht</t>
  </si>
  <si>
    <t>Glückstadt</t>
  </si>
  <si>
    <t>Göttin</t>
  </si>
  <si>
    <t>Itzehoe</t>
  </si>
  <si>
    <t>Lauenburg</t>
  </si>
  <si>
    <t>Lübeck</t>
  </si>
  <si>
    <t>Mölln</t>
  </si>
  <si>
    <t>Rendsburg</t>
  </si>
  <si>
    <t>Gesamt-
umschlag</t>
  </si>
  <si>
    <t>1 000 Tonnen</t>
  </si>
  <si>
    <t>Veränderung
Gesamt-
umschlag</t>
  </si>
  <si>
    <t>4. Güterumschlag der Häfen in der Binnenschifffahrt Schleswig-Holsteins</t>
  </si>
  <si>
    <t>Schiffe</t>
  </si>
  <si>
    <t xml:space="preserve">Uetersen    </t>
  </si>
  <si>
    <t>5. Schiffsverkehr der Häfen in der Binnenschifffahrt Schleswig-Holsteins</t>
  </si>
  <si>
    <t>Tragfähigkeit
in 1 000 t</t>
  </si>
  <si>
    <t>Jahr</t>
  </si>
  <si>
    <t>Beförderte    Gütermenge     insgesamt</t>
  </si>
  <si>
    <t xml:space="preserve">Davon im Verkehr </t>
  </si>
  <si>
    <t>innerhalb   Schleswig-         Holsteins</t>
  </si>
  <si>
    <t>mit dem Ausland</t>
  </si>
  <si>
    <t>6. Entwicklung des Güterverkehrs der Binnenschifffahrt Schleswig-Holsteins seit 1980</t>
  </si>
  <si>
    <t>mit den übrigen
Bundesländern</t>
  </si>
  <si>
    <t>7. Güterumschlag in der Binnenschifffahrt in ausgewählten Häfen seit 1980</t>
  </si>
  <si>
    <t xml:space="preserve"> in 1 000 Tonnen</t>
  </si>
  <si>
    <t>014</t>
  </si>
  <si>
    <t>013</t>
  </si>
  <si>
    <t>015</t>
  </si>
  <si>
    <t>016</t>
  </si>
  <si>
    <t>018</t>
  </si>
  <si>
    <t>019</t>
  </si>
  <si>
    <t>Januar bis Dezember</t>
  </si>
  <si>
    <t>040 42831-2023</t>
  </si>
  <si>
    <t>Die Binnenschifffahrt in Schleswig-Holstein</t>
  </si>
  <si>
    <t>2. Halbjahr 2013</t>
  </si>
  <si>
    <t>1. Schiffsverkehr 2. Halbjahr 2014</t>
  </si>
  <si>
    <t>2. Halbjahr</t>
  </si>
  <si>
    <t>Januar - Dezember</t>
  </si>
  <si>
    <t>2. Güterverkehr der Schleswig-Holsteinischen Verkehrsbezirke 2. Halbjahr 2013</t>
  </si>
  <si>
    <t>Uetersen</t>
  </si>
  <si>
    <t>2013
zu
2012
in %</t>
  </si>
  <si>
    <t>Januar  bis Dezember</t>
  </si>
  <si>
    <t>Empfang und 
Versand</t>
  </si>
  <si>
    <t>Kennziffer: H II 1 - hj 2/13 SH</t>
  </si>
  <si>
    <t xml:space="preserve">© Statistisches Amt für Hamburg und Schleswig-Holstein, Hamburg 2014 
Auszugsweise Vervielfältigung und Verbreitung mit Quellenangabe gestattet.         </t>
  </si>
  <si>
    <t>Sofern in den Produkten auf das Vorhandensein von Copyrightrechten Dritter 
hingewiesen wird, sind die in deren Produkten ausgewiesenen Copyrightbestimmungen 
zu wahren. Alle übrigen Rechte bleiben vorbehalten.</t>
  </si>
  <si>
    <t>1. Halbjahr</t>
  </si>
  <si>
    <t>Herausgegeben am: 23. Juli 2014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</si>
</sst>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2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#\ ##0\ \ \ \ \ "/>
    <numFmt numFmtId="170" formatCode="###0"/>
    <numFmt numFmtId="171" formatCode="\ \+* ##.0;\ \ \-* ##.0;"/>
    <numFmt numFmtId="172" formatCode="###\ ##0\ \ \ \ "/>
    <numFmt numFmtId="173" formatCode="#\ ##0"/>
    <numFmt numFmtId="174" formatCode="\ \ \+\ * #0.0\ \ \ \ \ ;\ \ \-\ * #0.0\ \ \ \ \ "/>
    <numFmt numFmtId="175" formatCode="#\ ###\ \ \ \ \ "/>
    <numFmt numFmtId="176" formatCode="0.0\ \ \ "/>
    <numFmt numFmtId="177" formatCode="\ 0.0"/>
    <numFmt numFmtId="178" formatCode="00"/>
    <numFmt numFmtId="179" formatCode="000"/>
    <numFmt numFmtId="180" formatCode="###\ ##0.0"/>
    <numFmt numFmtId="181" formatCode="###\ ###\ ###"/>
  </numFmts>
  <fonts count="47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9"/>
      <name val="Helvetica"/>
    </font>
    <font>
      <sz val="10"/>
      <name val="MS Sans Serif"/>
      <family val="2"/>
    </font>
    <font>
      <sz val="9"/>
      <name val="Helvetica"/>
      <family val="2"/>
    </font>
    <font>
      <b/>
      <sz val="9"/>
      <name val="Arial"/>
      <family val="2"/>
    </font>
    <font>
      <b/>
      <sz val="9"/>
      <name val="Helvetica"/>
      <family val="2"/>
    </font>
    <font>
      <b/>
      <sz val="9"/>
      <name val="Helvetica"/>
    </font>
    <font>
      <sz val="26"/>
      <color theme="1"/>
      <name val="Arial"/>
      <family val="2"/>
    </font>
  </fonts>
  <fills count="39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9"/>
        <bgColor indexed="64"/>
      </patternFill>
    </fill>
    <fill>
      <patternFill patternType="solid">
        <fgColor rgb="FFCCCCCC"/>
        <bgColor indexed="64"/>
      </patternFill>
    </fill>
  </fills>
  <borders count="43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/>
      <right/>
      <top/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/>
      <diagonal/>
    </border>
    <border>
      <left style="thin">
        <color rgb="FF1E4B7D"/>
      </left>
      <right style="thin">
        <color rgb="FF1E4B7D"/>
      </right>
      <top/>
      <bottom/>
      <diagonal/>
    </border>
    <border>
      <left style="thin">
        <color rgb="FF1E4B7D"/>
      </left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1E4B7D"/>
      </left>
      <right/>
      <top/>
      <bottom style="thin">
        <color indexed="64"/>
      </bottom>
      <diagonal/>
    </border>
    <border>
      <left/>
      <right style="thin">
        <color rgb="FF1E4B7D"/>
      </right>
      <top/>
      <bottom style="thin">
        <color auto="1"/>
      </bottom>
      <diagonal/>
    </border>
  </borders>
  <cellStyleXfs count="58">
    <xf numFmtId="0" fontId="0" fillId="0" borderId="0"/>
    <xf numFmtId="0" fontId="21" fillId="6" borderId="0" applyNumberFormat="0" applyBorder="0" applyAlignment="0" applyProtection="0"/>
    <xf numFmtId="0" fontId="22" fillId="0" borderId="0" applyNumberFormat="0" applyFill="0" applyBorder="0" applyAlignment="0" applyProtection="0"/>
    <xf numFmtId="43" fontId="23" fillId="0" borderId="0" applyFont="0" applyFill="0" applyBorder="0" applyAlignment="0" applyProtection="0"/>
    <xf numFmtId="41" fontId="23" fillId="0" borderId="0" applyFont="0" applyFill="0" applyBorder="0" applyAlignment="0" applyProtection="0"/>
    <xf numFmtId="44" fontId="23" fillId="0" borderId="0" applyFont="0" applyFill="0" applyBorder="0" applyAlignment="0" applyProtection="0"/>
    <xf numFmtId="42" fontId="23" fillId="0" borderId="0" applyFont="0" applyFill="0" applyBorder="0" applyAlignment="0" applyProtection="0"/>
    <xf numFmtId="9" fontId="23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14" applyNumberFormat="0" applyFill="0" applyAlignment="0" applyProtection="0"/>
    <xf numFmtId="0" fontId="26" fillId="0" borderId="15" applyNumberFormat="0" applyFill="0" applyAlignment="0" applyProtection="0"/>
    <xf numFmtId="0" fontId="27" fillId="0" borderId="16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29" fillId="8" borderId="0" applyNumberFormat="0" applyBorder="0" applyAlignment="0" applyProtection="0"/>
    <xf numFmtId="0" fontId="30" fillId="9" borderId="17" applyNumberFormat="0" applyAlignment="0" applyProtection="0"/>
    <xf numFmtId="0" fontId="31" fillId="10" borderId="18" applyNumberFormat="0" applyAlignment="0" applyProtection="0"/>
    <xf numFmtId="0" fontId="32" fillId="10" borderId="17" applyNumberFormat="0" applyAlignment="0" applyProtection="0"/>
    <xf numFmtId="0" fontId="33" fillId="0" borderId="19" applyNumberFormat="0" applyFill="0" applyAlignment="0" applyProtection="0"/>
    <xf numFmtId="0" fontId="34" fillId="11" borderId="20" applyNumberFormat="0" applyAlignment="0" applyProtection="0"/>
    <xf numFmtId="0" fontId="23" fillId="12" borderId="21" applyNumberFormat="0" applyFont="0" applyAlignment="0" applyProtection="0"/>
    <xf numFmtId="0" fontId="35" fillId="0" borderId="0" applyNumberFormat="0" applyFill="0" applyBorder="0" applyAlignment="0" applyProtection="0"/>
    <xf numFmtId="0" fontId="36" fillId="0" borderId="22" applyNumberFormat="0" applyFill="0" applyAlignment="0" applyProtection="0"/>
    <xf numFmtId="0" fontId="37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4" fillId="26" borderId="0" applyNumberFormat="0" applyBorder="0" applyAlignment="0" applyProtection="0"/>
    <xf numFmtId="0" fontId="4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37" fillId="32" borderId="0" applyNumberFormat="0" applyBorder="0" applyAlignment="0" applyProtection="0"/>
    <xf numFmtId="0" fontId="37" fillId="33" borderId="0" applyNumberFormat="0" applyBorder="0" applyAlignment="0" applyProtection="0"/>
    <xf numFmtId="0" fontId="4" fillId="34" borderId="0" applyNumberFormat="0" applyBorder="0" applyAlignment="0" applyProtection="0"/>
    <xf numFmtId="0" fontId="4" fillId="35" borderId="0" applyNumberFormat="0" applyBorder="0" applyAlignment="0" applyProtection="0"/>
    <xf numFmtId="0" fontId="37" fillId="36" borderId="0" applyNumberFormat="0" applyBorder="0" applyAlignment="0" applyProtection="0"/>
    <xf numFmtId="0" fontId="14" fillId="0" borderId="0" applyFill="0" applyBorder="0" applyAlignment="0"/>
    <xf numFmtId="0" fontId="15" fillId="0" borderId="0" applyFill="0" applyBorder="0" applyAlignment="0"/>
    <xf numFmtId="0" fontId="5" fillId="0" borderId="0" applyFill="0" applyAlignment="0"/>
    <xf numFmtId="0" fontId="38" fillId="0" borderId="0"/>
    <xf numFmtId="0" fontId="39" fillId="0" borderId="0" applyNumberFormat="0" applyFill="0" applyBorder="0" applyAlignment="0" applyProtection="0"/>
    <xf numFmtId="0" fontId="40" fillId="0" borderId="0"/>
    <xf numFmtId="0" fontId="40" fillId="0" borderId="0"/>
    <xf numFmtId="0" fontId="41" fillId="0" borderId="0"/>
    <xf numFmtId="0" fontId="40" fillId="0" borderId="0"/>
    <xf numFmtId="0" fontId="40" fillId="0" borderId="0"/>
    <xf numFmtId="0" fontId="40" fillId="0" borderId="0"/>
  </cellStyleXfs>
  <cellXfs count="269">
    <xf numFmtId="0" fontId="0" fillId="0" borderId="0" xfId="0"/>
    <xf numFmtId="0" fontId="8" fillId="0" borderId="0" xfId="0" applyFont="1"/>
    <xf numFmtId="0" fontId="9" fillId="0" borderId="0" xfId="0" applyFont="1"/>
    <xf numFmtId="0" fontId="8" fillId="0" borderId="0" xfId="0" applyFont="1" applyAlignment="1">
      <alignment horizontal="right"/>
    </xf>
    <xf numFmtId="0" fontId="6" fillId="0" borderId="0" xfId="0" applyFont="1"/>
    <xf numFmtId="0" fontId="6" fillId="0" borderId="0" xfId="0" applyFont="1"/>
    <xf numFmtId="0" fontId="6" fillId="0" borderId="0" xfId="0" quotePrefix="1" applyFont="1" applyAlignment="1">
      <alignment horizontal="left"/>
    </xf>
    <xf numFmtId="0" fontId="6" fillId="0" borderId="0" xfId="0" applyFont="1" applyAlignment="1">
      <alignment horizontal="left"/>
    </xf>
    <xf numFmtId="0" fontId="6" fillId="0" borderId="0" xfId="0" applyFont="1" applyFill="1" applyAlignment="1">
      <alignment horizontal="center" vertical="center"/>
    </xf>
    <xf numFmtId="0" fontId="6" fillId="0" borderId="0" xfId="0" applyFont="1" applyAlignment="1">
      <alignment vertical="center" wrapText="1"/>
    </xf>
    <xf numFmtId="0" fontId="6" fillId="0" borderId="0" xfId="0" applyFont="1" applyFill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0" xfId="0" applyFont="1" applyAlignment="1">
      <alignment vertical="center"/>
    </xf>
    <xf numFmtId="164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164" fontId="6" fillId="3" borderId="0" xfId="0" applyNumberFormat="1" applyFont="1" applyFill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165" fontId="6" fillId="0" borderId="0" xfId="0" applyNumberFormat="1" applyFont="1" applyFill="1" applyBorder="1" applyAlignment="1">
      <alignment horizontal="left" vertical="center"/>
    </xf>
    <xf numFmtId="165" fontId="6" fillId="0" borderId="0" xfId="0" applyNumberFormat="1" applyFont="1" applyFill="1" applyBorder="1" applyAlignment="1">
      <alignment horizontal="right" vertical="center"/>
    </xf>
    <xf numFmtId="165" fontId="12" fillId="0" borderId="0" xfId="0" applyNumberFormat="1" applyFont="1" applyFill="1" applyBorder="1" applyAlignment="1">
      <alignment horizontal="left" vertical="center"/>
    </xf>
    <xf numFmtId="0" fontId="6" fillId="0" borderId="0" xfId="0" applyFont="1" applyFill="1" applyAlignment="1">
      <alignment vertical="center"/>
    </xf>
    <xf numFmtId="0" fontId="6" fillId="0" borderId="0" xfId="0" applyFont="1" applyBorder="1" applyAlignment="1" applyProtection="1">
      <alignment vertical="center"/>
      <protection locked="0"/>
    </xf>
    <xf numFmtId="0" fontId="6" fillId="0" borderId="0" xfId="0" applyFont="1" applyAlignment="1">
      <alignment horizontal="right" vertical="center"/>
    </xf>
    <xf numFmtId="0" fontId="6" fillId="4" borderId="0" xfId="0" applyFont="1" applyFill="1" applyAlignment="1">
      <alignment vertical="center"/>
    </xf>
    <xf numFmtId="0" fontId="16" fillId="0" borderId="0" xfId="0" applyFont="1" applyFill="1" applyAlignment="1">
      <alignment horizontal="centerContinuous" vertical="center"/>
    </xf>
    <xf numFmtId="0" fontId="12" fillId="0" borderId="0" xfId="0" applyFont="1" applyFill="1" applyAlignment="1">
      <alignment horizontal="centerContinuous" vertical="center"/>
    </xf>
    <xf numFmtId="0" fontId="6" fillId="0" borderId="0" xfId="0" applyFont="1" applyFill="1" applyAlignment="1">
      <alignment horizontal="centerContinuous" vertical="center"/>
    </xf>
    <xf numFmtId="0" fontId="17" fillId="0" borderId="0" xfId="0" applyFont="1" applyFill="1" applyAlignment="1">
      <alignment horizontal="centerContinuous" vertical="center"/>
    </xf>
    <xf numFmtId="0" fontId="6" fillId="0" borderId="0" xfId="0" applyFont="1" applyAlignment="1">
      <alignment horizontal="centerContinuous" vertical="center"/>
    </xf>
    <xf numFmtId="0" fontId="6" fillId="5" borderId="10" xfId="0" applyFont="1" applyFill="1" applyBorder="1" applyAlignment="1">
      <alignment horizontal="center" vertical="center"/>
    </xf>
    <xf numFmtId="0" fontId="6" fillId="5" borderId="11" xfId="0" applyFont="1" applyFill="1" applyBorder="1" applyAlignment="1">
      <alignment horizontal="centerContinuous" vertical="center"/>
    </xf>
    <xf numFmtId="0" fontId="6" fillId="5" borderId="11" xfId="0" applyFont="1" applyFill="1" applyBorder="1" applyAlignment="1">
      <alignment horizontal="center" vertical="center"/>
    </xf>
    <xf numFmtId="0" fontId="6" fillId="5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3" xfId="0" applyFont="1" applyBorder="1" applyAlignment="1">
      <alignment horizontal="center" vertical="center"/>
    </xf>
    <xf numFmtId="0" fontId="6" fillId="5" borderId="11" xfId="0" applyFont="1" applyFill="1" applyBorder="1" applyAlignment="1">
      <alignment horizontal="center" vertical="center" wrapText="1"/>
    </xf>
    <xf numFmtId="0" fontId="6" fillId="5" borderId="12" xfId="0" applyFont="1" applyFill="1" applyBorder="1" applyAlignment="1">
      <alignment horizontal="center" vertical="center" wrapText="1"/>
    </xf>
    <xf numFmtId="0" fontId="12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 vertical="center"/>
      <protection locked="0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 applyProtection="1">
      <alignment horizontal="right"/>
      <protection locked="0"/>
    </xf>
    <xf numFmtId="0" fontId="7" fillId="0" borderId="0" xfId="0" applyFont="1" applyAlignment="1">
      <alignment horizontal="center"/>
    </xf>
    <xf numFmtId="166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Fill="1" applyBorder="1" applyAlignment="1">
      <alignment horizontal="right" vertical="center"/>
    </xf>
    <xf numFmtId="167" fontId="6" fillId="0" borderId="0" xfId="0" applyNumberFormat="1" applyFont="1" applyAlignment="1">
      <alignment horizontal="right" vertical="center"/>
    </xf>
    <xf numFmtId="166" fontId="6" fillId="0" borderId="0" xfId="0" applyNumberFormat="1" applyFont="1" applyFill="1" applyBorder="1" applyAlignment="1">
      <alignment vertical="center"/>
    </xf>
    <xf numFmtId="167" fontId="6" fillId="0" borderId="0" xfId="0" applyNumberFormat="1" applyFont="1" applyFill="1" applyBorder="1" applyAlignment="1">
      <alignment vertical="center"/>
    </xf>
    <xf numFmtId="168" fontId="6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12" fillId="0" borderId="0" xfId="0" applyFont="1" applyAlignment="1">
      <alignment horizontal="left"/>
    </xf>
    <xf numFmtId="169" fontId="15" fillId="37" borderId="0" xfId="0" applyNumberFormat="1" applyFont="1" applyFill="1"/>
    <xf numFmtId="0" fontId="15" fillId="37" borderId="0" xfId="0" applyFont="1" applyFill="1"/>
    <xf numFmtId="171" fontId="15" fillId="37" borderId="0" xfId="0" applyNumberFormat="1" applyFont="1" applyFill="1" applyBorder="1" applyAlignment="1">
      <alignment horizontal="center"/>
    </xf>
    <xf numFmtId="0" fontId="3" fillId="37" borderId="0" xfId="0" applyFont="1" applyFill="1"/>
    <xf numFmtId="0" fontId="15" fillId="37" borderId="0" xfId="0" applyFont="1" applyFill="1" applyBorder="1" applyAlignment="1">
      <alignment horizontal="center"/>
    </xf>
    <xf numFmtId="0" fontId="3" fillId="37" borderId="0" xfId="0" applyFont="1" applyFill="1" applyBorder="1"/>
    <xf numFmtId="171" fontId="15" fillId="37" borderId="0" xfId="0" applyNumberFormat="1" applyFont="1" applyFill="1" applyBorder="1"/>
    <xf numFmtId="0" fontId="3" fillId="0" borderId="0" xfId="0" applyFont="1"/>
    <xf numFmtId="0" fontId="3" fillId="37" borderId="0" xfId="0" applyFont="1" applyFill="1" applyBorder="1" applyAlignment="1">
      <alignment horizontal="center"/>
    </xf>
    <xf numFmtId="169" fontId="3" fillId="37" borderId="0" xfId="0" applyNumberFormat="1" applyFont="1" applyFill="1"/>
    <xf numFmtId="173" fontId="3" fillId="37" borderId="0" xfId="0" applyNumberFormat="1" applyFont="1" applyFill="1" applyBorder="1" applyAlignment="1">
      <alignment horizontal="right"/>
    </xf>
    <xf numFmtId="169" fontId="15" fillId="37" borderId="0" xfId="0" applyNumberFormat="1" applyFont="1" applyFill="1" applyBorder="1" applyAlignment="1">
      <alignment horizontal="right"/>
    </xf>
    <xf numFmtId="174" fontId="15" fillId="37" borderId="0" xfId="0" applyNumberFormat="1" applyFont="1" applyFill="1" applyBorder="1" applyAlignment="1">
      <alignment horizontal="right"/>
    </xf>
    <xf numFmtId="175" fontId="15" fillId="37" borderId="0" xfId="0" applyNumberFormat="1" applyFont="1" applyFill="1" applyBorder="1" applyAlignment="1">
      <alignment horizontal="right"/>
    </xf>
    <xf numFmtId="174" fontId="15" fillId="37" borderId="0" xfId="0" applyNumberFormat="1" applyFont="1" applyFill="1" applyBorder="1" applyAlignment="1"/>
    <xf numFmtId="0" fontId="15" fillId="37" borderId="0" xfId="0" applyFont="1" applyFill="1" applyBorder="1" applyAlignment="1">
      <alignment horizontal="center" vertical="center"/>
    </xf>
    <xf numFmtId="169" fontId="3" fillId="37" borderId="0" xfId="0" applyNumberFormat="1" applyFont="1" applyFill="1" applyBorder="1"/>
    <xf numFmtId="171" fontId="3" fillId="37" borderId="0" xfId="0" applyNumberFormat="1" applyFont="1" applyFill="1" applyBorder="1" applyAlignment="1">
      <alignment horizontal="center"/>
    </xf>
    <xf numFmtId="172" fontId="42" fillId="37" borderId="0" xfId="52" applyNumberFormat="1" applyFont="1" applyFill="1" applyBorder="1" applyAlignment="1"/>
    <xf numFmtId="176" fontId="15" fillId="37" borderId="0" xfId="0" applyNumberFormat="1" applyFont="1" applyFill="1" applyBorder="1"/>
    <xf numFmtId="0" fontId="43" fillId="37" borderId="0" xfId="0" applyFont="1" applyFill="1" applyBorder="1"/>
    <xf numFmtId="0" fontId="3" fillId="37" borderId="27" xfId="0" applyFont="1" applyFill="1" applyBorder="1"/>
    <xf numFmtId="0" fontId="3" fillId="37" borderId="28" xfId="0" applyFont="1" applyFill="1" applyBorder="1"/>
    <xf numFmtId="0" fontId="43" fillId="37" borderId="29" xfId="0" applyFont="1" applyFill="1" applyBorder="1"/>
    <xf numFmtId="0" fontId="43" fillId="37" borderId="30" xfId="0" applyFont="1" applyFill="1" applyBorder="1"/>
    <xf numFmtId="169" fontId="15" fillId="38" borderId="25" xfId="0" applyNumberFormat="1" applyFont="1" applyFill="1" applyBorder="1" applyAlignment="1">
      <alignment horizontal="center" vertical="center"/>
    </xf>
    <xf numFmtId="0" fontId="15" fillId="38" borderId="25" xfId="0" applyFont="1" applyFill="1" applyBorder="1" applyAlignment="1">
      <alignment horizontal="center" vertical="center"/>
    </xf>
    <xf numFmtId="0" fontId="3" fillId="38" borderId="25" xfId="0" applyFont="1" applyFill="1" applyBorder="1" applyAlignment="1">
      <alignment horizontal="center" vertical="center"/>
    </xf>
    <xf numFmtId="170" fontId="15" fillId="38" borderId="25" xfId="0" applyNumberFormat="1" applyFont="1" applyFill="1" applyBorder="1" applyAlignment="1">
      <alignment horizontal="centerContinuous" vertical="center"/>
    </xf>
    <xf numFmtId="0" fontId="15" fillId="38" borderId="25" xfId="0" applyFont="1" applyFill="1" applyBorder="1" applyAlignment="1">
      <alignment horizontal="centerContinuous"/>
    </xf>
    <xf numFmtId="0" fontId="15" fillId="38" borderId="25" xfId="0" applyFont="1" applyFill="1" applyBorder="1" applyAlignment="1">
      <alignment horizontal="centerContinuous" vertical="center"/>
    </xf>
    <xf numFmtId="0" fontId="15" fillId="37" borderId="0" xfId="54" applyFont="1" applyFill="1" applyBorder="1" applyAlignment="1"/>
    <xf numFmtId="0" fontId="15" fillId="37" borderId="0" xfId="0" applyFont="1" applyFill="1" applyBorder="1" applyAlignment="1"/>
    <xf numFmtId="0" fontId="15" fillId="37" borderId="0" xfId="54" applyFont="1" applyFill="1" applyBorder="1" applyAlignment="1">
      <alignment wrapText="1"/>
    </xf>
    <xf numFmtId="179" fontId="15" fillId="37" borderId="0" xfId="54" applyNumberFormat="1" applyFont="1" applyFill="1" applyBorder="1" applyAlignment="1">
      <alignment horizontal="left"/>
    </xf>
    <xf numFmtId="0" fontId="15" fillId="37" borderId="0" xfId="0" applyFont="1" applyFill="1" applyBorder="1" applyAlignment="1">
      <alignment horizontal="left"/>
    </xf>
    <xf numFmtId="0" fontId="15" fillId="37" borderId="0" xfId="55" applyFont="1" applyFill="1" applyBorder="1"/>
    <xf numFmtId="0" fontId="15" fillId="37" borderId="0" xfId="0" applyFont="1" applyFill="1" applyBorder="1"/>
    <xf numFmtId="0" fontId="15" fillId="37" borderId="0" xfId="55" applyFont="1" applyFill="1" applyBorder="1" applyAlignment="1">
      <alignment horizontal="center" vertical="center"/>
    </xf>
    <xf numFmtId="0" fontId="15" fillId="37" borderId="0" xfId="55" applyFont="1" applyFill="1" applyBorder="1" applyAlignment="1">
      <alignment horizontal="center"/>
    </xf>
    <xf numFmtId="0" fontId="15" fillId="37" borderId="36" xfId="0" applyFont="1" applyFill="1" applyBorder="1" applyAlignment="1">
      <alignment horizontal="center" vertical="center"/>
    </xf>
    <xf numFmtId="0" fontId="15" fillId="37" borderId="27" xfId="0" applyFont="1" applyFill="1" applyBorder="1" applyAlignment="1">
      <alignment horizontal="center" vertical="center"/>
    </xf>
    <xf numFmtId="0" fontId="15" fillId="37" borderId="28" xfId="54" applyFont="1" applyFill="1" applyBorder="1" applyAlignment="1"/>
    <xf numFmtId="0" fontId="15" fillId="37" borderId="28" xfId="54" applyFont="1" applyFill="1" applyBorder="1" applyAlignment="1">
      <alignment wrapText="1"/>
    </xf>
    <xf numFmtId="0" fontId="15" fillId="37" borderId="28" xfId="56" applyFont="1" applyFill="1" applyBorder="1" applyAlignment="1"/>
    <xf numFmtId="0" fontId="15" fillId="38" borderId="25" xfId="55" applyFont="1" applyFill="1" applyBorder="1" applyAlignment="1">
      <alignment horizontal="center" vertical="center"/>
    </xf>
    <xf numFmtId="0" fontId="15" fillId="37" borderId="30" xfId="0" applyFont="1" applyFill="1" applyBorder="1" applyAlignment="1">
      <alignment horizontal="left"/>
    </xf>
    <xf numFmtId="0" fontId="40" fillId="37" borderId="0" xfId="55" applyFont="1" applyFill="1" applyBorder="1"/>
    <xf numFmtId="1" fontId="15" fillId="37" borderId="0" xfId="0" applyNumberFormat="1" applyFont="1" applyFill="1" applyBorder="1" applyAlignment="1">
      <alignment horizontal="left"/>
    </xf>
    <xf numFmtId="177" fontId="15" fillId="37" borderId="0" xfId="0" applyNumberFormat="1" applyFont="1" applyFill="1" applyBorder="1" applyAlignment="1">
      <alignment horizontal="right" indent="1"/>
    </xf>
    <xf numFmtId="180" fontId="15" fillId="37" borderId="0" xfId="0" applyNumberFormat="1" applyFont="1" applyFill="1" applyBorder="1" applyAlignment="1">
      <alignment horizontal="right"/>
    </xf>
    <xf numFmtId="0" fontId="15" fillId="37" borderId="27" xfId="0" applyFont="1" applyFill="1" applyBorder="1"/>
    <xf numFmtId="1" fontId="15" fillId="37" borderId="28" xfId="0" applyNumberFormat="1" applyFont="1" applyFill="1" applyBorder="1" applyAlignment="1">
      <alignment horizontal="left"/>
    </xf>
    <xf numFmtId="1" fontId="43" fillId="37" borderId="29" xfId="0" applyNumberFormat="1" applyFont="1" applyFill="1" applyBorder="1"/>
    <xf numFmtId="0" fontId="43" fillId="37" borderId="30" xfId="0" applyFont="1" applyFill="1" applyBorder="1" applyAlignment="1">
      <alignment horizontal="left"/>
    </xf>
    <xf numFmtId="0" fontId="3" fillId="37" borderId="27" xfId="0" applyFont="1" applyFill="1" applyBorder="1" applyAlignment="1">
      <alignment horizontal="left" vertical="center"/>
    </xf>
    <xf numFmtId="0" fontId="3" fillId="37" borderId="28" xfId="0" applyFont="1" applyFill="1" applyBorder="1" applyAlignment="1">
      <alignment horizontal="left"/>
    </xf>
    <xf numFmtId="0" fontId="43" fillId="37" borderId="29" xfId="0" applyFont="1" applyFill="1" applyBorder="1" applyAlignment="1">
      <alignment horizontal="left"/>
    </xf>
    <xf numFmtId="3" fontId="15" fillId="37" borderId="0" xfId="0" applyNumberFormat="1" applyFont="1" applyFill="1" applyBorder="1" applyAlignment="1">
      <alignment horizontal="right" indent="2"/>
    </xf>
    <xf numFmtId="0" fontId="3" fillId="38" borderId="25" xfId="0" applyFont="1" applyFill="1" applyBorder="1" applyAlignment="1">
      <alignment horizontal="center" vertical="center" wrapText="1"/>
    </xf>
    <xf numFmtId="0" fontId="3" fillId="38" borderId="26" xfId="0" applyFont="1" applyFill="1" applyBorder="1" applyAlignment="1">
      <alignment horizontal="center" vertical="center" wrapText="1"/>
    </xf>
    <xf numFmtId="181" fontId="3" fillId="37" borderId="0" xfId="0" applyNumberFormat="1" applyFont="1" applyFill="1" applyBorder="1"/>
    <xf numFmtId="0" fontId="3" fillId="37" borderId="27" xfId="0" applyFont="1" applyFill="1" applyBorder="1" applyAlignment="1">
      <alignment horizontal="left"/>
    </xf>
    <xf numFmtId="0" fontId="3" fillId="38" borderId="26" xfId="0" applyFont="1" applyFill="1" applyBorder="1" applyAlignment="1">
      <alignment horizontal="center" vertical="center" wrapText="1"/>
    </xf>
    <xf numFmtId="0" fontId="15" fillId="37" borderId="28" xfId="0" applyFont="1" applyFill="1" applyBorder="1" applyAlignment="1">
      <alignment horizontal="left"/>
    </xf>
    <xf numFmtId="0" fontId="15" fillId="38" borderId="24" xfId="0" applyFont="1" applyFill="1" applyBorder="1" applyAlignment="1">
      <alignment horizontal="center" vertical="center"/>
    </xf>
    <xf numFmtId="0" fontId="15" fillId="38" borderId="26" xfId="0" applyFont="1" applyFill="1" applyBorder="1" applyAlignment="1">
      <alignment horizontal="center" vertical="center"/>
    </xf>
    <xf numFmtId="0" fontId="0" fillId="0" borderId="0" xfId="0" applyAlignment="1">
      <alignment horizontal="left" wrapText="1"/>
    </xf>
    <xf numFmtId="0" fontId="5" fillId="0" borderId="0" xfId="0" applyFont="1" applyAlignment="1">
      <alignment horizontal="left" wrapText="1"/>
    </xf>
    <xf numFmtId="0" fontId="39" fillId="0" borderId="0" xfId="51" applyAlignment="1">
      <alignment horizontal="left" wrapText="1"/>
    </xf>
    <xf numFmtId="0" fontId="2" fillId="37" borderId="0" xfId="0" quotePrefix="1" applyFont="1" applyFill="1" applyBorder="1" applyAlignment="1">
      <alignment horizontal="left"/>
    </xf>
    <xf numFmtId="177" fontId="15" fillId="37" borderId="0" xfId="54" applyNumberFormat="1" applyFont="1" applyFill="1" applyBorder="1" applyAlignment="1">
      <alignment horizontal="right" indent="2"/>
    </xf>
    <xf numFmtId="177" fontId="15" fillId="37" borderId="30" xfId="54" applyNumberFormat="1" applyFont="1" applyFill="1" applyBorder="1" applyAlignment="1">
      <alignment horizontal="right" indent="2"/>
    </xf>
    <xf numFmtId="172" fontId="15" fillId="37" borderId="37" xfId="52" applyNumberFormat="1" applyFont="1" applyFill="1" applyBorder="1" applyAlignment="1"/>
    <xf numFmtId="172" fontId="15" fillId="37" borderId="0" xfId="53" applyNumberFormat="1" applyFont="1" applyFill="1" applyBorder="1" applyAlignment="1">
      <alignment horizontal="right"/>
    </xf>
    <xf numFmtId="172" fontId="15" fillId="37" borderId="0" xfId="52" applyNumberFormat="1" applyFont="1" applyFill="1" applyBorder="1" applyAlignment="1"/>
    <xf numFmtId="172" fontId="15" fillId="37" borderId="35" xfId="52" applyNumberFormat="1" applyFont="1" applyFill="1" applyBorder="1" applyAlignment="1"/>
    <xf numFmtId="172" fontId="15" fillId="37" borderId="30" xfId="53" applyNumberFormat="1" applyFont="1" applyFill="1" applyBorder="1" applyAlignment="1">
      <alignment horizontal="right"/>
    </xf>
    <xf numFmtId="172" fontId="15" fillId="37" borderId="30" xfId="52" applyNumberFormat="1" applyFont="1" applyFill="1" applyBorder="1" applyAlignment="1"/>
    <xf numFmtId="172" fontId="15" fillId="37" borderId="0" xfId="0" applyNumberFormat="1" applyFont="1" applyFill="1" applyBorder="1" applyAlignment="1">
      <alignment horizontal="right" indent="1"/>
    </xf>
    <xf numFmtId="177" fontId="42" fillId="37" borderId="0" xfId="54" applyNumberFormat="1" applyFont="1" applyFill="1" applyBorder="1" applyAlignment="1">
      <alignment horizontal="right" indent="1"/>
    </xf>
    <xf numFmtId="177" fontId="45" fillId="37" borderId="30" xfId="54" applyNumberFormat="1" applyFont="1" applyFill="1" applyBorder="1" applyAlignment="1">
      <alignment horizontal="right" indent="1"/>
    </xf>
    <xf numFmtId="3" fontId="42" fillId="37" borderId="0" xfId="52" applyNumberFormat="1" applyFont="1" applyFill="1" applyBorder="1" applyAlignment="1">
      <alignment horizontal="right" indent="1"/>
    </xf>
    <xf numFmtId="3" fontId="40" fillId="37" borderId="0" xfId="53" applyNumberFormat="1" applyFont="1" applyFill="1" applyBorder="1" applyAlignment="1">
      <alignment horizontal="right" indent="1"/>
    </xf>
    <xf numFmtId="3" fontId="40" fillId="37" borderId="0" xfId="52" applyNumberFormat="1" applyFont="1" applyFill="1" applyBorder="1" applyAlignment="1">
      <alignment horizontal="right" indent="1"/>
    </xf>
    <xf numFmtId="3" fontId="44" fillId="37" borderId="35" xfId="53" applyNumberFormat="1" applyFont="1" applyFill="1" applyBorder="1" applyAlignment="1">
      <alignment horizontal="right" indent="1"/>
    </xf>
    <xf numFmtId="3" fontId="44" fillId="37" borderId="30" xfId="53" applyNumberFormat="1" applyFont="1" applyFill="1" applyBorder="1" applyAlignment="1">
      <alignment horizontal="right" indent="1"/>
    </xf>
    <xf numFmtId="3" fontId="43" fillId="37" borderId="0" xfId="0" applyNumberFormat="1" applyFont="1" applyFill="1" applyBorder="1" applyAlignment="1">
      <alignment horizontal="right"/>
    </xf>
    <xf numFmtId="177" fontId="15" fillId="37" borderId="0" xfId="0" applyNumberFormat="1" applyFont="1" applyFill="1" applyBorder="1" applyAlignment="1">
      <alignment horizontal="right" indent="2"/>
    </xf>
    <xf numFmtId="177" fontId="15" fillId="37" borderId="0" xfId="54" applyNumberFormat="1" applyFont="1" applyFill="1" applyBorder="1" applyAlignment="1">
      <alignment horizontal="right"/>
    </xf>
    <xf numFmtId="177" fontId="15" fillId="37" borderId="0" xfId="56" applyNumberFormat="1" applyFont="1" applyFill="1" applyBorder="1" applyAlignment="1">
      <alignment horizontal="right"/>
    </xf>
    <xf numFmtId="3" fontId="43" fillId="37" borderId="0" xfId="56" applyNumberFormat="1" applyFont="1" applyFill="1" applyBorder="1" applyAlignment="1">
      <alignment horizontal="right"/>
    </xf>
    <xf numFmtId="0" fontId="39" fillId="0" borderId="0" xfId="51" applyAlignment="1">
      <alignment horizontal="left"/>
    </xf>
    <xf numFmtId="178" fontId="43" fillId="37" borderId="0" xfId="54" applyNumberFormat="1" applyFont="1" applyFill="1" applyBorder="1" applyAlignment="1">
      <alignment horizontal="left"/>
    </xf>
    <xf numFmtId="177" fontId="43" fillId="37" borderId="0" xfId="54" applyNumberFormat="1" applyFont="1" applyFill="1" applyBorder="1" applyAlignment="1">
      <alignment horizontal="right"/>
    </xf>
    <xf numFmtId="177" fontId="43" fillId="37" borderId="0" xfId="56" applyNumberFormat="1" applyFont="1" applyFill="1" applyBorder="1" applyAlignment="1">
      <alignment horizontal="right"/>
    </xf>
    <xf numFmtId="0" fontId="15" fillId="38" borderId="25" xfId="0" applyFont="1" applyFill="1" applyBorder="1" applyAlignment="1">
      <alignment horizontal="center" vertical="center"/>
    </xf>
    <xf numFmtId="177" fontId="43" fillId="37" borderId="40" xfId="54" applyNumberFormat="1" applyFont="1" applyFill="1" applyBorder="1" applyAlignment="1">
      <alignment horizontal="right"/>
    </xf>
    <xf numFmtId="177" fontId="43" fillId="37" borderId="40" xfId="0" applyNumberFormat="1" applyFont="1" applyFill="1" applyBorder="1" applyAlignment="1">
      <alignment horizontal="right" indent="2"/>
    </xf>
    <xf numFmtId="0" fontId="1" fillId="37" borderId="42" xfId="0" applyFont="1" applyFill="1" applyBorder="1" applyAlignment="1">
      <alignment horizontal="left"/>
    </xf>
    <xf numFmtId="3" fontId="15" fillId="37" borderId="40" xfId="0" applyNumberFormat="1" applyFont="1" applyFill="1" applyBorder="1" applyAlignment="1">
      <alignment horizontal="right" indent="2"/>
    </xf>
    <xf numFmtId="0" fontId="1" fillId="38" borderId="25" xfId="0" applyFont="1" applyFill="1" applyBorder="1" applyAlignment="1">
      <alignment horizontal="center" vertical="center" wrapText="1"/>
    </xf>
    <xf numFmtId="3" fontId="15" fillId="37" borderId="37" xfId="0" applyNumberFormat="1" applyFont="1" applyFill="1" applyBorder="1" applyAlignment="1">
      <alignment horizontal="right" indent="2"/>
    </xf>
    <xf numFmtId="0" fontId="15" fillId="37" borderId="42" xfId="0" applyFont="1" applyFill="1" applyBorder="1" applyAlignment="1">
      <alignment horizontal="left"/>
    </xf>
    <xf numFmtId="3" fontId="15" fillId="37" borderId="41" xfId="0" applyNumberFormat="1" applyFont="1" applyFill="1" applyBorder="1" applyAlignment="1">
      <alignment horizontal="right" indent="2"/>
    </xf>
    <xf numFmtId="0" fontId="15" fillId="38" borderId="25" xfId="0" applyFont="1" applyFill="1" applyBorder="1" applyAlignment="1">
      <alignment horizontal="center" vertical="center" wrapText="1"/>
    </xf>
    <xf numFmtId="177" fontId="15" fillId="0" borderId="0" xfId="54" applyNumberFormat="1" applyFont="1" applyFill="1" applyBorder="1" applyAlignment="1">
      <alignment horizontal="right"/>
    </xf>
    <xf numFmtId="0" fontId="1" fillId="38" borderId="25" xfId="0" applyFont="1" applyFill="1" applyBorder="1" applyAlignment="1">
      <alignment horizontal="center" vertical="center"/>
    </xf>
    <xf numFmtId="0" fontId="1" fillId="38" borderId="26" xfId="0" applyFont="1" applyFill="1" applyBorder="1" applyAlignment="1">
      <alignment horizontal="center" vertical="center"/>
    </xf>
    <xf numFmtId="3" fontId="15" fillId="37" borderId="0" xfId="54" applyNumberFormat="1" applyFont="1" applyFill="1" applyBorder="1" applyAlignment="1">
      <alignment horizontal="right" indent="1"/>
    </xf>
    <xf numFmtId="177" fontId="15" fillId="37" borderId="0" xfId="53" applyNumberFormat="1" applyFont="1" applyFill="1" applyBorder="1" applyAlignment="1">
      <alignment horizontal="right"/>
    </xf>
    <xf numFmtId="3" fontId="43" fillId="37" borderId="38" xfId="53" applyNumberFormat="1" applyFont="1" applyFill="1" applyBorder="1" applyAlignment="1">
      <alignment horizontal="right"/>
    </xf>
    <xf numFmtId="3" fontId="15" fillId="37" borderId="38" xfId="53" applyNumberFormat="1" applyFont="1" applyFill="1" applyBorder="1" applyAlignment="1">
      <alignment horizontal="right"/>
    </xf>
    <xf numFmtId="3" fontId="15" fillId="37" borderId="38" xfId="54" applyNumberFormat="1" applyFont="1" applyFill="1" applyBorder="1" applyAlignment="1">
      <alignment horizontal="right"/>
    </xf>
    <xf numFmtId="3" fontId="43" fillId="37" borderId="39" xfId="53" applyNumberFormat="1" applyFont="1" applyFill="1" applyBorder="1" applyAlignment="1">
      <alignment horizontal="right"/>
    </xf>
    <xf numFmtId="3" fontId="15" fillId="37" borderId="0" xfId="55" applyNumberFormat="1" applyFont="1" applyFill="1" applyBorder="1" applyAlignment="1">
      <alignment horizontal="center" vertical="center"/>
    </xf>
    <xf numFmtId="3" fontId="43" fillId="37" borderId="0" xfId="53" applyNumberFormat="1" applyFont="1" applyFill="1" applyBorder="1" applyAlignment="1">
      <alignment horizontal="right"/>
    </xf>
    <xf numFmtId="3" fontId="15" fillId="37" borderId="0" xfId="53" applyNumberFormat="1" applyFont="1" applyFill="1" applyBorder="1" applyAlignment="1">
      <alignment horizontal="right"/>
    </xf>
    <xf numFmtId="3" fontId="15" fillId="37" borderId="0" xfId="53" applyNumberFormat="1" applyFont="1" applyFill="1" applyBorder="1" applyAlignment="1">
      <alignment horizontal="right" indent="1"/>
    </xf>
    <xf numFmtId="3" fontId="15" fillId="37" borderId="0" xfId="54" applyNumberFormat="1" applyFont="1" applyFill="1" applyBorder="1" applyAlignment="1">
      <alignment horizontal="right"/>
    </xf>
    <xf numFmtId="3" fontId="43" fillId="37" borderId="40" xfId="53" applyNumberFormat="1" applyFont="1" applyFill="1" applyBorder="1" applyAlignment="1">
      <alignment horizontal="right"/>
    </xf>
    <xf numFmtId="3" fontId="6" fillId="37" borderId="0" xfId="0" applyNumberFormat="1" applyFont="1" applyFill="1" applyBorder="1" applyAlignment="1">
      <alignment horizontal="right" indent="2"/>
    </xf>
    <xf numFmtId="3" fontId="12" fillId="37" borderId="0" xfId="57" applyNumberFormat="1" applyFont="1" applyFill="1" applyBorder="1" applyAlignment="1">
      <alignment horizontal="right" indent="2"/>
    </xf>
    <xf numFmtId="3" fontId="6" fillId="37" borderId="38" xfId="0" applyNumberFormat="1" applyFont="1" applyFill="1" applyBorder="1" applyAlignment="1">
      <alignment horizontal="right" indent="2"/>
    </xf>
    <xf numFmtId="3" fontId="12" fillId="37" borderId="41" xfId="0" applyNumberFormat="1" applyFont="1" applyFill="1" applyBorder="1" applyAlignment="1">
      <alignment horizontal="right" indent="2"/>
    </xf>
    <xf numFmtId="3" fontId="12" fillId="37" borderId="40" xfId="0" applyNumberFormat="1" applyFont="1" applyFill="1" applyBorder="1" applyAlignment="1">
      <alignment horizontal="right" indent="2"/>
    </xf>
    <xf numFmtId="177" fontId="15" fillId="37" borderId="0" xfId="56" applyNumberFormat="1" applyFont="1" applyFill="1" applyBorder="1" applyAlignment="1">
      <alignment horizontal="right" indent="2"/>
    </xf>
    <xf numFmtId="3" fontId="15" fillId="37" borderId="0" xfId="0" applyNumberFormat="1" applyFont="1" applyFill="1" applyBorder="1" applyAlignment="1">
      <alignment horizontal="right" indent="3"/>
    </xf>
    <xf numFmtId="3" fontId="6" fillId="37" borderId="0" xfId="0" applyNumberFormat="1" applyFont="1" applyFill="1" applyBorder="1" applyAlignment="1">
      <alignment horizontal="right" indent="3"/>
    </xf>
    <xf numFmtId="3" fontId="12" fillId="37" borderId="41" xfId="0" applyNumberFormat="1" applyFont="1" applyFill="1" applyBorder="1" applyAlignment="1">
      <alignment horizontal="right" indent="3"/>
    </xf>
    <xf numFmtId="3" fontId="12" fillId="37" borderId="40" xfId="0" applyNumberFormat="1" applyFont="1" applyFill="1" applyBorder="1" applyAlignment="1">
      <alignment horizontal="right" indent="3"/>
    </xf>
    <xf numFmtId="0" fontId="9" fillId="0" borderId="0" xfId="0" applyFont="1" applyAlignment="1">
      <alignment horizontal="right"/>
    </xf>
    <xf numFmtId="0" fontId="10" fillId="0" borderId="0" xfId="0" applyFont="1" applyAlignment="1">
      <alignment horizontal="center" wrapText="1"/>
    </xf>
    <xf numFmtId="0" fontId="18" fillId="0" borderId="0" xfId="0" applyFont="1"/>
    <xf numFmtId="0" fontId="20" fillId="0" borderId="0" xfId="0" applyFont="1" applyAlignment="1">
      <alignment horizontal="right" vertical="center"/>
    </xf>
    <xf numFmtId="0" fontId="9" fillId="0" borderId="0" xfId="0" applyFont="1" applyAlignment="1">
      <alignment horizontal="right" vertical="center"/>
    </xf>
    <xf numFmtId="0" fontId="46" fillId="0" borderId="0" xfId="0" applyFont="1" applyAlignment="1">
      <alignment horizontal="right"/>
    </xf>
    <xf numFmtId="0" fontId="46" fillId="0" borderId="0" xfId="0" applyFont="1" applyAlignment="1"/>
    <xf numFmtId="0" fontId="13" fillId="0" borderId="0" xfId="0" applyFont="1" applyAlignment="1">
      <alignment horizontal="left"/>
    </xf>
    <xf numFmtId="0" fontId="5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3" fontId="0" fillId="0" borderId="0" xfId="0" applyNumberFormat="1" applyFont="1" applyAlignment="1">
      <alignment horizontal="left" wrapText="1"/>
    </xf>
    <xf numFmtId="0" fontId="39" fillId="0" borderId="0" xfId="51" applyAlignment="1">
      <alignment horizontal="left" wrapText="1"/>
    </xf>
    <xf numFmtId="0" fontId="5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9" fillId="0" borderId="0" xfId="0" applyFont="1" applyAlignment="1">
      <alignment horizontal="left"/>
    </xf>
    <xf numFmtId="0" fontId="6" fillId="0" borderId="1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6" fillId="0" borderId="7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6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5" fillId="38" borderId="25" xfId="0" applyFont="1" applyFill="1" applyBorder="1" applyAlignment="1">
      <alignment horizontal="center" vertical="center"/>
    </xf>
    <xf numFmtId="0" fontId="3" fillId="38" borderId="25" xfId="0" applyFont="1" applyFill="1" applyBorder="1" applyAlignment="1">
      <alignment horizontal="center" vertical="center"/>
    </xf>
    <xf numFmtId="0" fontId="3" fillId="38" borderId="26" xfId="0" applyFont="1" applyFill="1" applyBorder="1" applyAlignment="1">
      <alignment horizontal="center" vertical="center"/>
    </xf>
    <xf numFmtId="0" fontId="12" fillId="37" borderId="0" xfId="0" applyFont="1" applyFill="1" applyAlignment="1">
      <alignment horizontal="center"/>
    </xf>
    <xf numFmtId="0" fontId="0" fillId="0" borderId="0" xfId="0" applyFont="1" applyAlignment="1">
      <alignment horizontal="center"/>
    </xf>
    <xf numFmtId="0" fontId="3" fillId="38" borderId="24" xfId="0" applyFont="1" applyFill="1" applyBorder="1" applyAlignment="1">
      <alignment horizontal="center" vertical="center"/>
    </xf>
    <xf numFmtId="0" fontId="0" fillId="38" borderId="25" xfId="0" applyFill="1" applyBorder="1" applyAlignment="1"/>
    <xf numFmtId="0" fontId="0" fillId="38" borderId="24" xfId="0" applyFill="1" applyBorder="1" applyAlignment="1"/>
    <xf numFmtId="0" fontId="40" fillId="38" borderId="27" xfId="52" applyFont="1" applyFill="1" applyBorder="1" applyAlignment="1">
      <alignment horizontal="center" vertical="center"/>
    </xf>
    <xf numFmtId="0" fontId="40" fillId="38" borderId="28" xfId="52" applyFont="1" applyFill="1" applyBorder="1" applyAlignment="1">
      <alignment horizontal="center" vertical="center"/>
    </xf>
    <xf numFmtId="0" fontId="40" fillId="38" borderId="29" xfId="52" applyFont="1" applyFill="1" applyBorder="1" applyAlignment="1">
      <alignment horizontal="center" vertical="center"/>
    </xf>
    <xf numFmtId="0" fontId="3" fillId="38" borderId="31" xfId="0" applyFont="1" applyFill="1" applyBorder="1" applyAlignment="1">
      <alignment horizontal="center" vertical="center"/>
    </xf>
    <xf numFmtId="0" fontId="3" fillId="38" borderId="32" xfId="0" applyFont="1" applyFill="1" applyBorder="1" applyAlignment="1">
      <alignment horizontal="center" vertical="center"/>
    </xf>
    <xf numFmtId="0" fontId="3" fillId="38" borderId="33" xfId="0" applyFont="1" applyFill="1" applyBorder="1" applyAlignment="1">
      <alignment horizontal="center" vertical="center"/>
    </xf>
    <xf numFmtId="0" fontId="15" fillId="38" borderId="34" xfId="0" applyFont="1" applyFill="1" applyBorder="1" applyAlignment="1">
      <alignment horizontal="center" vertical="center" wrapText="1"/>
    </xf>
    <xf numFmtId="0" fontId="15" fillId="38" borderId="35" xfId="0" applyFont="1" applyFill="1" applyBorder="1" applyAlignment="1">
      <alignment horizontal="center" vertical="center" wrapText="1"/>
    </xf>
    <xf numFmtId="0" fontId="3" fillId="37" borderId="0" xfId="0" applyFont="1" applyFill="1" applyBorder="1" applyAlignment="1">
      <alignment horizontal="left"/>
    </xf>
    <xf numFmtId="0" fontId="3" fillId="37" borderId="30" xfId="0" applyFont="1" applyFill="1" applyBorder="1" applyAlignment="1">
      <alignment horizontal="left"/>
    </xf>
    <xf numFmtId="170" fontId="3" fillId="38" borderId="25" xfId="0" applyNumberFormat="1" applyFont="1" applyFill="1" applyBorder="1" applyAlignment="1">
      <alignment horizontal="center" vertical="center"/>
    </xf>
    <xf numFmtId="0" fontId="15" fillId="38" borderId="24" xfId="0" applyFont="1" applyFill="1" applyBorder="1" applyAlignment="1">
      <alignment horizontal="center" vertical="center"/>
    </xf>
    <xf numFmtId="0" fontId="15" fillId="38" borderId="25" xfId="55" applyFont="1" applyFill="1" applyBorder="1" applyAlignment="1">
      <alignment horizontal="center" vertical="center"/>
    </xf>
    <xf numFmtId="0" fontId="15" fillId="38" borderId="26" xfId="55" applyFont="1" applyFill="1" applyBorder="1" applyAlignment="1">
      <alignment horizontal="center" vertical="center"/>
    </xf>
    <xf numFmtId="0" fontId="15" fillId="38" borderId="23" xfId="55" applyFont="1" applyFill="1" applyBorder="1" applyAlignment="1">
      <alignment horizontal="center" vertical="center"/>
    </xf>
    <xf numFmtId="0" fontId="15" fillId="38" borderId="24" xfId="55" applyFont="1" applyFill="1" applyBorder="1" applyAlignment="1">
      <alignment horizontal="center" vertical="center"/>
    </xf>
    <xf numFmtId="0" fontId="43" fillId="37" borderId="0" xfId="54" applyFont="1" applyFill="1" applyBorder="1" applyAlignment="1">
      <alignment wrapText="1"/>
    </xf>
    <xf numFmtId="0" fontId="43" fillId="0" borderId="0" xfId="0" applyFont="1" applyBorder="1" applyAlignment="1">
      <alignment wrapText="1"/>
    </xf>
    <xf numFmtId="0" fontId="43" fillId="0" borderId="28" xfId="0" applyFont="1" applyBorder="1" applyAlignment="1">
      <alignment wrapText="1"/>
    </xf>
    <xf numFmtId="180" fontId="43" fillId="37" borderId="30" xfId="56" applyNumberFormat="1" applyFont="1" applyFill="1" applyBorder="1" applyAlignment="1">
      <alignment horizontal="left"/>
    </xf>
    <xf numFmtId="180" fontId="43" fillId="37" borderId="29" xfId="56" applyNumberFormat="1" applyFont="1" applyFill="1" applyBorder="1" applyAlignment="1">
      <alignment horizontal="left"/>
    </xf>
    <xf numFmtId="0" fontId="1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5" fillId="38" borderId="34" xfId="55" applyFont="1" applyFill="1" applyBorder="1" applyAlignment="1">
      <alignment horizontal="center" vertical="center" wrapText="1"/>
    </xf>
    <xf numFmtId="0" fontId="15" fillId="38" borderId="35" xfId="55" applyFont="1" applyFill="1" applyBorder="1" applyAlignment="1">
      <alignment horizontal="center" vertical="center" wrapText="1"/>
    </xf>
    <xf numFmtId="0" fontId="43" fillId="37" borderId="28" xfId="54" applyFont="1" applyFill="1" applyBorder="1" applyAlignment="1">
      <alignment wrapText="1"/>
    </xf>
    <xf numFmtId="0" fontId="12" fillId="37" borderId="0" xfId="55" applyFont="1" applyFill="1" applyAlignment="1">
      <alignment horizontal="center"/>
    </xf>
    <xf numFmtId="0" fontId="15" fillId="38" borderId="26" xfId="0" applyFont="1" applyFill="1" applyBorder="1" applyAlignment="1">
      <alignment horizontal="center" vertical="center" wrapText="1"/>
    </xf>
    <xf numFmtId="0" fontId="15" fillId="38" borderId="37" xfId="55" applyFont="1" applyFill="1" applyBorder="1" applyAlignment="1">
      <alignment horizontal="center" vertical="center" wrapText="1"/>
    </xf>
    <xf numFmtId="0" fontId="12" fillId="37" borderId="0" xfId="55" applyFont="1" applyFill="1" applyBorder="1" applyAlignment="1">
      <alignment horizontal="center"/>
    </xf>
    <xf numFmtId="0" fontId="3" fillId="38" borderId="27" xfId="0" applyFont="1" applyFill="1" applyBorder="1" applyAlignment="1">
      <alignment horizontal="center" vertical="center"/>
    </xf>
    <xf numFmtId="0" fontId="3" fillId="38" borderId="28" xfId="0" applyFont="1" applyFill="1" applyBorder="1" applyAlignment="1">
      <alignment horizontal="center" vertical="center"/>
    </xf>
    <xf numFmtId="0" fontId="3" fillId="38" borderId="29" xfId="0" applyFont="1" applyFill="1" applyBorder="1" applyAlignment="1">
      <alignment horizontal="center" vertical="center"/>
    </xf>
    <xf numFmtId="0" fontId="3" fillId="38" borderId="23" xfId="0" applyFont="1" applyFill="1" applyBorder="1" applyAlignment="1">
      <alignment horizontal="center" vertical="center"/>
    </xf>
    <xf numFmtId="0" fontId="12" fillId="37" borderId="0" xfId="0" applyFont="1" applyFill="1" applyBorder="1" applyAlignment="1">
      <alignment horizontal="center"/>
    </xf>
    <xf numFmtId="0" fontId="3" fillId="38" borderId="31" xfId="0" applyFont="1" applyFill="1" applyBorder="1" applyAlignment="1">
      <alignment horizontal="center" vertical="center" wrapText="1"/>
    </xf>
    <xf numFmtId="0" fontId="3" fillId="38" borderId="32" xfId="0" applyFont="1" applyFill="1" applyBorder="1" applyAlignment="1">
      <alignment horizontal="center" vertical="center" wrapText="1"/>
    </xf>
    <xf numFmtId="0" fontId="3" fillId="38" borderId="33" xfId="0" applyFont="1" applyFill="1" applyBorder="1" applyAlignment="1">
      <alignment horizontal="center" vertical="center" wrapText="1"/>
    </xf>
    <xf numFmtId="0" fontId="3" fillId="38" borderId="26" xfId="0" applyFont="1" applyFill="1" applyBorder="1" applyAlignment="1">
      <alignment horizontal="center" vertical="center" wrapText="1"/>
    </xf>
    <xf numFmtId="0" fontId="3" fillId="38" borderId="24" xfId="0" applyFont="1" applyFill="1" applyBorder="1" applyAlignment="1">
      <alignment horizontal="center" vertical="center" wrapText="1"/>
    </xf>
  </cellXfs>
  <cellStyles count="58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Hyperlink" xfId="51" builtinId="8"/>
    <cellStyle name="Komma" xfId="3" builtinId="3" hidden="1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3 2" xfId="50"/>
    <cellStyle name="Standard_DEZ94" xfId="57"/>
    <cellStyle name="Standard_H2J_95A (2)" xfId="55"/>
    <cellStyle name="Standard_HII942A (2)" xfId="54"/>
    <cellStyle name="Standard_IMP94A" xfId="52"/>
    <cellStyle name="Standard_Jahr 1996" xfId="53"/>
    <cellStyle name="Standard_Jahr 1996 A" xfId="56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1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CCCCCC"/>
      <color rgb="FF1E4B7D"/>
      <color rgb="FFEBEBEB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619125</xdr:colOff>
      <xdr:row>0</xdr:row>
      <xdr:rowOff>2601</xdr:rowOff>
    </xdr:from>
    <xdr:to>
      <xdr:col>6</xdr:col>
      <xdr:colOff>867587</xdr:colOff>
      <xdr:row>3</xdr:row>
      <xdr:rowOff>247650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38750" y="2601"/>
          <a:ext cx="1172387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20104</xdr:rowOff>
    </xdr:from>
    <xdr:to>
      <xdr:col>6</xdr:col>
      <xdr:colOff>900450</xdr:colOff>
      <xdr:row>53</xdr:row>
      <xdr:rowOff>147529</xdr:rowOff>
    </xdr:to>
    <xdr:pic>
      <xdr:nvPicPr>
        <xdr:cNvPr id="9" name="Grafik 8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59029"/>
          <a:ext cx="6444000" cy="32040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Hafen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96" t="s">
        <v>47</v>
      </c>
      <c r="B3" s="196"/>
      <c r="C3" s="196"/>
      <c r="D3" s="196"/>
    </row>
    <row r="4" spans="1:7" ht="20.25" x14ac:dyDescent="0.3">
      <c r="A4" s="196" t="s">
        <v>48</v>
      </c>
      <c r="B4" s="196"/>
      <c r="C4" s="196"/>
      <c r="D4" s="196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97" t="s">
        <v>68</v>
      </c>
      <c r="E15" s="197"/>
      <c r="F15" s="197"/>
      <c r="G15" s="197"/>
    </row>
    <row r="16" spans="1:7" ht="15" x14ac:dyDescent="0.2">
      <c r="D16" s="198" t="s">
        <v>179</v>
      </c>
      <c r="E16" s="198"/>
      <c r="F16" s="198"/>
      <c r="G16" s="198"/>
    </row>
    <row r="18" spans="1:7" ht="33" x14ac:dyDescent="0.45">
      <c r="A18" s="199" t="s">
        <v>169</v>
      </c>
      <c r="B18" s="200"/>
      <c r="C18" s="200"/>
      <c r="D18" s="200"/>
      <c r="E18" s="200"/>
      <c r="F18" s="200"/>
      <c r="G18" s="200"/>
    </row>
    <row r="19" spans="1:7" ht="33" x14ac:dyDescent="0.45">
      <c r="A19" s="199" t="s">
        <v>170</v>
      </c>
      <c r="B19" s="200"/>
      <c r="C19" s="200"/>
      <c r="D19" s="200"/>
      <c r="E19" s="200"/>
      <c r="F19" s="200"/>
      <c r="G19" s="200"/>
    </row>
    <row r="20" spans="1:7" ht="16.5" x14ac:dyDescent="0.25">
      <c r="A20" s="43"/>
      <c r="B20" s="43"/>
      <c r="C20" s="43"/>
      <c r="D20" s="43"/>
      <c r="E20" s="43"/>
      <c r="F20" s="43"/>
    </row>
    <row r="21" spans="1:7" ht="15" x14ac:dyDescent="0.2">
      <c r="E21" s="194" t="s">
        <v>183</v>
      </c>
      <c r="F21" s="194"/>
      <c r="G21" s="194"/>
    </row>
    <row r="22" spans="1:7" ht="16.5" x14ac:dyDescent="0.25">
      <c r="A22" s="195"/>
      <c r="B22" s="195"/>
      <c r="C22" s="195"/>
      <c r="D22" s="195"/>
      <c r="E22" s="195"/>
      <c r="F22" s="195"/>
      <c r="G22" s="195"/>
    </row>
  </sheetData>
  <mergeCells count="8">
    <mergeCell ref="E21:G21"/>
    <mergeCell ref="A22:G22"/>
    <mergeCell ref="A3:D3"/>
    <mergeCell ref="A4:D4"/>
    <mergeCell ref="D15:G15"/>
    <mergeCell ref="D16:G16"/>
    <mergeCell ref="A18:G18"/>
    <mergeCell ref="A19:G19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75" x14ac:dyDescent="0.25">
      <c r="A1" s="209" t="s">
        <v>0</v>
      </c>
      <c r="B1" s="209"/>
      <c r="C1" s="209"/>
      <c r="D1" s="209"/>
      <c r="E1" s="209"/>
      <c r="F1" s="209"/>
      <c r="G1" s="209"/>
    </row>
    <row r="2" spans="1:7" s="52" customFormat="1" ht="15.75" customHeight="1" x14ac:dyDescent="0.2"/>
    <row r="3" spans="1:7" s="52" customFormat="1" x14ac:dyDescent="0.2"/>
    <row r="4" spans="1:7" s="52" customFormat="1" ht="15.75" x14ac:dyDescent="0.25">
      <c r="A4" s="210" t="s">
        <v>1</v>
      </c>
      <c r="B4" s="211"/>
      <c r="C4" s="211"/>
      <c r="D4" s="211"/>
      <c r="E4" s="211"/>
      <c r="F4" s="211"/>
      <c r="G4" s="211"/>
    </row>
    <row r="5" spans="1:7" s="52" customFormat="1" x14ac:dyDescent="0.2">
      <c r="A5" s="201"/>
      <c r="B5" s="201"/>
      <c r="C5" s="201"/>
      <c r="D5" s="201"/>
      <c r="E5" s="201"/>
      <c r="F5" s="201"/>
      <c r="G5" s="201"/>
    </row>
    <row r="6" spans="1:7" s="52" customFormat="1" x14ac:dyDescent="0.2">
      <c r="A6" s="56" t="s">
        <v>69</v>
      </c>
    </row>
    <row r="7" spans="1:7" s="52" customFormat="1" ht="5.25" customHeight="1" x14ac:dyDescent="0.2">
      <c r="A7" s="56"/>
    </row>
    <row r="8" spans="1:7" s="52" customFormat="1" ht="12.75" customHeight="1" x14ac:dyDescent="0.2">
      <c r="A8" s="204" t="s">
        <v>49</v>
      </c>
      <c r="B8" s="203"/>
      <c r="C8" s="203"/>
      <c r="D8" s="203"/>
      <c r="E8" s="203"/>
      <c r="F8" s="203"/>
      <c r="G8" s="203"/>
    </row>
    <row r="9" spans="1:7" s="52" customFormat="1" x14ac:dyDescent="0.2">
      <c r="A9" s="202" t="s">
        <v>4</v>
      </c>
      <c r="B9" s="203"/>
      <c r="C9" s="203"/>
      <c r="D9" s="203"/>
      <c r="E9" s="203"/>
      <c r="F9" s="203"/>
      <c r="G9" s="203"/>
    </row>
    <row r="10" spans="1:7" s="52" customFormat="1" ht="5.25" customHeight="1" x14ac:dyDescent="0.2">
      <c r="A10" s="57"/>
    </row>
    <row r="11" spans="1:7" s="52" customFormat="1" ht="12.75" customHeight="1" x14ac:dyDescent="0.2">
      <c r="A11" s="208" t="s">
        <v>2</v>
      </c>
      <c r="B11" s="208"/>
      <c r="C11" s="208"/>
      <c r="D11" s="208"/>
      <c r="E11" s="208"/>
      <c r="F11" s="208"/>
      <c r="G11" s="208"/>
    </row>
    <row r="12" spans="1:7" s="52" customFormat="1" x14ac:dyDescent="0.2">
      <c r="A12" s="202" t="s">
        <v>3</v>
      </c>
      <c r="B12" s="203"/>
      <c r="C12" s="203"/>
      <c r="D12" s="203"/>
      <c r="E12" s="203"/>
      <c r="F12" s="203"/>
      <c r="G12" s="203"/>
    </row>
    <row r="13" spans="1:7" s="52" customFormat="1" x14ac:dyDescent="0.2">
      <c r="A13" s="61"/>
      <c r="B13" s="60"/>
      <c r="C13" s="60"/>
      <c r="D13" s="60"/>
      <c r="E13" s="60"/>
      <c r="F13" s="60"/>
      <c r="G13" s="60"/>
    </row>
    <row r="14" spans="1:7" s="52" customFormat="1" ht="12.75" customHeight="1" x14ac:dyDescent="0.2"/>
    <row r="15" spans="1:7" s="52" customFormat="1" ht="12.75" customHeight="1" x14ac:dyDescent="0.2">
      <c r="A15" s="204" t="s">
        <v>50</v>
      </c>
      <c r="B15" s="203"/>
      <c r="C15" s="203"/>
      <c r="D15" s="55"/>
      <c r="E15" s="55"/>
      <c r="F15" s="55"/>
      <c r="G15" s="55"/>
    </row>
    <row r="16" spans="1:7" s="52" customFormat="1" ht="5.25" customHeight="1" x14ac:dyDescent="0.2">
      <c r="A16" s="55"/>
      <c r="B16" s="54"/>
      <c r="C16" s="54"/>
      <c r="D16" s="55"/>
      <c r="E16" s="55"/>
      <c r="F16" s="55"/>
      <c r="G16" s="55"/>
    </row>
    <row r="17" spans="1:7" s="52" customFormat="1" ht="12.75" customHeight="1" x14ac:dyDescent="0.2">
      <c r="A17" s="205" t="s">
        <v>80</v>
      </c>
      <c r="B17" s="203"/>
      <c r="C17" s="203"/>
      <c r="D17" s="53"/>
      <c r="E17" s="53"/>
      <c r="F17" s="53"/>
      <c r="G17" s="53"/>
    </row>
    <row r="18" spans="1:7" s="52" customFormat="1" x14ac:dyDescent="0.2">
      <c r="A18" s="58" t="s">
        <v>61</v>
      </c>
      <c r="B18" s="206" t="s">
        <v>168</v>
      </c>
      <c r="C18" s="203"/>
      <c r="D18" s="53"/>
      <c r="E18" s="53"/>
      <c r="F18" s="53"/>
      <c r="G18" s="53"/>
    </row>
    <row r="19" spans="1:7" s="52" customFormat="1" ht="12.75" customHeight="1" x14ac:dyDescent="0.2">
      <c r="A19" s="53" t="s">
        <v>62</v>
      </c>
      <c r="B19" s="207" t="s">
        <v>81</v>
      </c>
      <c r="C19" s="203"/>
      <c r="D19" s="203"/>
      <c r="E19" s="53"/>
      <c r="F19" s="53"/>
      <c r="G19" s="53"/>
    </row>
    <row r="20" spans="1:7" s="52" customFormat="1" ht="12.75" customHeight="1" x14ac:dyDescent="0.2">
      <c r="A20" s="131"/>
      <c r="B20" s="132"/>
      <c r="C20" s="130"/>
      <c r="D20" s="130"/>
      <c r="E20" s="131"/>
      <c r="F20" s="131"/>
      <c r="G20" s="131"/>
    </row>
    <row r="21" spans="1:7" s="52" customFormat="1" ht="12.75" customHeight="1" x14ac:dyDescent="0.2">
      <c r="A21" s="53"/>
      <c r="B21" s="54"/>
      <c r="C21" s="54"/>
      <c r="D21" s="54"/>
      <c r="E21" s="54"/>
      <c r="F21" s="54"/>
      <c r="G21" s="54"/>
    </row>
    <row r="22" spans="1:7" s="52" customFormat="1" ht="12.75" customHeight="1" x14ac:dyDescent="0.2">
      <c r="A22" s="204" t="s">
        <v>70</v>
      </c>
      <c r="B22" s="203"/>
      <c r="C22" s="55"/>
      <c r="D22" s="55"/>
      <c r="E22" s="55"/>
      <c r="F22" s="55"/>
      <c r="G22" s="55"/>
    </row>
    <row r="23" spans="1:7" s="52" customFormat="1" ht="5.25" customHeight="1" x14ac:dyDescent="0.2">
      <c r="A23" s="55"/>
      <c r="B23" s="54"/>
      <c r="C23" s="55"/>
      <c r="D23" s="55"/>
      <c r="E23" s="55"/>
      <c r="F23" s="55"/>
      <c r="G23" s="55"/>
    </row>
    <row r="24" spans="1:7" s="52" customFormat="1" x14ac:dyDescent="0.2">
      <c r="A24" s="58" t="s">
        <v>63</v>
      </c>
      <c r="B24" s="202" t="s">
        <v>64</v>
      </c>
      <c r="C24" s="203"/>
      <c r="D24" s="53"/>
      <c r="E24" s="53"/>
      <c r="F24" s="53"/>
      <c r="G24" s="53"/>
    </row>
    <row r="25" spans="1:7" s="52" customFormat="1" ht="12.75" customHeight="1" x14ac:dyDescent="0.2">
      <c r="A25" s="53" t="s">
        <v>65</v>
      </c>
      <c r="B25" s="202" t="s">
        <v>66</v>
      </c>
      <c r="C25" s="203"/>
      <c r="D25" s="53"/>
      <c r="E25" s="53"/>
      <c r="F25" s="53"/>
      <c r="G25" s="53"/>
    </row>
    <row r="26" spans="1:7" s="52" customFormat="1" x14ac:dyDescent="0.2">
      <c r="A26" s="53"/>
      <c r="B26" s="203" t="s">
        <v>67</v>
      </c>
      <c r="C26" s="203"/>
      <c r="D26" s="54"/>
      <c r="E26" s="54"/>
      <c r="F26" s="54"/>
      <c r="G26" s="54"/>
    </row>
    <row r="27" spans="1:7" s="52" customFormat="1" ht="12.75" customHeight="1" x14ac:dyDescent="0.2">
      <c r="A27" s="57"/>
    </row>
    <row r="28" spans="1:7" s="52" customFormat="1" x14ac:dyDescent="0.2">
      <c r="A28" s="59" t="s">
        <v>71</v>
      </c>
      <c r="B28" s="155" t="s">
        <v>72</v>
      </c>
    </row>
    <row r="29" spans="1:7" s="52" customFormat="1" ht="12.75" customHeight="1" x14ac:dyDescent="0.2">
      <c r="A29" s="57"/>
    </row>
    <row r="30" spans="1:7" s="52" customFormat="1" x14ac:dyDescent="0.2">
      <c r="A30" s="57"/>
    </row>
    <row r="31" spans="1:7" s="52" customFormat="1" ht="27.75" customHeight="1" x14ac:dyDescent="0.2">
      <c r="A31" s="205" t="s">
        <v>180</v>
      </c>
      <c r="B31" s="203"/>
      <c r="C31" s="203"/>
      <c r="D31" s="203"/>
      <c r="E31" s="203"/>
      <c r="F31" s="203"/>
      <c r="G31" s="203"/>
    </row>
    <row r="32" spans="1:7" s="52" customFormat="1" ht="42.6" customHeight="1" x14ac:dyDescent="0.2">
      <c r="A32" s="205" t="s">
        <v>181</v>
      </c>
      <c r="B32" s="205"/>
      <c r="C32" s="205"/>
      <c r="D32" s="205"/>
      <c r="E32" s="205"/>
      <c r="F32" s="205"/>
      <c r="G32" s="205"/>
    </row>
    <row r="33" spans="1:2" s="52" customFormat="1" x14ac:dyDescent="0.2"/>
    <row r="34" spans="1:2" s="52" customFormat="1" x14ac:dyDescent="0.2"/>
    <row r="35" spans="1:2" s="52" customFormat="1" x14ac:dyDescent="0.2"/>
    <row r="36" spans="1:2" s="52" customFormat="1" x14ac:dyDescent="0.2"/>
    <row r="37" spans="1:2" s="52" customFormat="1" x14ac:dyDescent="0.2"/>
    <row r="38" spans="1:2" s="52" customFormat="1" x14ac:dyDescent="0.2"/>
    <row r="39" spans="1:2" s="52" customFormat="1" x14ac:dyDescent="0.2"/>
    <row r="40" spans="1:2" s="52" customFormat="1" x14ac:dyDescent="0.2"/>
    <row r="41" spans="1:2" s="52" customFormat="1" x14ac:dyDescent="0.2"/>
    <row r="42" spans="1:2" s="52" customFormat="1" x14ac:dyDescent="0.2"/>
    <row r="43" spans="1:2" s="52" customFormat="1" x14ac:dyDescent="0.2">
      <c r="A43" s="201" t="s">
        <v>73</v>
      </c>
      <c r="B43" s="201"/>
    </row>
    <row r="44" spans="1:2" s="52" customFormat="1" ht="5.25" customHeight="1" x14ac:dyDescent="0.2"/>
    <row r="45" spans="1:2" s="52" customFormat="1" x14ac:dyDescent="0.2">
      <c r="A45" s="6">
        <v>0</v>
      </c>
      <c r="B45" s="7" t="s">
        <v>5</v>
      </c>
    </row>
    <row r="46" spans="1:2" s="52" customFormat="1" x14ac:dyDescent="0.2">
      <c r="A46" s="7" t="s">
        <v>18</v>
      </c>
      <c r="B46" s="7" t="s">
        <v>6</v>
      </c>
    </row>
    <row r="47" spans="1:2" s="52" customFormat="1" x14ac:dyDescent="0.2">
      <c r="A47" s="62" t="s">
        <v>19</v>
      </c>
      <c r="B47" s="7" t="s">
        <v>7</v>
      </c>
    </row>
    <row r="48" spans="1:2" s="52" customFormat="1" x14ac:dyDescent="0.2">
      <c r="A48" s="62" t="s">
        <v>20</v>
      </c>
      <c r="B48" s="7" t="s">
        <v>8</v>
      </c>
    </row>
    <row r="49" spans="1:7" s="52" customFormat="1" x14ac:dyDescent="0.2">
      <c r="A49" s="7" t="s">
        <v>79</v>
      </c>
      <c r="B49" s="7" t="s">
        <v>9</v>
      </c>
    </row>
    <row r="50" spans="1:7" s="52" customFormat="1" x14ac:dyDescent="0.2">
      <c r="A50" s="7" t="s">
        <v>15</v>
      </c>
      <c r="B50" s="7" t="s">
        <v>10</v>
      </c>
    </row>
    <row r="51" spans="1:7" s="52" customFormat="1" x14ac:dyDescent="0.2">
      <c r="A51" s="7" t="s">
        <v>16</v>
      </c>
      <c r="B51" s="7" t="s">
        <v>11</v>
      </c>
    </row>
    <row r="52" spans="1:7" s="52" customFormat="1" x14ac:dyDescent="0.2">
      <c r="A52" s="7" t="s">
        <v>17</v>
      </c>
      <c r="B52" s="7" t="s">
        <v>12</v>
      </c>
    </row>
    <row r="53" spans="1:7" s="52" customFormat="1" x14ac:dyDescent="0.2">
      <c r="A53" s="7" t="s">
        <v>74</v>
      </c>
      <c r="B53" s="7" t="s">
        <v>13</v>
      </c>
    </row>
    <row r="54" spans="1:7" s="52" customFormat="1" x14ac:dyDescent="0.2">
      <c r="A54" s="7" t="s">
        <v>60</v>
      </c>
      <c r="B54" s="7" t="s">
        <v>14</v>
      </c>
    </row>
    <row r="55" spans="1:7" s="52" customFormat="1" x14ac:dyDescent="0.2">
      <c r="A55" s="52" t="s">
        <v>75</v>
      </c>
      <c r="B55" s="52" t="s">
        <v>76</v>
      </c>
    </row>
    <row r="56" spans="1:7" x14ac:dyDescent="0.2">
      <c r="A56" s="7" t="s">
        <v>77</v>
      </c>
      <c r="B56" s="51" t="s">
        <v>78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2:G32"/>
    <mergeCell ref="A31:G31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scaleWithDoc="0">
    <oddFooter>&amp;L&amp;8Statistikamt Nord&amp;C&amp;8&amp;P&amp;R&amp;8Statistischer Bericht H II 1 - hj 2/13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212" t="s">
        <v>32</v>
      </c>
      <c r="B3" s="217" t="s">
        <v>33</v>
      </c>
      <c r="C3" s="218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213"/>
      <c r="B4" s="219" t="s">
        <v>51</v>
      </c>
      <c r="C4" s="220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213"/>
      <c r="B5" s="215"/>
      <c r="C5" s="216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214"/>
      <c r="B6" s="215"/>
      <c r="C6" s="216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84"/>
  <sheetViews>
    <sheetView zoomScaleNormal="100" workbookViewId="0"/>
  </sheetViews>
  <sheetFormatPr baseColWidth="10" defaultRowHeight="12.75" x14ac:dyDescent="0.2"/>
  <cols>
    <col min="1" max="1" width="4" customWidth="1"/>
    <col min="2" max="2" width="21.42578125" customWidth="1"/>
    <col min="3" max="7" width="12.7109375" customWidth="1"/>
  </cols>
  <sheetData>
    <row r="1" spans="1:7" x14ac:dyDescent="0.2">
      <c r="A1" s="224" t="s">
        <v>171</v>
      </c>
      <c r="B1" s="224"/>
      <c r="C1" s="224"/>
      <c r="D1" s="225"/>
      <c r="E1" s="225"/>
      <c r="F1" s="225"/>
      <c r="G1" s="225"/>
    </row>
    <row r="2" spans="1:7" x14ac:dyDescent="0.2">
      <c r="A2" s="66"/>
      <c r="B2" s="66"/>
      <c r="C2" s="72"/>
      <c r="D2" s="66"/>
      <c r="E2" s="66"/>
      <c r="F2" s="66"/>
      <c r="G2" s="71"/>
    </row>
    <row r="3" spans="1:7" ht="25.5" customHeight="1" x14ac:dyDescent="0.2">
      <c r="A3" s="226" t="s">
        <v>82</v>
      </c>
      <c r="B3" s="227"/>
      <c r="C3" s="88" t="s">
        <v>182</v>
      </c>
      <c r="D3" s="89" t="s">
        <v>172</v>
      </c>
      <c r="E3" s="221" t="s">
        <v>173</v>
      </c>
      <c r="F3" s="222"/>
      <c r="G3" s="223"/>
    </row>
    <row r="4" spans="1:7" ht="35.450000000000003" customHeight="1" x14ac:dyDescent="0.2">
      <c r="A4" s="228"/>
      <c r="B4" s="227"/>
      <c r="C4" s="239">
        <v>2013</v>
      </c>
      <c r="D4" s="239"/>
      <c r="E4" s="90">
        <v>2013</v>
      </c>
      <c r="F4" s="90">
        <v>2012</v>
      </c>
      <c r="G4" s="126" t="s">
        <v>94</v>
      </c>
    </row>
    <row r="5" spans="1:7" x14ac:dyDescent="0.2">
      <c r="A5" s="68"/>
      <c r="B5" s="84"/>
      <c r="C5" s="79"/>
      <c r="D5" s="68"/>
      <c r="E5" s="68"/>
      <c r="F5" s="68"/>
      <c r="G5" s="80"/>
    </row>
    <row r="6" spans="1:7" x14ac:dyDescent="0.2">
      <c r="A6" s="237" t="s">
        <v>84</v>
      </c>
      <c r="B6" s="237"/>
      <c r="C6" s="136">
        <v>2869</v>
      </c>
      <c r="D6" s="137">
        <v>3156</v>
      </c>
      <c r="E6" s="138">
        <v>6025</v>
      </c>
      <c r="F6" s="138">
        <v>6166</v>
      </c>
      <c r="G6" s="134">
        <f>SUM(E6/F6)*100-100</f>
        <v>-2.2867337009406441</v>
      </c>
    </row>
    <row r="7" spans="1:7" ht="22.7" customHeight="1" x14ac:dyDescent="0.2">
      <c r="A7" s="238" t="s">
        <v>97</v>
      </c>
      <c r="B7" s="238"/>
      <c r="C7" s="139">
        <v>4435</v>
      </c>
      <c r="D7" s="140">
        <v>4603</v>
      </c>
      <c r="E7" s="141">
        <v>9038</v>
      </c>
      <c r="F7" s="141">
        <v>9273</v>
      </c>
      <c r="G7" s="135">
        <f>SUM(E7/F7)*100-100</f>
        <v>-2.5342391890434612</v>
      </c>
    </row>
    <row r="8" spans="1:7" x14ac:dyDescent="0.2">
      <c r="A8" s="68"/>
      <c r="B8" s="68"/>
      <c r="C8" s="73"/>
      <c r="D8" s="73"/>
      <c r="E8" s="74"/>
      <c r="F8" s="74"/>
      <c r="G8" s="75"/>
    </row>
    <row r="9" spans="1:7" x14ac:dyDescent="0.2">
      <c r="A9" s="68"/>
      <c r="B9" s="68"/>
      <c r="C9" s="73"/>
      <c r="D9" s="73"/>
      <c r="E9" s="74"/>
      <c r="F9" s="74"/>
      <c r="G9" s="75"/>
    </row>
    <row r="10" spans="1:7" x14ac:dyDescent="0.2">
      <c r="A10" s="68"/>
      <c r="B10" s="68"/>
      <c r="C10" s="73"/>
      <c r="D10" s="73"/>
      <c r="E10" s="74"/>
      <c r="F10" s="74"/>
      <c r="G10" s="75"/>
    </row>
    <row r="11" spans="1:7" x14ac:dyDescent="0.2">
      <c r="A11" s="68"/>
      <c r="B11" s="68"/>
      <c r="C11" s="73"/>
      <c r="D11" s="73"/>
      <c r="E11" s="74"/>
      <c r="F11" s="74"/>
      <c r="G11" s="75"/>
    </row>
    <row r="12" spans="1:7" x14ac:dyDescent="0.2">
      <c r="A12" s="68"/>
      <c r="B12" s="68"/>
      <c r="C12" s="73"/>
      <c r="D12" s="73"/>
      <c r="E12" s="74"/>
      <c r="F12" s="74"/>
      <c r="G12" s="75"/>
    </row>
    <row r="13" spans="1:7" x14ac:dyDescent="0.2">
      <c r="A13" s="68"/>
      <c r="B13" s="68"/>
      <c r="C13" s="73"/>
      <c r="D13" s="73"/>
      <c r="E13" s="74"/>
      <c r="F13" s="74"/>
      <c r="G13" s="75"/>
    </row>
    <row r="14" spans="1:7" x14ac:dyDescent="0.2">
      <c r="A14" s="68"/>
      <c r="B14" s="71"/>
      <c r="C14" s="66"/>
      <c r="D14" s="66"/>
      <c r="E14" s="76" t="s">
        <v>83</v>
      </c>
      <c r="F14" s="76"/>
      <c r="G14" s="77"/>
    </row>
    <row r="15" spans="1:7" ht="12.75" customHeight="1" x14ac:dyDescent="0.2">
      <c r="A15" s="224" t="s">
        <v>174</v>
      </c>
      <c r="B15" s="225"/>
      <c r="C15" s="225"/>
      <c r="D15" s="225"/>
      <c r="E15" s="225"/>
      <c r="F15" s="225"/>
      <c r="G15" s="225"/>
    </row>
    <row r="16" spans="1:7" x14ac:dyDescent="0.2">
      <c r="A16" s="66"/>
      <c r="B16" s="66"/>
      <c r="C16" s="63"/>
      <c r="D16" s="64"/>
      <c r="E16" s="64"/>
      <c r="F16" s="64"/>
      <c r="G16" s="65"/>
    </row>
    <row r="17" spans="1:7" ht="25.5" customHeight="1" x14ac:dyDescent="0.2">
      <c r="A17" s="229" t="s">
        <v>85</v>
      </c>
      <c r="B17" s="232" t="s">
        <v>86</v>
      </c>
      <c r="C17" s="88" t="s">
        <v>182</v>
      </c>
      <c r="D17" s="159" t="s">
        <v>172</v>
      </c>
      <c r="E17" s="221" t="s">
        <v>173</v>
      </c>
      <c r="F17" s="222"/>
      <c r="G17" s="223"/>
    </row>
    <row r="18" spans="1:7" ht="25.5" customHeight="1" x14ac:dyDescent="0.2">
      <c r="A18" s="230"/>
      <c r="B18" s="233"/>
      <c r="C18" s="91">
        <v>2013</v>
      </c>
      <c r="D18" s="92"/>
      <c r="E18" s="93">
        <v>2013</v>
      </c>
      <c r="F18" s="93">
        <v>2012</v>
      </c>
      <c r="G18" s="235" t="s">
        <v>95</v>
      </c>
    </row>
    <row r="19" spans="1:7" ht="25.5" customHeight="1" x14ac:dyDescent="0.2">
      <c r="A19" s="231"/>
      <c r="B19" s="234"/>
      <c r="C19" s="221" t="s">
        <v>96</v>
      </c>
      <c r="D19" s="221"/>
      <c r="E19" s="221"/>
      <c r="F19" s="221"/>
      <c r="G19" s="236"/>
    </row>
    <row r="20" spans="1:7" x14ac:dyDescent="0.2">
      <c r="A20" s="68"/>
      <c r="B20" s="84"/>
      <c r="C20" s="81"/>
      <c r="D20" s="82"/>
      <c r="E20" s="82"/>
      <c r="F20" s="82"/>
      <c r="G20" s="69"/>
    </row>
    <row r="21" spans="1:7" x14ac:dyDescent="0.2">
      <c r="A21" s="133" t="s">
        <v>162</v>
      </c>
      <c r="B21" s="85" t="s">
        <v>88</v>
      </c>
      <c r="C21" s="172" t="s">
        <v>18</v>
      </c>
      <c r="D21" s="172" t="s">
        <v>18</v>
      </c>
      <c r="E21" s="172" t="s">
        <v>18</v>
      </c>
      <c r="F21" s="172" t="s">
        <v>18</v>
      </c>
      <c r="G21" s="142" t="s">
        <v>79</v>
      </c>
    </row>
    <row r="22" spans="1:7" ht="19.899999999999999" customHeight="1" x14ac:dyDescent="0.2">
      <c r="A22" s="133" t="s">
        <v>161</v>
      </c>
      <c r="B22" s="85" t="s">
        <v>89</v>
      </c>
      <c r="C22" s="145">
        <v>1177</v>
      </c>
      <c r="D22" s="146">
        <v>1157</v>
      </c>
      <c r="E22" s="145">
        <v>2334</v>
      </c>
      <c r="F22" s="145">
        <v>2663</v>
      </c>
      <c r="G22" s="143">
        <f t="shared" ref="G22:G26" si="0">SUM(E22/F22)*100-100</f>
        <v>-12.354487420202773</v>
      </c>
    </row>
    <row r="23" spans="1:7" ht="19.899999999999999" customHeight="1" x14ac:dyDescent="0.2">
      <c r="A23" s="133" t="s">
        <v>163</v>
      </c>
      <c r="B23" s="85" t="s">
        <v>90</v>
      </c>
      <c r="C23" s="145">
        <v>269</v>
      </c>
      <c r="D23" s="145">
        <v>196</v>
      </c>
      <c r="E23" s="145">
        <v>465</v>
      </c>
      <c r="F23" s="145">
        <v>264</v>
      </c>
      <c r="G23" s="143">
        <f t="shared" si="0"/>
        <v>76.136363636363654</v>
      </c>
    </row>
    <row r="24" spans="1:7" ht="19.899999999999999" customHeight="1" x14ac:dyDescent="0.2">
      <c r="A24" s="133" t="s">
        <v>164</v>
      </c>
      <c r="B24" s="85" t="s">
        <v>91</v>
      </c>
      <c r="C24" s="145">
        <v>88</v>
      </c>
      <c r="D24" s="145">
        <v>49</v>
      </c>
      <c r="E24" s="145">
        <v>137</v>
      </c>
      <c r="F24" s="145">
        <v>133</v>
      </c>
      <c r="G24" s="143">
        <f t="shared" si="0"/>
        <v>3.0075187969924855</v>
      </c>
    </row>
    <row r="25" spans="1:7" ht="19.899999999999999" customHeight="1" x14ac:dyDescent="0.2">
      <c r="A25" s="133" t="s">
        <v>165</v>
      </c>
      <c r="B25" s="85" t="s">
        <v>92</v>
      </c>
      <c r="C25" s="145">
        <v>233</v>
      </c>
      <c r="D25" s="145">
        <v>376</v>
      </c>
      <c r="E25" s="145">
        <v>609</v>
      </c>
      <c r="F25" s="145">
        <v>511</v>
      </c>
      <c r="G25" s="143">
        <f t="shared" si="0"/>
        <v>19.178082191780831</v>
      </c>
    </row>
    <row r="26" spans="1:7" ht="19.899999999999999" customHeight="1" x14ac:dyDescent="0.2">
      <c r="A26" s="133" t="s">
        <v>166</v>
      </c>
      <c r="B26" s="85" t="s">
        <v>93</v>
      </c>
      <c r="C26" s="145">
        <v>108</v>
      </c>
      <c r="D26" s="145">
        <v>158</v>
      </c>
      <c r="E26" s="145">
        <v>266</v>
      </c>
      <c r="F26" s="145">
        <v>241</v>
      </c>
      <c r="G26" s="143">
        <f t="shared" si="0"/>
        <v>10.373443983402495</v>
      </c>
    </row>
    <row r="27" spans="1:7" x14ac:dyDescent="0.2">
      <c r="A27" s="68"/>
      <c r="B27" s="85"/>
      <c r="C27" s="147"/>
      <c r="D27" s="146"/>
      <c r="E27" s="147"/>
      <c r="F27" s="147"/>
      <c r="G27" s="112"/>
    </row>
    <row r="28" spans="1:7" x14ac:dyDescent="0.2">
      <c r="A28" s="87" t="s">
        <v>87</v>
      </c>
      <c r="B28" s="86"/>
      <c r="C28" s="148">
        <f>SUM(C22:C27)</f>
        <v>1875</v>
      </c>
      <c r="D28" s="149">
        <f t="shared" ref="D28:F28" si="1">SUM(D22:D27)</f>
        <v>1936</v>
      </c>
      <c r="E28" s="149">
        <f t="shared" si="1"/>
        <v>3811</v>
      </c>
      <c r="F28" s="149">
        <f t="shared" si="1"/>
        <v>3812</v>
      </c>
      <c r="G28" s="144">
        <f>SUM(E28/F28)*100-100</f>
        <v>-2.6232948583412963E-2</v>
      </c>
    </row>
    <row r="29" spans="1:7" x14ac:dyDescent="0.2">
      <c r="A29" s="70"/>
      <c r="B29" s="70"/>
    </row>
    <row r="30" spans="1:7" x14ac:dyDescent="0.2">
      <c r="A30" s="70"/>
      <c r="B30" s="70"/>
      <c r="C30" s="70"/>
      <c r="D30" s="70"/>
      <c r="E30" s="70"/>
      <c r="F30" s="70"/>
      <c r="G30" s="70"/>
    </row>
    <row r="31" spans="1:7" x14ac:dyDescent="0.2">
      <c r="A31" s="70"/>
      <c r="B31" s="70"/>
      <c r="C31" s="70"/>
      <c r="D31" s="70"/>
      <c r="E31" s="70"/>
      <c r="F31" s="70"/>
      <c r="G31" s="70"/>
    </row>
    <row r="32" spans="1:7" x14ac:dyDescent="0.2">
      <c r="A32" s="70"/>
      <c r="B32" s="70"/>
      <c r="C32" s="70"/>
      <c r="D32" s="70"/>
      <c r="E32" s="70"/>
      <c r="F32" s="70"/>
      <c r="G32" s="70"/>
    </row>
    <row r="33" spans="1:7" x14ac:dyDescent="0.2">
      <c r="A33" s="70"/>
      <c r="B33" s="70"/>
      <c r="C33" s="70"/>
      <c r="D33" s="70"/>
      <c r="E33" s="70"/>
      <c r="F33" s="70"/>
      <c r="G33" s="70"/>
    </row>
    <row r="34" spans="1:7" x14ac:dyDescent="0.2">
      <c r="A34" s="70"/>
      <c r="B34" s="70"/>
      <c r="C34" s="70"/>
      <c r="D34" s="70"/>
      <c r="E34" s="70"/>
      <c r="F34" s="70"/>
      <c r="G34" s="70"/>
    </row>
    <row r="35" spans="1:7" x14ac:dyDescent="0.2">
      <c r="A35" s="70"/>
      <c r="B35" s="70"/>
      <c r="C35" s="70"/>
      <c r="D35" s="70"/>
      <c r="E35" s="70"/>
      <c r="F35" s="70"/>
      <c r="G35" s="70"/>
    </row>
    <row r="36" spans="1:7" x14ac:dyDescent="0.2">
      <c r="A36" s="70"/>
      <c r="B36" s="70"/>
      <c r="C36" s="70"/>
      <c r="D36" s="70"/>
      <c r="E36" s="70"/>
      <c r="F36" s="70"/>
      <c r="G36" s="70"/>
    </row>
    <row r="37" spans="1:7" x14ac:dyDescent="0.2">
      <c r="A37" s="70"/>
      <c r="B37" s="70"/>
      <c r="C37" s="70"/>
      <c r="D37" s="70"/>
      <c r="E37" s="70"/>
      <c r="F37" s="70"/>
      <c r="G37" s="70"/>
    </row>
    <row r="38" spans="1:7" x14ac:dyDescent="0.2">
      <c r="A38" s="70"/>
      <c r="B38" s="70"/>
      <c r="C38" s="70"/>
      <c r="D38" s="70"/>
      <c r="E38" s="70"/>
      <c r="F38" s="70"/>
      <c r="G38" s="70"/>
    </row>
    <row r="39" spans="1:7" x14ac:dyDescent="0.2">
      <c r="A39" s="70"/>
      <c r="B39" s="70"/>
      <c r="C39" s="70"/>
      <c r="D39" s="70"/>
      <c r="E39" s="70"/>
      <c r="F39" s="70"/>
      <c r="G39" s="70"/>
    </row>
    <row r="40" spans="1:7" x14ac:dyDescent="0.2">
      <c r="A40" s="70"/>
      <c r="B40" s="70"/>
      <c r="C40" s="70"/>
      <c r="D40" s="70"/>
      <c r="E40" s="70"/>
      <c r="F40" s="70"/>
      <c r="G40" s="70"/>
    </row>
    <row r="41" spans="1:7" x14ac:dyDescent="0.2">
      <c r="A41" s="70"/>
      <c r="B41" s="70"/>
      <c r="C41" s="70"/>
      <c r="D41" s="70"/>
      <c r="E41" s="70"/>
      <c r="F41" s="70"/>
      <c r="G41" s="70"/>
    </row>
    <row r="42" spans="1:7" x14ac:dyDescent="0.2">
      <c r="A42" s="70"/>
      <c r="B42" s="70"/>
      <c r="C42" s="70"/>
      <c r="D42" s="70"/>
      <c r="E42" s="70"/>
      <c r="F42" s="70"/>
      <c r="G42" s="70"/>
    </row>
    <row r="43" spans="1:7" x14ac:dyDescent="0.2">
      <c r="A43" s="70"/>
      <c r="B43" s="70"/>
      <c r="C43" s="70"/>
      <c r="D43" s="70"/>
      <c r="E43" s="70"/>
      <c r="F43" s="70"/>
      <c r="G43" s="70"/>
    </row>
    <row r="44" spans="1:7" x14ac:dyDescent="0.2">
      <c r="A44" s="70"/>
      <c r="B44" s="70"/>
      <c r="C44" s="70"/>
      <c r="D44" s="70"/>
      <c r="E44" s="70"/>
      <c r="F44" s="70"/>
      <c r="G44" s="70"/>
    </row>
    <row r="45" spans="1:7" x14ac:dyDescent="0.2">
      <c r="A45" s="70"/>
      <c r="B45" s="70"/>
      <c r="C45" s="70"/>
      <c r="D45" s="70"/>
      <c r="E45" s="70"/>
      <c r="F45" s="70"/>
      <c r="G45" s="70"/>
    </row>
    <row r="46" spans="1:7" x14ac:dyDescent="0.2">
      <c r="A46" s="70"/>
      <c r="B46" s="70"/>
      <c r="C46" s="70"/>
      <c r="D46" s="70"/>
      <c r="E46" s="70"/>
      <c r="F46" s="70"/>
      <c r="G46" s="70"/>
    </row>
    <row r="47" spans="1:7" x14ac:dyDescent="0.2">
      <c r="A47" s="70"/>
      <c r="B47" s="70"/>
      <c r="C47" s="70"/>
      <c r="D47" s="70"/>
      <c r="E47" s="70"/>
      <c r="F47" s="70"/>
      <c r="G47" s="70"/>
    </row>
    <row r="48" spans="1:7" x14ac:dyDescent="0.2">
      <c r="A48" s="70"/>
      <c r="B48" s="70"/>
      <c r="C48" s="70"/>
      <c r="D48" s="70"/>
      <c r="E48" s="70"/>
      <c r="F48" s="70"/>
      <c r="G48" s="70"/>
    </row>
    <row r="49" spans="1:7" x14ac:dyDescent="0.2">
      <c r="A49" s="70"/>
      <c r="B49" s="70"/>
      <c r="C49" s="70"/>
      <c r="D49" s="70"/>
      <c r="E49" s="70"/>
      <c r="F49" s="70"/>
      <c r="G49" s="70"/>
    </row>
    <row r="50" spans="1:7" x14ac:dyDescent="0.2">
      <c r="A50" s="70"/>
      <c r="B50" s="70"/>
      <c r="C50" s="70"/>
      <c r="D50" s="70"/>
      <c r="E50" s="70"/>
      <c r="F50" s="70"/>
      <c r="G50" s="70"/>
    </row>
    <row r="51" spans="1:7" x14ac:dyDescent="0.2">
      <c r="A51" s="70"/>
      <c r="B51" s="70"/>
      <c r="C51" s="70"/>
      <c r="D51" s="70"/>
      <c r="E51" s="70"/>
      <c r="F51" s="70"/>
      <c r="G51" s="70"/>
    </row>
    <row r="52" spans="1:7" x14ac:dyDescent="0.2">
      <c r="A52" s="70"/>
      <c r="B52" s="70"/>
      <c r="C52" s="70"/>
      <c r="D52" s="70"/>
      <c r="E52" s="70"/>
      <c r="F52" s="70"/>
      <c r="G52" s="70"/>
    </row>
    <row r="53" spans="1:7" x14ac:dyDescent="0.2">
      <c r="A53" s="70"/>
      <c r="B53" s="70"/>
      <c r="C53" s="70"/>
      <c r="D53" s="70"/>
      <c r="E53" s="70"/>
      <c r="F53" s="70"/>
      <c r="G53" s="70"/>
    </row>
    <row r="54" spans="1:7" x14ac:dyDescent="0.2">
      <c r="A54" s="70"/>
      <c r="B54" s="70"/>
      <c r="C54" s="70"/>
      <c r="D54" s="70"/>
      <c r="E54" s="70"/>
      <c r="F54" s="70"/>
      <c r="G54" s="70"/>
    </row>
    <row r="55" spans="1:7" x14ac:dyDescent="0.2">
      <c r="A55" s="70"/>
      <c r="B55" s="70"/>
      <c r="C55" s="70"/>
      <c r="D55" s="70"/>
      <c r="E55" s="70"/>
      <c r="F55" s="70"/>
      <c r="G55" s="70"/>
    </row>
    <row r="56" spans="1:7" x14ac:dyDescent="0.2">
      <c r="A56" s="70"/>
      <c r="B56" s="70"/>
      <c r="C56" s="70"/>
      <c r="D56" s="70"/>
      <c r="E56" s="70"/>
      <c r="F56" s="70"/>
      <c r="G56" s="70"/>
    </row>
    <row r="57" spans="1:7" x14ac:dyDescent="0.2">
      <c r="A57" s="70"/>
      <c r="B57" s="70"/>
      <c r="C57" s="70"/>
      <c r="D57" s="70"/>
      <c r="E57" s="70"/>
      <c r="F57" s="70"/>
      <c r="G57" s="70"/>
    </row>
    <row r="58" spans="1:7" x14ac:dyDescent="0.2">
      <c r="A58" s="70"/>
      <c r="B58" s="70"/>
      <c r="C58" s="70"/>
      <c r="D58" s="70"/>
      <c r="E58" s="70"/>
      <c r="F58" s="70"/>
      <c r="G58" s="70"/>
    </row>
    <row r="59" spans="1:7" x14ac:dyDescent="0.2">
      <c r="A59" s="70"/>
      <c r="B59" s="70"/>
      <c r="C59" s="70"/>
      <c r="D59" s="70"/>
      <c r="E59" s="70"/>
      <c r="F59" s="70"/>
      <c r="G59" s="70"/>
    </row>
    <row r="60" spans="1:7" x14ac:dyDescent="0.2">
      <c r="A60" s="70"/>
      <c r="B60" s="70"/>
      <c r="C60" s="70"/>
      <c r="D60" s="70"/>
      <c r="E60" s="70"/>
      <c r="F60" s="70"/>
      <c r="G60" s="70"/>
    </row>
    <row r="61" spans="1:7" x14ac:dyDescent="0.2">
      <c r="A61" s="70"/>
      <c r="B61" s="70"/>
      <c r="C61" s="70"/>
      <c r="D61" s="70"/>
      <c r="E61" s="70"/>
      <c r="F61" s="70"/>
      <c r="G61" s="70"/>
    </row>
    <row r="62" spans="1:7" x14ac:dyDescent="0.2">
      <c r="A62" s="70"/>
      <c r="B62" s="70"/>
      <c r="C62" s="70"/>
      <c r="D62" s="70"/>
      <c r="E62" s="70"/>
      <c r="F62" s="70"/>
      <c r="G62" s="70"/>
    </row>
    <row r="63" spans="1:7" x14ac:dyDescent="0.2">
      <c r="A63" s="70"/>
      <c r="B63" s="70"/>
      <c r="C63" s="70"/>
      <c r="D63" s="70"/>
      <c r="E63" s="70"/>
      <c r="F63" s="70"/>
      <c r="G63" s="70"/>
    </row>
    <row r="64" spans="1:7" x14ac:dyDescent="0.2">
      <c r="A64" s="70"/>
      <c r="B64" s="70"/>
      <c r="C64" s="70"/>
      <c r="D64" s="70"/>
      <c r="E64" s="70"/>
      <c r="F64" s="70"/>
      <c r="G64" s="70"/>
    </row>
    <row r="65" spans="1:7" x14ac:dyDescent="0.2">
      <c r="A65" s="70"/>
      <c r="B65" s="70"/>
      <c r="C65" s="70"/>
      <c r="D65" s="70"/>
      <c r="E65" s="70"/>
      <c r="F65" s="70"/>
      <c r="G65" s="70"/>
    </row>
    <row r="66" spans="1:7" x14ac:dyDescent="0.2">
      <c r="A66" s="70"/>
      <c r="B66" s="70"/>
      <c r="C66" s="70"/>
      <c r="D66" s="70"/>
      <c r="E66" s="70"/>
      <c r="F66" s="70"/>
      <c r="G66" s="70"/>
    </row>
    <row r="67" spans="1:7" x14ac:dyDescent="0.2">
      <c r="A67" s="70"/>
      <c r="B67" s="70"/>
      <c r="C67" s="70"/>
      <c r="D67" s="70"/>
      <c r="E67" s="70"/>
      <c r="F67" s="70"/>
      <c r="G67" s="70"/>
    </row>
    <row r="68" spans="1:7" x14ac:dyDescent="0.2">
      <c r="A68" s="70"/>
      <c r="B68" s="70"/>
      <c r="C68" s="70"/>
      <c r="D68" s="70"/>
      <c r="E68" s="70"/>
      <c r="F68" s="70"/>
      <c r="G68" s="70"/>
    </row>
    <row r="69" spans="1:7" x14ac:dyDescent="0.2">
      <c r="A69" s="70"/>
      <c r="B69" s="70"/>
      <c r="C69" s="70"/>
      <c r="D69" s="70"/>
      <c r="E69" s="70"/>
      <c r="F69" s="70"/>
      <c r="G69" s="70"/>
    </row>
    <row r="70" spans="1:7" x14ac:dyDescent="0.2">
      <c r="A70" s="70"/>
      <c r="B70" s="70"/>
      <c r="C70" s="70"/>
      <c r="D70" s="70"/>
      <c r="E70" s="70"/>
      <c r="F70" s="70"/>
      <c r="G70" s="70"/>
    </row>
    <row r="71" spans="1:7" x14ac:dyDescent="0.2">
      <c r="A71" s="70"/>
      <c r="B71" s="70"/>
      <c r="C71" s="70"/>
      <c r="D71" s="70"/>
      <c r="E71" s="70"/>
      <c r="F71" s="70"/>
      <c r="G71" s="70"/>
    </row>
    <row r="72" spans="1:7" x14ac:dyDescent="0.2">
      <c r="A72" s="70"/>
      <c r="B72" s="70"/>
      <c r="C72" s="70"/>
      <c r="D72" s="70"/>
      <c r="E72" s="70"/>
      <c r="F72" s="70"/>
      <c r="G72" s="70"/>
    </row>
    <row r="73" spans="1:7" x14ac:dyDescent="0.2">
      <c r="A73" s="70"/>
      <c r="B73" s="70"/>
      <c r="C73" s="70"/>
      <c r="D73" s="70"/>
      <c r="E73" s="70"/>
      <c r="F73" s="70"/>
      <c r="G73" s="70"/>
    </row>
    <row r="74" spans="1:7" x14ac:dyDescent="0.2">
      <c r="A74" s="70"/>
      <c r="B74" s="70"/>
      <c r="C74" s="70"/>
      <c r="D74" s="70"/>
      <c r="E74" s="70"/>
      <c r="F74" s="70"/>
      <c r="G74" s="70"/>
    </row>
    <row r="75" spans="1:7" x14ac:dyDescent="0.2">
      <c r="A75" s="70"/>
      <c r="B75" s="70"/>
      <c r="C75" s="70"/>
      <c r="D75" s="70"/>
      <c r="E75" s="70"/>
      <c r="F75" s="70"/>
      <c r="G75" s="70"/>
    </row>
    <row r="76" spans="1:7" x14ac:dyDescent="0.2">
      <c r="A76" s="70"/>
      <c r="B76" s="70"/>
      <c r="C76" s="70"/>
      <c r="D76" s="70"/>
      <c r="E76" s="70"/>
      <c r="F76" s="70"/>
      <c r="G76" s="70"/>
    </row>
    <row r="77" spans="1:7" x14ac:dyDescent="0.2">
      <c r="A77" s="70"/>
      <c r="B77" s="70"/>
      <c r="C77" s="70"/>
      <c r="D77" s="70"/>
      <c r="E77" s="70"/>
      <c r="F77" s="70"/>
      <c r="G77" s="70"/>
    </row>
    <row r="78" spans="1:7" x14ac:dyDescent="0.2">
      <c r="A78" s="70"/>
      <c r="B78" s="70"/>
      <c r="C78" s="70"/>
      <c r="D78" s="70"/>
      <c r="E78" s="70"/>
      <c r="F78" s="70"/>
      <c r="G78" s="70"/>
    </row>
    <row r="79" spans="1:7" x14ac:dyDescent="0.2">
      <c r="A79" s="70"/>
      <c r="B79" s="70"/>
      <c r="C79" s="70"/>
      <c r="D79" s="70"/>
      <c r="E79" s="70"/>
      <c r="F79" s="70"/>
      <c r="G79" s="70"/>
    </row>
    <row r="80" spans="1:7" x14ac:dyDescent="0.2">
      <c r="A80" s="70"/>
      <c r="B80" s="70"/>
      <c r="C80" s="70"/>
      <c r="D80" s="70"/>
      <c r="E80" s="70"/>
      <c r="F80" s="70"/>
      <c r="G80" s="70"/>
    </row>
    <row r="81" spans="1:7" x14ac:dyDescent="0.2">
      <c r="A81" s="70"/>
      <c r="B81" s="70"/>
      <c r="C81" s="70"/>
      <c r="D81" s="70"/>
      <c r="E81" s="70"/>
      <c r="F81" s="70"/>
      <c r="G81" s="70"/>
    </row>
    <row r="82" spans="1:7" x14ac:dyDescent="0.2">
      <c r="A82" s="70"/>
      <c r="B82" s="70"/>
      <c r="C82" s="70"/>
      <c r="D82" s="70"/>
      <c r="E82" s="70"/>
      <c r="F82" s="70"/>
      <c r="G82" s="70"/>
    </row>
    <row r="83" spans="1:7" x14ac:dyDescent="0.2">
      <c r="A83" s="70"/>
      <c r="B83" s="70"/>
      <c r="C83" s="70"/>
      <c r="D83" s="70"/>
      <c r="E83" s="70"/>
      <c r="F83" s="70"/>
      <c r="G83" s="70"/>
    </row>
    <row r="84" spans="1:7" x14ac:dyDescent="0.2">
      <c r="A84" s="70"/>
      <c r="B84" s="70"/>
      <c r="C84" s="70"/>
      <c r="D84" s="70"/>
      <c r="E84" s="70"/>
      <c r="F84" s="70"/>
      <c r="G84" s="70"/>
    </row>
  </sheetData>
  <mergeCells count="12">
    <mergeCell ref="E17:G17"/>
    <mergeCell ref="A1:G1"/>
    <mergeCell ref="A15:G15"/>
    <mergeCell ref="C19:F19"/>
    <mergeCell ref="A3:B4"/>
    <mergeCell ref="A17:A19"/>
    <mergeCell ref="B17:B19"/>
    <mergeCell ref="G18:G19"/>
    <mergeCell ref="A6:B6"/>
    <mergeCell ref="A7:B7"/>
    <mergeCell ref="E3:G3"/>
    <mergeCell ref="C4:D4"/>
  </mergeCells>
  <conditionalFormatting sqref="A5:G7">
    <cfRule type="expression" dxfId="10" priority="2">
      <formula>MOD(ROW(),2)=0</formula>
    </cfRule>
  </conditionalFormatting>
  <conditionalFormatting sqref="A20:G27 A28:B28">
    <cfRule type="expression" dxfId="9" priority="1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H II 1 - hj 2/13 SH</oddFooter>
  </headerFooter>
  <ignoredErrors>
    <ignoredError sqref="A21:A26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7"/>
  <sheetViews>
    <sheetView zoomScaleNormal="100" workbookViewId="0"/>
  </sheetViews>
  <sheetFormatPr baseColWidth="10" defaultColWidth="10.85546875" defaultRowHeight="12.75" x14ac:dyDescent="0.2"/>
  <cols>
    <col min="1" max="1" width="4.5703125" customWidth="1"/>
    <col min="2" max="2" width="2" customWidth="1"/>
    <col min="3" max="3" width="6.5703125" customWidth="1"/>
    <col min="4" max="4" width="26.140625" customWidth="1"/>
    <col min="5" max="11" width="7.140625" customWidth="1"/>
  </cols>
  <sheetData>
    <row r="1" spans="1:11" x14ac:dyDescent="0.2">
      <c r="A1" s="250" t="s">
        <v>131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</row>
    <row r="2" spans="1:11" x14ac:dyDescent="0.2">
      <c r="A2" s="99"/>
      <c r="B2" s="99"/>
      <c r="C2" s="99"/>
      <c r="D2" s="99"/>
      <c r="E2" s="99"/>
      <c r="F2" s="99"/>
      <c r="G2" s="99"/>
      <c r="H2" s="99"/>
      <c r="I2" s="100"/>
      <c r="J2" s="100"/>
      <c r="K2" s="67"/>
    </row>
    <row r="3" spans="1:11" ht="22.7" customHeight="1" x14ac:dyDescent="0.2">
      <c r="A3" s="240" t="s">
        <v>85</v>
      </c>
      <c r="B3" s="221" t="s">
        <v>98</v>
      </c>
      <c r="C3" s="221"/>
      <c r="D3" s="221"/>
      <c r="E3" s="241" t="s">
        <v>99</v>
      </c>
      <c r="F3" s="241"/>
      <c r="G3" s="241" t="s">
        <v>100</v>
      </c>
      <c r="H3" s="241"/>
      <c r="I3" s="241" t="s">
        <v>21</v>
      </c>
      <c r="J3" s="241"/>
      <c r="K3" s="242"/>
    </row>
    <row r="4" spans="1:11" ht="22.7" customHeight="1" x14ac:dyDescent="0.2">
      <c r="A4" s="240"/>
      <c r="B4" s="221"/>
      <c r="C4" s="221"/>
      <c r="D4" s="221"/>
      <c r="E4" s="242" t="s">
        <v>173</v>
      </c>
      <c r="F4" s="243"/>
      <c r="G4" s="243"/>
      <c r="H4" s="243"/>
      <c r="I4" s="243"/>
      <c r="J4" s="243"/>
      <c r="K4" s="243"/>
    </row>
    <row r="5" spans="1:11" ht="43.9" customHeight="1" x14ac:dyDescent="0.2">
      <c r="A5" s="240"/>
      <c r="B5" s="221"/>
      <c r="C5" s="221"/>
      <c r="D5" s="221"/>
      <c r="E5" s="108">
        <v>2013</v>
      </c>
      <c r="F5" s="108">
        <v>2012</v>
      </c>
      <c r="G5" s="108">
        <v>2013</v>
      </c>
      <c r="H5" s="108">
        <v>2012</v>
      </c>
      <c r="I5" s="108">
        <v>2013</v>
      </c>
      <c r="J5" s="108">
        <v>2012</v>
      </c>
      <c r="K5" s="252" t="s">
        <v>130</v>
      </c>
    </row>
    <row r="6" spans="1:11" ht="22.7" customHeight="1" x14ac:dyDescent="0.2">
      <c r="A6" s="240"/>
      <c r="B6" s="221"/>
      <c r="C6" s="221"/>
      <c r="D6" s="221"/>
      <c r="E6" s="242" t="s">
        <v>129</v>
      </c>
      <c r="F6" s="243"/>
      <c r="G6" s="243"/>
      <c r="H6" s="243"/>
      <c r="I6" s="243"/>
      <c r="J6" s="244"/>
      <c r="K6" s="253"/>
    </row>
    <row r="7" spans="1:11" x14ac:dyDescent="0.2">
      <c r="A7" s="78"/>
      <c r="B7" s="103"/>
      <c r="C7" s="103"/>
      <c r="D7" s="104"/>
      <c r="E7" s="101"/>
      <c r="F7" s="178"/>
      <c r="G7" s="178"/>
      <c r="H7" s="178"/>
      <c r="I7" s="178"/>
      <c r="J7" s="178"/>
      <c r="K7" s="102"/>
    </row>
    <row r="8" spans="1:11" x14ac:dyDescent="0.2">
      <c r="A8" s="156">
        <v>1</v>
      </c>
      <c r="B8" s="245" t="s">
        <v>132</v>
      </c>
      <c r="C8" s="246"/>
      <c r="D8" s="247"/>
      <c r="E8" s="174">
        <v>63</v>
      </c>
      <c r="F8" s="179">
        <v>61</v>
      </c>
      <c r="G8" s="179">
        <v>368</v>
      </c>
      <c r="H8" s="179">
        <v>191</v>
      </c>
      <c r="I8" s="179">
        <v>431</v>
      </c>
      <c r="J8" s="179">
        <v>252</v>
      </c>
      <c r="K8" s="157">
        <f>SUM(I8/J8)*100-100</f>
        <v>71.031746031746025</v>
      </c>
    </row>
    <row r="9" spans="1:11" x14ac:dyDescent="0.2">
      <c r="A9" s="97">
        <v>11</v>
      </c>
      <c r="B9" s="94"/>
      <c r="C9" s="94" t="s">
        <v>101</v>
      </c>
      <c r="D9" s="105" t="s">
        <v>102</v>
      </c>
      <c r="E9" s="175">
        <v>55</v>
      </c>
      <c r="F9" s="180">
        <v>59</v>
      </c>
      <c r="G9" s="180">
        <v>214</v>
      </c>
      <c r="H9" s="180">
        <v>120</v>
      </c>
      <c r="I9" s="180">
        <v>269</v>
      </c>
      <c r="J9" s="180">
        <v>179</v>
      </c>
      <c r="K9" s="152">
        <f t="shared" ref="K9:K25" si="0">SUM(I9/J9)*100-100</f>
        <v>50.279329608938554</v>
      </c>
    </row>
    <row r="10" spans="1:11" ht="19.899999999999999" customHeight="1" x14ac:dyDescent="0.2">
      <c r="A10" s="156">
        <v>2</v>
      </c>
      <c r="B10" s="245" t="s">
        <v>103</v>
      </c>
      <c r="C10" s="246"/>
      <c r="D10" s="247"/>
      <c r="E10" s="174">
        <v>96</v>
      </c>
      <c r="F10" s="179">
        <v>3</v>
      </c>
      <c r="G10" s="179">
        <v>232</v>
      </c>
      <c r="H10" s="179">
        <v>259</v>
      </c>
      <c r="I10" s="179">
        <v>328</v>
      </c>
      <c r="J10" s="179">
        <v>262</v>
      </c>
      <c r="K10" s="157">
        <f t="shared" si="0"/>
        <v>25.190839694656503</v>
      </c>
    </row>
    <row r="11" spans="1:11" ht="24.75" customHeight="1" x14ac:dyDescent="0.2">
      <c r="A11" s="156">
        <v>3</v>
      </c>
      <c r="B11" s="245" t="s">
        <v>104</v>
      </c>
      <c r="C11" s="246"/>
      <c r="D11" s="247"/>
      <c r="E11" s="174">
        <v>211</v>
      </c>
      <c r="F11" s="179">
        <v>179</v>
      </c>
      <c r="G11" s="179">
        <v>76</v>
      </c>
      <c r="H11" s="179">
        <v>259</v>
      </c>
      <c r="I11" s="179">
        <v>288</v>
      </c>
      <c r="J11" s="179">
        <v>437</v>
      </c>
      <c r="K11" s="157">
        <f t="shared" si="0"/>
        <v>-34.096109839816933</v>
      </c>
    </row>
    <row r="12" spans="1:11" x14ac:dyDescent="0.2">
      <c r="A12" s="97">
        <v>32</v>
      </c>
      <c r="B12" s="94"/>
      <c r="C12" s="94" t="s">
        <v>108</v>
      </c>
      <c r="D12" s="105" t="s">
        <v>105</v>
      </c>
      <c r="E12" s="175" t="s">
        <v>18</v>
      </c>
      <c r="F12" s="181" t="s">
        <v>18</v>
      </c>
      <c r="G12" s="180" t="s">
        <v>18</v>
      </c>
      <c r="H12" s="180">
        <v>178</v>
      </c>
      <c r="I12" s="180" t="s">
        <v>18</v>
      </c>
      <c r="J12" s="180">
        <v>178</v>
      </c>
      <c r="K12" s="152" t="s">
        <v>79</v>
      </c>
    </row>
    <row r="13" spans="1:11" x14ac:dyDescent="0.2">
      <c r="A13" s="97">
        <v>35</v>
      </c>
      <c r="B13" s="94"/>
      <c r="C13" s="94"/>
      <c r="D13" s="105" t="s">
        <v>106</v>
      </c>
      <c r="E13" s="175">
        <v>210</v>
      </c>
      <c r="F13" s="180">
        <v>174</v>
      </c>
      <c r="G13" s="180">
        <v>75</v>
      </c>
      <c r="H13" s="180">
        <v>81</v>
      </c>
      <c r="I13" s="180">
        <v>285</v>
      </c>
      <c r="J13" s="180">
        <v>255</v>
      </c>
      <c r="K13" s="152">
        <f t="shared" si="0"/>
        <v>11.764705882352942</v>
      </c>
    </row>
    <row r="14" spans="1:11" x14ac:dyDescent="0.2">
      <c r="A14" s="156">
        <v>4</v>
      </c>
      <c r="B14" s="245" t="s">
        <v>107</v>
      </c>
      <c r="C14" s="246"/>
      <c r="D14" s="247"/>
      <c r="E14" s="175">
        <v>217</v>
      </c>
      <c r="F14" s="180">
        <v>206</v>
      </c>
      <c r="G14" s="180">
        <v>23</v>
      </c>
      <c r="H14" s="180">
        <v>12</v>
      </c>
      <c r="I14" s="180">
        <v>240</v>
      </c>
      <c r="J14" s="180">
        <v>218</v>
      </c>
      <c r="K14" s="152">
        <f t="shared" si="0"/>
        <v>10.091743119266056</v>
      </c>
    </row>
    <row r="15" spans="1:11" ht="19.899999999999999" customHeight="1" x14ac:dyDescent="0.2">
      <c r="A15" s="97">
        <v>44</v>
      </c>
      <c r="B15" s="96"/>
      <c r="C15" s="94" t="s">
        <v>108</v>
      </c>
      <c r="D15" s="105" t="s">
        <v>109</v>
      </c>
      <c r="E15" s="175">
        <v>4</v>
      </c>
      <c r="F15" s="180">
        <v>5</v>
      </c>
      <c r="G15" s="180">
        <v>5</v>
      </c>
      <c r="H15" s="180">
        <v>5</v>
      </c>
      <c r="I15" s="180">
        <v>10</v>
      </c>
      <c r="J15" s="180">
        <v>10</v>
      </c>
      <c r="K15" s="152">
        <f t="shared" si="0"/>
        <v>0</v>
      </c>
    </row>
    <row r="16" spans="1:11" x14ac:dyDescent="0.2">
      <c r="A16" s="97">
        <v>46</v>
      </c>
      <c r="B16" s="94"/>
      <c r="C16" s="95"/>
      <c r="D16" s="105" t="s">
        <v>110</v>
      </c>
      <c r="E16" s="175">
        <v>211</v>
      </c>
      <c r="F16" s="180">
        <v>202</v>
      </c>
      <c r="G16" s="180">
        <v>16</v>
      </c>
      <c r="H16" s="180">
        <v>7</v>
      </c>
      <c r="I16" s="180">
        <v>227</v>
      </c>
      <c r="J16" s="180">
        <v>209</v>
      </c>
      <c r="K16" s="152">
        <f t="shared" si="0"/>
        <v>8.612440191387563</v>
      </c>
    </row>
    <row r="17" spans="1:11" x14ac:dyDescent="0.2">
      <c r="A17" s="156">
        <v>6</v>
      </c>
      <c r="B17" s="245" t="s">
        <v>111</v>
      </c>
      <c r="C17" s="246"/>
      <c r="D17" s="247"/>
      <c r="E17" s="175">
        <v>46</v>
      </c>
      <c r="F17" s="180">
        <v>24</v>
      </c>
      <c r="G17" s="180">
        <v>53</v>
      </c>
      <c r="H17" s="180">
        <v>30</v>
      </c>
      <c r="I17" s="180">
        <v>99</v>
      </c>
      <c r="J17" s="180">
        <v>54</v>
      </c>
      <c r="K17" s="152">
        <f t="shared" si="0"/>
        <v>83.333333333333314</v>
      </c>
    </row>
    <row r="18" spans="1:11" ht="19.899999999999999" customHeight="1" x14ac:dyDescent="0.2">
      <c r="A18" s="97">
        <v>62</v>
      </c>
      <c r="B18" s="94"/>
      <c r="C18" s="94" t="s">
        <v>108</v>
      </c>
      <c r="D18" s="105" t="s">
        <v>112</v>
      </c>
      <c r="E18" s="175">
        <v>46</v>
      </c>
      <c r="F18" s="180">
        <v>24</v>
      </c>
      <c r="G18" s="180">
        <v>51</v>
      </c>
      <c r="H18" s="180">
        <v>30</v>
      </c>
      <c r="I18" s="180">
        <v>97</v>
      </c>
      <c r="J18" s="180">
        <v>54</v>
      </c>
      <c r="K18" s="152">
        <f t="shared" si="0"/>
        <v>79.629629629629619</v>
      </c>
    </row>
    <row r="19" spans="1:11" x14ac:dyDescent="0.2">
      <c r="A19" s="156">
        <v>7</v>
      </c>
      <c r="B19" s="245" t="s">
        <v>113</v>
      </c>
      <c r="C19" s="246"/>
      <c r="D19" s="247"/>
      <c r="E19" s="175">
        <v>361</v>
      </c>
      <c r="F19" s="180">
        <v>421</v>
      </c>
      <c r="G19" s="180">
        <v>695</v>
      </c>
      <c r="H19" s="180">
        <v>753</v>
      </c>
      <c r="I19" s="180">
        <v>1055</v>
      </c>
      <c r="J19" s="180">
        <v>1170</v>
      </c>
      <c r="K19" s="152">
        <f t="shared" si="0"/>
        <v>-9.8290598290598297</v>
      </c>
    </row>
    <row r="20" spans="1:11" ht="19.899999999999999" customHeight="1" x14ac:dyDescent="0.2">
      <c r="A20" s="97">
        <v>72</v>
      </c>
      <c r="B20" s="94"/>
      <c r="C20" s="94" t="s">
        <v>101</v>
      </c>
      <c r="D20" s="106" t="s">
        <v>114</v>
      </c>
      <c r="E20" s="175">
        <v>361</v>
      </c>
      <c r="F20" s="180">
        <v>421</v>
      </c>
      <c r="G20" s="180">
        <v>695</v>
      </c>
      <c r="H20" s="180">
        <v>753</v>
      </c>
      <c r="I20" s="180">
        <v>1055</v>
      </c>
      <c r="J20" s="180">
        <v>1174</v>
      </c>
      <c r="K20" s="152">
        <f t="shared" si="0"/>
        <v>-10.136286201022145</v>
      </c>
    </row>
    <row r="21" spans="1:11" x14ac:dyDescent="0.2">
      <c r="A21" s="156">
        <v>8</v>
      </c>
      <c r="B21" s="245" t="s">
        <v>115</v>
      </c>
      <c r="C21" s="246"/>
      <c r="D21" s="247"/>
      <c r="E21" s="175">
        <v>115</v>
      </c>
      <c r="F21" s="180">
        <v>133</v>
      </c>
      <c r="G21" s="180">
        <v>28</v>
      </c>
      <c r="H21" s="180">
        <v>42</v>
      </c>
      <c r="I21" s="180">
        <v>142</v>
      </c>
      <c r="J21" s="180">
        <v>175</v>
      </c>
      <c r="K21" s="152">
        <f t="shared" si="0"/>
        <v>-18.857142857142861</v>
      </c>
    </row>
    <row r="22" spans="1:11" ht="19.899999999999999" customHeight="1" x14ac:dyDescent="0.2">
      <c r="A22" s="156">
        <v>9</v>
      </c>
      <c r="B22" s="245" t="s">
        <v>116</v>
      </c>
      <c r="C22" s="246"/>
      <c r="D22" s="247"/>
      <c r="E22" s="175">
        <v>26</v>
      </c>
      <c r="F22" s="180">
        <v>36</v>
      </c>
      <c r="G22" s="180">
        <v>1</v>
      </c>
      <c r="H22" s="180">
        <v>2</v>
      </c>
      <c r="I22" s="180">
        <v>27</v>
      </c>
      <c r="J22" s="180">
        <v>38</v>
      </c>
      <c r="K22" s="152">
        <f t="shared" si="0"/>
        <v>-28.94736842105263</v>
      </c>
    </row>
    <row r="23" spans="1:11" x14ac:dyDescent="0.2">
      <c r="A23" s="97">
        <v>91</v>
      </c>
      <c r="B23" s="94"/>
      <c r="C23" s="94" t="s">
        <v>101</v>
      </c>
      <c r="D23" s="105" t="s">
        <v>117</v>
      </c>
      <c r="E23" s="175">
        <v>3</v>
      </c>
      <c r="F23" s="180">
        <v>4</v>
      </c>
      <c r="G23" s="180">
        <v>0</v>
      </c>
      <c r="H23" s="180" t="s">
        <v>18</v>
      </c>
      <c r="I23" s="180">
        <v>3</v>
      </c>
      <c r="J23" s="180">
        <v>4</v>
      </c>
      <c r="K23" s="152">
        <f t="shared" si="0"/>
        <v>-25</v>
      </c>
    </row>
    <row r="24" spans="1:11" ht="19.899999999999999" customHeight="1" x14ac:dyDescent="0.2">
      <c r="A24" s="97">
        <v>92</v>
      </c>
      <c r="B24" s="94"/>
      <c r="C24" s="94"/>
      <c r="D24" s="106" t="s">
        <v>118</v>
      </c>
      <c r="E24" s="175">
        <v>21</v>
      </c>
      <c r="F24" s="180">
        <v>32</v>
      </c>
      <c r="G24" s="180">
        <v>1</v>
      </c>
      <c r="H24" s="180">
        <v>2</v>
      </c>
      <c r="I24" s="180">
        <v>22</v>
      </c>
      <c r="J24" s="180">
        <v>34</v>
      </c>
      <c r="K24" s="152">
        <f t="shared" si="0"/>
        <v>-35.294117647058826</v>
      </c>
    </row>
    <row r="25" spans="1:11" x14ac:dyDescent="0.2">
      <c r="A25" s="156">
        <v>10</v>
      </c>
      <c r="B25" s="245" t="s">
        <v>119</v>
      </c>
      <c r="C25" s="245"/>
      <c r="D25" s="254"/>
      <c r="E25" s="175">
        <v>4</v>
      </c>
      <c r="F25" s="180">
        <v>4</v>
      </c>
      <c r="G25" s="180">
        <v>3</v>
      </c>
      <c r="H25" s="180">
        <v>0</v>
      </c>
      <c r="I25" s="180">
        <v>7</v>
      </c>
      <c r="J25" s="180">
        <v>4</v>
      </c>
      <c r="K25" s="152">
        <f t="shared" si="0"/>
        <v>75</v>
      </c>
    </row>
    <row r="26" spans="1:11" x14ac:dyDescent="0.2">
      <c r="A26" s="156">
        <v>11</v>
      </c>
      <c r="B26" s="245" t="s">
        <v>120</v>
      </c>
      <c r="C26" s="246"/>
      <c r="D26" s="247"/>
      <c r="E26" s="175">
        <v>4</v>
      </c>
      <c r="F26" s="180">
        <v>1</v>
      </c>
      <c r="G26" s="180" t="s">
        <v>18</v>
      </c>
      <c r="H26" s="180">
        <v>0</v>
      </c>
      <c r="I26" s="180">
        <v>4</v>
      </c>
      <c r="J26" s="180">
        <v>4</v>
      </c>
      <c r="K26" s="152" t="s">
        <v>79</v>
      </c>
    </row>
    <row r="27" spans="1:11" ht="19.899999999999999" customHeight="1" x14ac:dyDescent="0.2">
      <c r="A27" s="156">
        <v>12</v>
      </c>
      <c r="B27" s="245" t="s">
        <v>121</v>
      </c>
      <c r="C27" s="246"/>
      <c r="D27" s="247"/>
      <c r="E27" s="175" t="s">
        <v>18</v>
      </c>
      <c r="F27" s="180" t="s">
        <v>18</v>
      </c>
      <c r="G27" s="180" t="s">
        <v>18</v>
      </c>
      <c r="H27" s="180" t="s">
        <v>18</v>
      </c>
      <c r="I27" s="180" t="s">
        <v>18</v>
      </c>
      <c r="J27" s="180" t="s">
        <v>18</v>
      </c>
      <c r="K27" s="152" t="s">
        <v>79</v>
      </c>
    </row>
    <row r="28" spans="1:11" ht="24.75" customHeight="1" x14ac:dyDescent="0.2">
      <c r="A28" s="156">
        <v>13</v>
      </c>
      <c r="B28" s="245" t="s">
        <v>122</v>
      </c>
      <c r="C28" s="246"/>
      <c r="D28" s="247"/>
      <c r="E28" s="175">
        <v>0</v>
      </c>
      <c r="F28" s="180" t="s">
        <v>18</v>
      </c>
      <c r="G28" s="180">
        <v>0</v>
      </c>
      <c r="H28" s="180" t="s">
        <v>18</v>
      </c>
      <c r="I28" s="180">
        <v>0</v>
      </c>
      <c r="J28" s="180">
        <v>0</v>
      </c>
      <c r="K28" s="152" t="s">
        <v>79</v>
      </c>
    </row>
    <row r="29" spans="1:11" ht="19.899999999999999" customHeight="1" x14ac:dyDescent="0.2">
      <c r="A29" s="156">
        <v>14</v>
      </c>
      <c r="B29" s="245" t="s">
        <v>123</v>
      </c>
      <c r="C29" s="246"/>
      <c r="D29" s="247"/>
      <c r="E29" s="175">
        <v>88</v>
      </c>
      <c r="F29" s="180">
        <v>116</v>
      </c>
      <c r="G29" s="180">
        <v>1099</v>
      </c>
      <c r="H29" s="180">
        <v>1079</v>
      </c>
      <c r="I29" s="180">
        <v>1188</v>
      </c>
      <c r="J29" s="180">
        <v>1195</v>
      </c>
      <c r="K29" s="152">
        <f t="shared" ref="K29" si="1">SUM(I29/J29)*100-100</f>
        <v>-0.58577405857739961</v>
      </c>
    </row>
    <row r="30" spans="1:11" ht="19.899999999999999" customHeight="1" x14ac:dyDescent="0.2">
      <c r="A30" s="156">
        <v>15</v>
      </c>
      <c r="B30" s="245" t="s">
        <v>124</v>
      </c>
      <c r="C30" s="246"/>
      <c r="D30" s="247"/>
      <c r="E30" s="175" t="s">
        <v>18</v>
      </c>
      <c r="F30" s="180" t="s">
        <v>18</v>
      </c>
      <c r="G30" s="180" t="s">
        <v>18</v>
      </c>
      <c r="H30" s="180" t="s">
        <v>18</v>
      </c>
      <c r="I30" s="180" t="s">
        <v>18</v>
      </c>
      <c r="J30" s="180" t="s">
        <v>18</v>
      </c>
      <c r="K30" s="152" t="s">
        <v>79</v>
      </c>
    </row>
    <row r="31" spans="1:11" ht="31.5" customHeight="1" x14ac:dyDescent="0.2">
      <c r="A31" s="156">
        <v>16</v>
      </c>
      <c r="B31" s="245" t="s">
        <v>125</v>
      </c>
      <c r="C31" s="246"/>
      <c r="D31" s="247"/>
      <c r="E31" s="175" t="s">
        <v>18</v>
      </c>
      <c r="F31" s="180" t="s">
        <v>18</v>
      </c>
      <c r="G31" s="180" t="s">
        <v>18</v>
      </c>
      <c r="H31" s="180" t="s">
        <v>18</v>
      </c>
      <c r="I31" s="180" t="s">
        <v>18</v>
      </c>
      <c r="J31" s="180" t="s">
        <v>18</v>
      </c>
      <c r="K31" s="152" t="s">
        <v>79</v>
      </c>
    </row>
    <row r="32" spans="1:11" ht="19.899999999999999" customHeight="1" x14ac:dyDescent="0.2">
      <c r="A32" s="156">
        <v>17</v>
      </c>
      <c r="B32" s="245" t="s">
        <v>126</v>
      </c>
      <c r="C32" s="246"/>
      <c r="D32" s="247"/>
      <c r="E32" s="175" t="s">
        <v>18</v>
      </c>
      <c r="F32" s="180" t="s">
        <v>18</v>
      </c>
      <c r="G32" s="180" t="s">
        <v>18</v>
      </c>
      <c r="H32" s="180" t="s">
        <v>18</v>
      </c>
      <c r="I32" s="180" t="s">
        <v>18</v>
      </c>
      <c r="J32" s="180" t="s">
        <v>18</v>
      </c>
      <c r="K32" s="152" t="s">
        <v>79</v>
      </c>
    </row>
    <row r="33" spans="1:12" ht="24.75" customHeight="1" x14ac:dyDescent="0.2">
      <c r="A33" s="156">
        <v>18</v>
      </c>
      <c r="B33" s="245" t="s">
        <v>127</v>
      </c>
      <c r="C33" s="246"/>
      <c r="D33" s="247"/>
      <c r="E33" s="175" t="s">
        <v>18</v>
      </c>
      <c r="F33" s="180" t="s">
        <v>18</v>
      </c>
      <c r="G33" s="180" t="s">
        <v>18</v>
      </c>
      <c r="H33" s="180" t="s">
        <v>18</v>
      </c>
      <c r="I33" s="180" t="s">
        <v>18</v>
      </c>
      <c r="J33" s="180" t="s">
        <v>18</v>
      </c>
      <c r="K33" s="152" t="s">
        <v>79</v>
      </c>
    </row>
    <row r="34" spans="1:12" ht="19.899999999999999" customHeight="1" x14ac:dyDescent="0.2">
      <c r="A34" s="156">
        <v>19</v>
      </c>
      <c r="B34" s="245" t="s">
        <v>128</v>
      </c>
      <c r="C34" s="246"/>
      <c r="D34" s="247"/>
      <c r="E34" s="175">
        <v>1</v>
      </c>
      <c r="F34" s="180">
        <v>2</v>
      </c>
      <c r="G34" s="180">
        <v>0</v>
      </c>
      <c r="H34" s="180">
        <v>1</v>
      </c>
      <c r="I34" s="180">
        <v>1</v>
      </c>
      <c r="J34" s="180">
        <v>3</v>
      </c>
      <c r="K34" s="173">
        <f t="shared" ref="K34" si="2">SUM(I34/J34)*100-100</f>
        <v>-66.666666666666671</v>
      </c>
      <c r="L34" s="169"/>
    </row>
    <row r="35" spans="1:12" ht="19.899999999999999" customHeight="1" x14ac:dyDescent="0.2">
      <c r="A35" s="98"/>
      <c r="B35" s="95"/>
      <c r="C35" s="95"/>
      <c r="D35" s="107"/>
      <c r="E35" s="176"/>
      <c r="F35" s="182"/>
      <c r="G35" s="182"/>
      <c r="H35" s="182"/>
      <c r="I35" s="182"/>
      <c r="J35" s="182"/>
      <c r="K35" s="158"/>
    </row>
    <row r="36" spans="1:12" ht="19.899999999999999" customHeight="1" x14ac:dyDescent="0.2">
      <c r="A36" s="109"/>
      <c r="B36" s="248" t="s">
        <v>21</v>
      </c>
      <c r="C36" s="248"/>
      <c r="D36" s="249"/>
      <c r="E36" s="177">
        <v>1233</v>
      </c>
      <c r="F36" s="183">
        <v>1186</v>
      </c>
      <c r="G36" s="183">
        <v>2578</v>
      </c>
      <c r="H36" s="183">
        <v>2628</v>
      </c>
      <c r="I36" s="183">
        <v>3811</v>
      </c>
      <c r="J36" s="183">
        <v>3812</v>
      </c>
      <c r="K36" s="160">
        <f>SUM(I36/J36)*100-100</f>
        <v>-2.6232948583412963E-2</v>
      </c>
    </row>
    <row r="37" spans="1:12" x14ac:dyDescent="0.2">
      <c r="E37" s="154"/>
      <c r="F37" s="154"/>
      <c r="G37" s="154"/>
      <c r="H37" s="154"/>
      <c r="I37" s="154"/>
      <c r="J37" s="150"/>
      <c r="K37" s="153"/>
    </row>
  </sheetData>
  <mergeCells count="28">
    <mergeCell ref="B36:D36"/>
    <mergeCell ref="A1:K1"/>
    <mergeCell ref="K5:K6"/>
    <mergeCell ref="B29:D29"/>
    <mergeCell ref="B30:D30"/>
    <mergeCell ref="B31:D31"/>
    <mergeCell ref="B32:D32"/>
    <mergeCell ref="B33:D33"/>
    <mergeCell ref="B34:D34"/>
    <mergeCell ref="B21:D21"/>
    <mergeCell ref="B22:D22"/>
    <mergeCell ref="B25:D25"/>
    <mergeCell ref="B26:D26"/>
    <mergeCell ref="B27:D27"/>
    <mergeCell ref="B28:D28"/>
    <mergeCell ref="B8:D8"/>
    <mergeCell ref="B10:D10"/>
    <mergeCell ref="B11:D11"/>
    <mergeCell ref="B14:D14"/>
    <mergeCell ref="B17:D17"/>
    <mergeCell ref="B19:D19"/>
    <mergeCell ref="A3:A6"/>
    <mergeCell ref="B3:D6"/>
    <mergeCell ref="E3:F3"/>
    <mergeCell ref="G3:H3"/>
    <mergeCell ref="I3:K3"/>
    <mergeCell ref="E4:K4"/>
    <mergeCell ref="E6:J6"/>
  </mergeCells>
  <conditionalFormatting sqref="A12:D36 A7:K11 E35:K37 E34 E12:K33">
    <cfRule type="expression" dxfId="8" priority="2">
      <formula>MOD(ROW(),2)=0</formula>
    </cfRule>
  </conditionalFormatting>
  <conditionalFormatting sqref="F34:L34">
    <cfRule type="expression" dxfId="7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H II 1 - hj 2/13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2"/>
  <sheetViews>
    <sheetView zoomScaleNormal="100" workbookViewId="0"/>
  </sheetViews>
  <sheetFormatPr baseColWidth="10" defaultColWidth="11.140625" defaultRowHeight="12.75" x14ac:dyDescent="0.2"/>
  <cols>
    <col min="1" max="1" width="8.140625" customWidth="1"/>
    <col min="2" max="2" width="20.42578125" customWidth="1"/>
    <col min="3" max="6" width="11.7109375" customWidth="1"/>
    <col min="7" max="7" width="13.28515625" customWidth="1"/>
  </cols>
  <sheetData>
    <row r="1" spans="1:7" x14ac:dyDescent="0.2">
      <c r="A1" s="255" t="s">
        <v>147</v>
      </c>
      <c r="B1" s="250"/>
      <c r="C1" s="250"/>
      <c r="D1" s="250"/>
      <c r="E1" s="250"/>
      <c r="F1" s="250"/>
      <c r="G1" s="250"/>
    </row>
    <row r="2" spans="1:7" x14ac:dyDescent="0.2">
      <c r="A2" s="100"/>
      <c r="B2" s="100"/>
      <c r="C2" s="110"/>
      <c r="D2" s="110"/>
      <c r="E2" s="110"/>
      <c r="F2" s="110"/>
      <c r="G2" s="110"/>
    </row>
    <row r="3" spans="1:7" ht="25.5" customHeight="1" x14ac:dyDescent="0.2">
      <c r="A3" s="240" t="s">
        <v>133</v>
      </c>
      <c r="B3" s="221"/>
      <c r="C3" s="241" t="s">
        <v>167</v>
      </c>
      <c r="D3" s="241"/>
      <c r="E3" s="241"/>
      <c r="F3" s="241"/>
      <c r="G3" s="252" t="s">
        <v>146</v>
      </c>
    </row>
    <row r="4" spans="1:7" ht="25.5" customHeight="1" x14ac:dyDescent="0.2">
      <c r="A4" s="240"/>
      <c r="B4" s="221"/>
      <c r="C4" s="221">
        <v>2013</v>
      </c>
      <c r="D4" s="221"/>
      <c r="E4" s="221"/>
      <c r="F4" s="159">
        <v>2012</v>
      </c>
      <c r="G4" s="257"/>
    </row>
    <row r="5" spans="1:7" ht="35.450000000000003" customHeight="1" x14ac:dyDescent="0.2">
      <c r="A5" s="240"/>
      <c r="B5" s="221"/>
      <c r="C5" s="168" t="s">
        <v>99</v>
      </c>
      <c r="D5" s="159" t="s">
        <v>100</v>
      </c>
      <c r="E5" s="168" t="s">
        <v>144</v>
      </c>
      <c r="F5" s="168" t="s">
        <v>144</v>
      </c>
      <c r="G5" s="236" t="s">
        <v>176</v>
      </c>
    </row>
    <row r="6" spans="1:7" ht="25.5" customHeight="1" x14ac:dyDescent="0.2">
      <c r="A6" s="240"/>
      <c r="B6" s="221"/>
      <c r="C6" s="221" t="s">
        <v>145</v>
      </c>
      <c r="D6" s="221"/>
      <c r="E6" s="221"/>
      <c r="F6" s="221"/>
      <c r="G6" s="256"/>
    </row>
    <row r="7" spans="1:7" x14ac:dyDescent="0.2">
      <c r="A7" s="78"/>
      <c r="B7" s="114"/>
      <c r="C7" s="113"/>
      <c r="D7" s="113"/>
      <c r="E7" s="113"/>
      <c r="F7" s="113"/>
      <c r="G7" s="151"/>
    </row>
    <row r="8" spans="1:7" x14ac:dyDescent="0.2">
      <c r="A8" s="111" t="s">
        <v>134</v>
      </c>
      <c r="B8" s="115"/>
      <c r="C8" s="184">
        <v>97</v>
      </c>
      <c r="D8" s="185" t="s">
        <v>18</v>
      </c>
      <c r="E8" s="184">
        <v>97</v>
      </c>
      <c r="F8" s="184">
        <v>81</v>
      </c>
      <c r="G8" s="151">
        <f>(E8/F8)*100-100</f>
        <v>19.753086419753089</v>
      </c>
    </row>
    <row r="9" spans="1:7" x14ac:dyDescent="0.2">
      <c r="A9" s="98"/>
      <c r="B9" s="115"/>
      <c r="C9" s="186"/>
      <c r="D9" s="184"/>
      <c r="E9" s="184"/>
      <c r="F9" s="184"/>
      <c r="G9" s="151"/>
    </row>
    <row r="10" spans="1:7" x14ac:dyDescent="0.2">
      <c r="A10" s="98" t="s">
        <v>135</v>
      </c>
      <c r="B10" s="115"/>
      <c r="C10" s="186">
        <v>147</v>
      </c>
      <c r="D10" s="184">
        <v>1933</v>
      </c>
      <c r="E10" s="184">
        <v>2079</v>
      </c>
      <c r="F10" s="184">
        <v>2473</v>
      </c>
      <c r="G10" s="151">
        <f>(E10/F10)*100-100</f>
        <v>-15.932066316215128</v>
      </c>
    </row>
    <row r="11" spans="1:7" x14ac:dyDescent="0.2">
      <c r="A11" s="98"/>
      <c r="B11" s="115"/>
      <c r="C11" s="186"/>
      <c r="D11" s="184"/>
      <c r="E11" s="184"/>
      <c r="F11" s="184"/>
      <c r="G11" s="151"/>
    </row>
    <row r="12" spans="1:7" x14ac:dyDescent="0.2">
      <c r="A12" s="98" t="s">
        <v>136</v>
      </c>
      <c r="B12" s="115"/>
      <c r="C12" s="186">
        <v>104</v>
      </c>
      <c r="D12" s="184">
        <v>9</v>
      </c>
      <c r="E12" s="184">
        <v>113</v>
      </c>
      <c r="F12" s="184">
        <v>102</v>
      </c>
      <c r="G12" s="151">
        <f>(E12/F12)*100-100</f>
        <v>10.784313725490208</v>
      </c>
    </row>
    <row r="13" spans="1:7" x14ac:dyDescent="0.2">
      <c r="A13" s="98"/>
      <c r="B13" s="115"/>
      <c r="C13" s="186"/>
      <c r="D13" s="184"/>
      <c r="E13" s="184"/>
      <c r="F13" s="184"/>
      <c r="G13" s="151"/>
    </row>
    <row r="14" spans="1:7" x14ac:dyDescent="0.2">
      <c r="A14" s="98" t="s">
        <v>137</v>
      </c>
      <c r="B14" s="115"/>
      <c r="C14" s="186">
        <v>19</v>
      </c>
      <c r="D14" s="184">
        <v>47</v>
      </c>
      <c r="E14" s="184">
        <v>67</v>
      </c>
      <c r="F14" s="184">
        <v>45</v>
      </c>
      <c r="G14" s="151">
        <f>(E14/F14)*100-100</f>
        <v>48.888888888888886</v>
      </c>
    </row>
    <row r="15" spans="1:7" x14ac:dyDescent="0.2">
      <c r="A15" s="98"/>
      <c r="B15" s="115"/>
      <c r="C15" s="186"/>
      <c r="D15" s="184"/>
      <c r="E15" s="184"/>
      <c r="F15" s="184"/>
      <c r="G15" s="151"/>
    </row>
    <row r="16" spans="1:7" x14ac:dyDescent="0.2">
      <c r="A16" s="98" t="s">
        <v>139</v>
      </c>
      <c r="B16" s="115"/>
      <c r="C16" s="186">
        <v>44</v>
      </c>
      <c r="D16" s="185" t="s">
        <v>18</v>
      </c>
      <c r="E16" s="184">
        <v>44</v>
      </c>
      <c r="F16" s="184">
        <v>38</v>
      </c>
      <c r="G16" s="151">
        <f>(E16/F16)*100-100</f>
        <v>15.789473684210535</v>
      </c>
    </row>
    <row r="17" spans="1:7" x14ac:dyDescent="0.2">
      <c r="A17" s="98"/>
      <c r="B17" s="115"/>
      <c r="C17" s="186"/>
      <c r="D17" s="184"/>
      <c r="E17" s="184"/>
      <c r="F17" s="184"/>
      <c r="G17" s="151"/>
    </row>
    <row r="18" spans="1:7" x14ac:dyDescent="0.2">
      <c r="A18" s="98" t="s">
        <v>90</v>
      </c>
      <c r="B18" s="115"/>
      <c r="C18" s="184">
        <v>339</v>
      </c>
      <c r="D18" s="184">
        <v>126</v>
      </c>
      <c r="E18" s="184">
        <v>465</v>
      </c>
      <c r="F18" s="184">
        <v>264</v>
      </c>
      <c r="G18" s="151">
        <f>(E18/F18)*100-100</f>
        <v>76.136363636363654</v>
      </c>
    </row>
    <row r="19" spans="1:7" x14ac:dyDescent="0.2">
      <c r="A19" s="98"/>
      <c r="B19" s="115"/>
      <c r="C19" s="186"/>
      <c r="D19" s="184"/>
      <c r="E19" s="184"/>
      <c r="F19" s="184"/>
      <c r="G19" s="151"/>
    </row>
    <row r="20" spans="1:7" x14ac:dyDescent="0.2">
      <c r="A20" s="98" t="s">
        <v>140</v>
      </c>
      <c r="B20" s="115"/>
      <c r="C20" s="184">
        <v>56</v>
      </c>
      <c r="D20" s="184">
        <v>63</v>
      </c>
      <c r="E20" s="184">
        <v>119</v>
      </c>
      <c r="F20" s="184">
        <v>88</v>
      </c>
      <c r="G20" s="151">
        <f>(E20/F20)*100-100</f>
        <v>35.22727272727272</v>
      </c>
    </row>
    <row r="21" spans="1:7" x14ac:dyDescent="0.2">
      <c r="A21" s="98"/>
      <c r="B21" s="115"/>
      <c r="C21" s="186"/>
      <c r="D21" s="184"/>
      <c r="E21" s="184"/>
      <c r="F21" s="184"/>
      <c r="G21" s="151"/>
    </row>
    <row r="22" spans="1:7" x14ac:dyDescent="0.2">
      <c r="A22" s="98" t="s">
        <v>138</v>
      </c>
      <c r="B22" s="115"/>
      <c r="C22" s="185" t="s">
        <v>18</v>
      </c>
      <c r="D22" s="185" t="s">
        <v>18</v>
      </c>
      <c r="E22" s="185" t="s">
        <v>18</v>
      </c>
      <c r="F22" s="184">
        <v>24</v>
      </c>
      <c r="G22" s="189" t="s">
        <v>79</v>
      </c>
    </row>
    <row r="23" spans="1:7" x14ac:dyDescent="0.2">
      <c r="A23" s="98"/>
      <c r="B23" s="115"/>
      <c r="C23" s="186"/>
      <c r="D23" s="184"/>
      <c r="E23" s="184"/>
      <c r="F23" s="184"/>
      <c r="G23" s="151"/>
    </row>
    <row r="24" spans="1:7" x14ac:dyDescent="0.2">
      <c r="A24" s="98" t="s">
        <v>141</v>
      </c>
      <c r="B24" s="115"/>
      <c r="C24" s="184">
        <v>235</v>
      </c>
      <c r="D24" s="184">
        <v>374</v>
      </c>
      <c r="E24" s="184">
        <v>609</v>
      </c>
      <c r="F24" s="184">
        <v>511</v>
      </c>
      <c r="G24" s="151">
        <f>(E24/F24)*100-100</f>
        <v>19.178082191780831</v>
      </c>
    </row>
    <row r="25" spans="1:7" x14ac:dyDescent="0.2">
      <c r="A25" s="98"/>
      <c r="B25" s="115"/>
      <c r="C25" s="186"/>
      <c r="D25" s="184"/>
      <c r="E25" s="184"/>
      <c r="F25" s="184"/>
      <c r="G25" s="151"/>
    </row>
    <row r="26" spans="1:7" x14ac:dyDescent="0.2">
      <c r="A26" s="98" t="s">
        <v>142</v>
      </c>
      <c r="B26" s="115"/>
      <c r="C26" s="184">
        <v>14</v>
      </c>
      <c r="D26" s="184">
        <v>19</v>
      </c>
      <c r="E26" s="184">
        <v>34</v>
      </c>
      <c r="F26" s="184">
        <v>27</v>
      </c>
      <c r="G26" s="151">
        <f>(E26/F26)*100-100</f>
        <v>25.925925925925924</v>
      </c>
    </row>
    <row r="27" spans="1:7" x14ac:dyDescent="0.2">
      <c r="A27" s="98"/>
      <c r="B27" s="115"/>
      <c r="C27" s="186"/>
      <c r="D27" s="184"/>
      <c r="E27" s="184"/>
      <c r="F27" s="184"/>
      <c r="G27" s="151"/>
    </row>
    <row r="28" spans="1:7" x14ac:dyDescent="0.2">
      <c r="A28" s="98" t="s">
        <v>143</v>
      </c>
      <c r="B28" s="115"/>
      <c r="C28" s="184">
        <v>132</v>
      </c>
      <c r="D28" s="184">
        <v>5</v>
      </c>
      <c r="E28" s="184">
        <v>137</v>
      </c>
      <c r="F28" s="184">
        <v>133</v>
      </c>
      <c r="G28" s="151">
        <f>(E28/F28)*100-100</f>
        <v>3.0075187969924855</v>
      </c>
    </row>
    <row r="29" spans="1:7" x14ac:dyDescent="0.2">
      <c r="A29" s="98"/>
      <c r="B29" s="115"/>
      <c r="C29" s="186"/>
      <c r="D29" s="184"/>
      <c r="E29" s="184"/>
      <c r="F29" s="184"/>
      <c r="G29" s="151"/>
    </row>
    <row r="30" spans="1:7" x14ac:dyDescent="0.2">
      <c r="A30" s="98" t="s">
        <v>175</v>
      </c>
      <c r="B30" s="115"/>
      <c r="C30" s="184">
        <v>47</v>
      </c>
      <c r="D30" s="184">
        <v>1</v>
      </c>
      <c r="E30" s="184">
        <v>47</v>
      </c>
      <c r="F30" s="184">
        <v>26</v>
      </c>
      <c r="G30" s="151">
        <f>(E30/F30)*100-100</f>
        <v>80.769230769230774</v>
      </c>
    </row>
    <row r="31" spans="1:7" x14ac:dyDescent="0.2">
      <c r="A31" s="98"/>
      <c r="B31" s="115"/>
      <c r="C31" s="186"/>
      <c r="D31" s="184"/>
      <c r="E31" s="184"/>
      <c r="F31" s="184"/>
      <c r="G31" s="151"/>
    </row>
    <row r="32" spans="1:7" x14ac:dyDescent="0.2">
      <c r="A32" s="117" t="s">
        <v>21</v>
      </c>
      <c r="B32" s="116"/>
      <c r="C32" s="187">
        <v>1233</v>
      </c>
      <c r="D32" s="188">
        <v>2578</v>
      </c>
      <c r="E32" s="188">
        <v>3811</v>
      </c>
      <c r="F32" s="188">
        <v>3812</v>
      </c>
      <c r="G32" s="161">
        <f>(E32/F32)*100-100</f>
        <v>-2.6232948583412963E-2</v>
      </c>
    </row>
  </sheetData>
  <mergeCells count="7">
    <mergeCell ref="A1:G1"/>
    <mergeCell ref="C3:F3"/>
    <mergeCell ref="C4:E4"/>
    <mergeCell ref="C6:F6"/>
    <mergeCell ref="G5:G6"/>
    <mergeCell ref="G3:G4"/>
    <mergeCell ref="A3:B6"/>
  </mergeCells>
  <conditionalFormatting sqref="A7:G7 A9:G15 A8:C8 E8:G8 A16:C16 A22:B22 F22 A17:G21 A23:G32 E16:G16">
    <cfRule type="expression" dxfId="6" priority="3">
      <formula>MOD(ROW(),2)=0</formula>
    </cfRule>
  </conditionalFormatting>
  <conditionalFormatting sqref="C22:E22 D16 D8">
    <cfRule type="expression" dxfId="5" priority="2">
      <formula>MOD(ROW(),2)=0</formula>
    </cfRule>
  </conditionalFormatting>
  <conditionalFormatting sqref="G22">
    <cfRule type="expression" dxfId="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H II 1 - hj 2/13 SH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1"/>
  <sheetViews>
    <sheetView zoomScaleNormal="100" workbookViewId="0"/>
  </sheetViews>
  <sheetFormatPr baseColWidth="10" defaultColWidth="10.85546875" defaultRowHeight="12.75" x14ac:dyDescent="0.2"/>
  <cols>
    <col min="1" max="1" width="20.42578125" customWidth="1"/>
    <col min="2" max="2" width="16.85546875" customWidth="1"/>
    <col min="3" max="3" width="17.42578125" customWidth="1"/>
    <col min="4" max="5" width="16.85546875" customWidth="1"/>
  </cols>
  <sheetData>
    <row r="1" spans="1:5" x14ac:dyDescent="0.2">
      <c r="A1" s="258" t="s">
        <v>150</v>
      </c>
      <c r="B1" s="251"/>
      <c r="C1" s="251"/>
      <c r="D1" s="251"/>
      <c r="E1" s="251"/>
    </row>
    <row r="2" spans="1:5" x14ac:dyDescent="0.2">
      <c r="A2" s="68"/>
      <c r="B2" s="110"/>
      <c r="C2" s="110"/>
      <c r="D2" s="110"/>
      <c r="E2" s="110"/>
    </row>
    <row r="3" spans="1:5" ht="25.5" customHeight="1" x14ac:dyDescent="0.2">
      <c r="A3" s="259" t="s">
        <v>133</v>
      </c>
      <c r="B3" s="241" t="s">
        <v>177</v>
      </c>
      <c r="C3" s="241"/>
      <c r="D3" s="241"/>
      <c r="E3" s="242"/>
    </row>
    <row r="4" spans="1:5" ht="25.5" customHeight="1" x14ac:dyDescent="0.2">
      <c r="A4" s="260"/>
      <c r="B4" s="222">
        <v>2013</v>
      </c>
      <c r="C4" s="222"/>
      <c r="D4" s="222">
        <v>2012</v>
      </c>
      <c r="E4" s="223"/>
    </row>
    <row r="5" spans="1:5" ht="34.15" customHeight="1" x14ac:dyDescent="0.2">
      <c r="A5" s="261"/>
      <c r="B5" s="90" t="s">
        <v>148</v>
      </c>
      <c r="C5" s="122" t="s">
        <v>151</v>
      </c>
      <c r="D5" s="90" t="s">
        <v>148</v>
      </c>
      <c r="E5" s="123" t="s">
        <v>151</v>
      </c>
    </row>
    <row r="6" spans="1:5" x14ac:dyDescent="0.2">
      <c r="A6" s="118"/>
      <c r="B6" s="190"/>
      <c r="C6" s="190"/>
      <c r="D6" s="190"/>
      <c r="E6" s="190"/>
    </row>
    <row r="7" spans="1:5" x14ac:dyDescent="0.2">
      <c r="A7" s="119" t="s">
        <v>134</v>
      </c>
      <c r="B7" s="191">
        <v>214</v>
      </c>
      <c r="C7" s="191">
        <v>256</v>
      </c>
      <c r="D7" s="191">
        <v>176</v>
      </c>
      <c r="E7" s="191">
        <v>214</v>
      </c>
    </row>
    <row r="8" spans="1:5" x14ac:dyDescent="0.2">
      <c r="A8" s="119"/>
      <c r="B8" s="191"/>
      <c r="C8" s="191"/>
      <c r="D8" s="191"/>
      <c r="E8" s="191"/>
    </row>
    <row r="9" spans="1:5" x14ac:dyDescent="0.2">
      <c r="A9" s="119" t="s">
        <v>135</v>
      </c>
      <c r="B9" s="191">
        <v>2556</v>
      </c>
      <c r="C9" s="191">
        <v>4915</v>
      </c>
      <c r="D9" s="191">
        <v>3229</v>
      </c>
      <c r="E9" s="191">
        <v>5997</v>
      </c>
    </row>
    <row r="10" spans="1:5" x14ac:dyDescent="0.2">
      <c r="A10" s="119"/>
      <c r="B10" s="191"/>
      <c r="C10" s="191"/>
      <c r="D10" s="191"/>
      <c r="E10" s="191"/>
    </row>
    <row r="11" spans="1:5" x14ac:dyDescent="0.2">
      <c r="A11" s="119" t="s">
        <v>136</v>
      </c>
      <c r="B11" s="191">
        <v>198</v>
      </c>
      <c r="C11" s="191">
        <v>256</v>
      </c>
      <c r="D11" s="191">
        <v>188</v>
      </c>
      <c r="E11" s="191">
        <v>234</v>
      </c>
    </row>
    <row r="12" spans="1:5" x14ac:dyDescent="0.2">
      <c r="A12" s="119"/>
      <c r="B12" s="191"/>
      <c r="C12" s="191"/>
      <c r="D12" s="191"/>
      <c r="E12" s="191"/>
    </row>
    <row r="13" spans="1:5" x14ac:dyDescent="0.2">
      <c r="A13" s="119" t="s">
        <v>137</v>
      </c>
      <c r="B13" s="191">
        <v>154</v>
      </c>
      <c r="C13" s="191">
        <v>157</v>
      </c>
      <c r="D13" s="191">
        <v>108</v>
      </c>
      <c r="E13" s="191">
        <v>114</v>
      </c>
    </row>
    <row r="14" spans="1:5" x14ac:dyDescent="0.2">
      <c r="A14" s="119"/>
      <c r="B14" s="191"/>
      <c r="C14" s="191"/>
      <c r="D14" s="191"/>
      <c r="E14" s="191"/>
    </row>
    <row r="15" spans="1:5" x14ac:dyDescent="0.2">
      <c r="A15" s="119" t="s">
        <v>138</v>
      </c>
      <c r="B15" s="191" t="s">
        <v>18</v>
      </c>
      <c r="C15" s="191" t="s">
        <v>18</v>
      </c>
      <c r="D15" s="191">
        <v>56</v>
      </c>
      <c r="E15" s="191">
        <v>64</v>
      </c>
    </row>
    <row r="16" spans="1:5" x14ac:dyDescent="0.2">
      <c r="A16" s="119"/>
      <c r="B16" s="191"/>
      <c r="C16" s="191"/>
      <c r="D16" s="191"/>
      <c r="E16" s="191"/>
    </row>
    <row r="17" spans="1:5" x14ac:dyDescent="0.2">
      <c r="A17" s="119" t="s">
        <v>139</v>
      </c>
      <c r="B17" s="191">
        <v>90</v>
      </c>
      <c r="C17" s="191">
        <v>108</v>
      </c>
      <c r="D17" s="191">
        <v>80</v>
      </c>
      <c r="E17" s="191">
        <v>92</v>
      </c>
    </row>
    <row r="18" spans="1:5" x14ac:dyDescent="0.2">
      <c r="A18" s="119"/>
      <c r="B18" s="191"/>
      <c r="C18" s="191"/>
      <c r="D18" s="191"/>
      <c r="E18" s="191"/>
    </row>
    <row r="19" spans="1:5" x14ac:dyDescent="0.2">
      <c r="A19" s="119" t="s">
        <v>90</v>
      </c>
      <c r="B19" s="191">
        <v>700</v>
      </c>
      <c r="C19" s="191">
        <v>1084</v>
      </c>
      <c r="D19" s="191">
        <v>470</v>
      </c>
      <c r="E19" s="191">
        <v>645</v>
      </c>
    </row>
    <row r="20" spans="1:5" x14ac:dyDescent="0.2">
      <c r="A20" s="119"/>
      <c r="B20" s="191"/>
      <c r="C20" s="191"/>
      <c r="D20" s="191"/>
      <c r="E20" s="191"/>
    </row>
    <row r="21" spans="1:5" x14ac:dyDescent="0.2">
      <c r="A21" s="119" t="s">
        <v>140</v>
      </c>
      <c r="B21" s="191">
        <v>261</v>
      </c>
      <c r="C21" s="191">
        <v>311</v>
      </c>
      <c r="D21" s="191">
        <v>202</v>
      </c>
      <c r="E21" s="191">
        <v>230</v>
      </c>
    </row>
    <row r="22" spans="1:5" x14ac:dyDescent="0.2">
      <c r="A22" s="119"/>
      <c r="B22" s="191"/>
      <c r="C22" s="191"/>
      <c r="D22" s="191"/>
      <c r="E22" s="191"/>
    </row>
    <row r="23" spans="1:5" x14ac:dyDescent="0.2">
      <c r="A23" s="119" t="s">
        <v>141</v>
      </c>
      <c r="B23" s="191">
        <v>1383</v>
      </c>
      <c r="C23" s="191">
        <v>1371</v>
      </c>
      <c r="D23" s="191">
        <v>1215</v>
      </c>
      <c r="E23" s="191">
        <v>1159</v>
      </c>
    </row>
    <row r="24" spans="1:5" x14ac:dyDescent="0.2">
      <c r="A24" s="119"/>
      <c r="B24" s="191"/>
      <c r="C24" s="191"/>
      <c r="D24" s="191"/>
      <c r="E24" s="191"/>
    </row>
    <row r="25" spans="1:5" x14ac:dyDescent="0.2">
      <c r="A25" s="119" t="s">
        <v>142</v>
      </c>
      <c r="B25" s="191">
        <v>85</v>
      </c>
      <c r="C25" s="191">
        <v>91</v>
      </c>
      <c r="D25" s="191">
        <v>68</v>
      </c>
      <c r="E25" s="191">
        <v>72</v>
      </c>
    </row>
    <row r="26" spans="1:5" x14ac:dyDescent="0.2">
      <c r="A26" s="119"/>
      <c r="B26" s="191"/>
      <c r="C26" s="191"/>
      <c r="D26" s="191"/>
      <c r="E26" s="191"/>
    </row>
    <row r="27" spans="1:5" x14ac:dyDescent="0.2">
      <c r="A27" s="119" t="s">
        <v>143</v>
      </c>
      <c r="B27" s="191">
        <v>270</v>
      </c>
      <c r="C27" s="191">
        <v>386</v>
      </c>
      <c r="D27" s="191">
        <v>300</v>
      </c>
      <c r="E27" s="191">
        <v>384</v>
      </c>
    </row>
    <row r="28" spans="1:5" x14ac:dyDescent="0.2">
      <c r="A28" s="119"/>
      <c r="B28" s="191"/>
      <c r="C28" s="191"/>
      <c r="D28" s="191"/>
      <c r="E28" s="191"/>
    </row>
    <row r="29" spans="1:5" x14ac:dyDescent="0.2">
      <c r="A29" s="119" t="s">
        <v>149</v>
      </c>
      <c r="B29" s="191">
        <v>114</v>
      </c>
      <c r="C29" s="191">
        <v>105</v>
      </c>
      <c r="D29" s="191">
        <v>74</v>
      </c>
      <c r="E29" s="191">
        <v>68</v>
      </c>
    </row>
    <row r="30" spans="1:5" x14ac:dyDescent="0.2">
      <c r="A30" s="119"/>
      <c r="B30" s="191"/>
      <c r="C30" s="191"/>
      <c r="D30" s="191"/>
      <c r="E30" s="191"/>
    </row>
    <row r="31" spans="1:5" x14ac:dyDescent="0.2">
      <c r="A31" s="120" t="s">
        <v>21</v>
      </c>
      <c r="B31" s="192">
        <v>6025</v>
      </c>
      <c r="C31" s="193">
        <v>9040</v>
      </c>
      <c r="D31" s="193">
        <v>6166</v>
      </c>
      <c r="E31" s="193">
        <v>9273</v>
      </c>
    </row>
  </sheetData>
  <mergeCells count="5">
    <mergeCell ref="A1:E1"/>
    <mergeCell ref="B3:E3"/>
    <mergeCell ref="B4:C4"/>
    <mergeCell ref="D4:E4"/>
    <mergeCell ref="A3:A5"/>
  </mergeCells>
  <conditionalFormatting sqref="A6:E31">
    <cfRule type="expression" dxfId="3" priority="2">
      <formula>MOD(ROW(),2)=1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H II 1 - hj 2/13 SH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7"/>
  <sheetViews>
    <sheetView zoomScaleNormal="100" workbookViewId="0"/>
  </sheetViews>
  <sheetFormatPr baseColWidth="10" defaultRowHeight="12.75" x14ac:dyDescent="0.2"/>
  <cols>
    <col min="1" max="1" width="8.7109375" customWidth="1"/>
    <col min="2" max="7" width="13.85546875" customWidth="1"/>
  </cols>
  <sheetData>
    <row r="1" spans="1:7" ht="12.75" customHeight="1" x14ac:dyDescent="0.2">
      <c r="A1" s="263" t="s">
        <v>157</v>
      </c>
      <c r="B1" s="251"/>
      <c r="C1" s="251"/>
      <c r="D1" s="251"/>
      <c r="E1" s="251"/>
      <c r="F1" s="251"/>
      <c r="G1" s="251"/>
    </row>
    <row r="2" spans="1:7" x14ac:dyDescent="0.2">
      <c r="A2" s="100" t="s">
        <v>83</v>
      </c>
      <c r="B2" s="83"/>
      <c r="C2" s="83"/>
      <c r="D2" s="83"/>
      <c r="E2" s="83"/>
      <c r="F2" s="83"/>
      <c r="G2" s="83"/>
    </row>
    <row r="3" spans="1:7" ht="25.5" customHeight="1" x14ac:dyDescent="0.2">
      <c r="A3" s="259" t="s">
        <v>152</v>
      </c>
      <c r="B3" s="264" t="s">
        <v>153</v>
      </c>
      <c r="C3" s="222" t="s">
        <v>154</v>
      </c>
      <c r="D3" s="222"/>
      <c r="E3" s="222"/>
      <c r="F3" s="222"/>
      <c r="G3" s="223"/>
    </row>
    <row r="4" spans="1:7" ht="42.6" customHeight="1" x14ac:dyDescent="0.2">
      <c r="A4" s="260"/>
      <c r="B4" s="265"/>
      <c r="C4" s="122" t="s">
        <v>155</v>
      </c>
      <c r="D4" s="267" t="s">
        <v>158</v>
      </c>
      <c r="E4" s="268"/>
      <c r="F4" s="223" t="s">
        <v>156</v>
      </c>
      <c r="G4" s="262"/>
    </row>
    <row r="5" spans="1:7" ht="25.5" customHeight="1" x14ac:dyDescent="0.2">
      <c r="A5" s="260"/>
      <c r="B5" s="266"/>
      <c r="C5" s="164" t="s">
        <v>178</v>
      </c>
      <c r="D5" s="170" t="s">
        <v>99</v>
      </c>
      <c r="E5" s="170" t="s">
        <v>100</v>
      </c>
      <c r="F5" s="170" t="s">
        <v>99</v>
      </c>
      <c r="G5" s="171" t="s">
        <v>100</v>
      </c>
    </row>
    <row r="6" spans="1:7" ht="25.5" customHeight="1" x14ac:dyDescent="0.2">
      <c r="A6" s="261"/>
      <c r="B6" s="222" t="s">
        <v>145</v>
      </c>
      <c r="C6" s="222"/>
      <c r="D6" s="222"/>
      <c r="E6" s="222"/>
      <c r="F6" s="222"/>
      <c r="G6" s="223"/>
    </row>
    <row r="7" spans="1:7" x14ac:dyDescent="0.2">
      <c r="A7" s="125"/>
      <c r="B7" s="71"/>
      <c r="C7" s="124"/>
      <c r="D7" s="124"/>
      <c r="E7" s="124"/>
      <c r="F7" s="124"/>
      <c r="G7" s="124"/>
    </row>
    <row r="8" spans="1:7" x14ac:dyDescent="0.2">
      <c r="A8" s="119">
        <v>1980</v>
      </c>
      <c r="B8" s="121">
        <f t="shared" ref="B8:B28" si="0">SUM(C8:G8)</f>
        <v>4475</v>
      </c>
      <c r="C8" s="121">
        <v>444</v>
      </c>
      <c r="D8" s="121">
        <v>1949</v>
      </c>
      <c r="E8" s="121">
        <v>2037</v>
      </c>
      <c r="F8" s="121">
        <v>32</v>
      </c>
      <c r="G8" s="121">
        <v>13</v>
      </c>
    </row>
    <row r="9" spans="1:7" x14ac:dyDescent="0.2">
      <c r="A9" s="119">
        <v>1981</v>
      </c>
      <c r="B9" s="121">
        <f t="shared" si="0"/>
        <v>4305</v>
      </c>
      <c r="C9" s="121">
        <v>351</v>
      </c>
      <c r="D9" s="121">
        <v>1952</v>
      </c>
      <c r="E9" s="121">
        <v>1902</v>
      </c>
      <c r="F9" s="121">
        <v>83</v>
      </c>
      <c r="G9" s="121">
        <v>17</v>
      </c>
    </row>
    <row r="10" spans="1:7" x14ac:dyDescent="0.2">
      <c r="A10" s="119">
        <v>1982</v>
      </c>
      <c r="B10" s="121">
        <f t="shared" si="0"/>
        <v>3413</v>
      </c>
      <c r="C10" s="121">
        <v>264</v>
      </c>
      <c r="D10" s="121">
        <v>1613</v>
      </c>
      <c r="E10" s="121">
        <v>1432</v>
      </c>
      <c r="F10" s="121">
        <v>86</v>
      </c>
      <c r="G10" s="121">
        <v>18</v>
      </c>
    </row>
    <row r="11" spans="1:7" x14ac:dyDescent="0.2">
      <c r="A11" s="119">
        <v>1983</v>
      </c>
      <c r="B11" s="121">
        <f t="shared" si="0"/>
        <v>3223</v>
      </c>
      <c r="C11" s="121">
        <v>214</v>
      </c>
      <c r="D11" s="121">
        <v>1374</v>
      </c>
      <c r="E11" s="121">
        <v>1523</v>
      </c>
      <c r="F11" s="121">
        <v>71</v>
      </c>
      <c r="G11" s="121">
        <v>41</v>
      </c>
    </row>
    <row r="12" spans="1:7" x14ac:dyDescent="0.2">
      <c r="A12" s="119">
        <v>1984</v>
      </c>
      <c r="B12" s="121">
        <f>SUM(C12:G12)</f>
        <v>3273</v>
      </c>
      <c r="C12" s="121">
        <v>243</v>
      </c>
      <c r="D12" s="121">
        <v>1297</v>
      </c>
      <c r="E12" s="121">
        <v>1497</v>
      </c>
      <c r="F12" s="121">
        <v>142</v>
      </c>
      <c r="G12" s="121">
        <v>94</v>
      </c>
    </row>
    <row r="13" spans="1:7" x14ac:dyDescent="0.2">
      <c r="A13" s="119"/>
      <c r="B13" s="121"/>
      <c r="C13" s="121"/>
      <c r="D13" s="121"/>
      <c r="E13" s="121"/>
      <c r="F13" s="121"/>
      <c r="G13" s="121"/>
    </row>
    <row r="14" spans="1:7" x14ac:dyDescent="0.2">
      <c r="A14" s="119">
        <v>1985</v>
      </c>
      <c r="B14" s="121">
        <f t="shared" si="0"/>
        <v>3022</v>
      </c>
      <c r="C14" s="121">
        <v>217</v>
      </c>
      <c r="D14" s="121">
        <v>1259</v>
      </c>
      <c r="E14" s="121">
        <v>1416</v>
      </c>
      <c r="F14" s="121">
        <v>63</v>
      </c>
      <c r="G14" s="121">
        <v>67</v>
      </c>
    </row>
    <row r="15" spans="1:7" x14ac:dyDescent="0.2">
      <c r="A15" s="119">
        <v>1986</v>
      </c>
      <c r="B15" s="121">
        <f t="shared" si="0"/>
        <v>3289</v>
      </c>
      <c r="C15" s="121">
        <v>244</v>
      </c>
      <c r="D15" s="121">
        <v>1299</v>
      </c>
      <c r="E15" s="121">
        <v>1618</v>
      </c>
      <c r="F15" s="121">
        <v>77</v>
      </c>
      <c r="G15" s="121">
        <v>51</v>
      </c>
    </row>
    <row r="16" spans="1:7" x14ac:dyDescent="0.2">
      <c r="A16" s="119">
        <v>1987</v>
      </c>
      <c r="B16" s="121">
        <f t="shared" si="0"/>
        <v>2953</v>
      </c>
      <c r="C16" s="121">
        <v>259</v>
      </c>
      <c r="D16" s="121">
        <v>1037</v>
      </c>
      <c r="E16" s="121">
        <v>1572</v>
      </c>
      <c r="F16" s="121">
        <v>56</v>
      </c>
      <c r="G16" s="121">
        <v>29</v>
      </c>
    </row>
    <row r="17" spans="1:7" x14ac:dyDescent="0.2">
      <c r="A17" s="119">
        <v>1988</v>
      </c>
      <c r="B17" s="121">
        <f t="shared" si="0"/>
        <v>3387</v>
      </c>
      <c r="C17" s="121">
        <v>310</v>
      </c>
      <c r="D17" s="121">
        <v>1345</v>
      </c>
      <c r="E17" s="121">
        <v>1571</v>
      </c>
      <c r="F17" s="121">
        <v>113</v>
      </c>
      <c r="G17" s="121">
        <v>48</v>
      </c>
    </row>
    <row r="18" spans="1:7" x14ac:dyDescent="0.2">
      <c r="A18" s="119">
        <v>1989</v>
      </c>
      <c r="B18" s="121">
        <f t="shared" si="0"/>
        <v>3206</v>
      </c>
      <c r="C18" s="121">
        <v>315</v>
      </c>
      <c r="D18" s="121">
        <v>1191</v>
      </c>
      <c r="E18" s="121">
        <v>1495</v>
      </c>
      <c r="F18" s="121">
        <v>123</v>
      </c>
      <c r="G18" s="121">
        <v>82</v>
      </c>
    </row>
    <row r="19" spans="1:7" x14ac:dyDescent="0.2">
      <c r="A19" s="119"/>
      <c r="B19" s="121"/>
      <c r="C19" s="121"/>
      <c r="D19" s="121"/>
      <c r="E19" s="121"/>
      <c r="F19" s="121"/>
      <c r="G19" s="121"/>
    </row>
    <row r="20" spans="1:7" x14ac:dyDescent="0.2">
      <c r="A20" s="119">
        <v>1990</v>
      </c>
      <c r="B20" s="121">
        <f t="shared" si="0"/>
        <v>3409</v>
      </c>
      <c r="C20" s="121">
        <v>220</v>
      </c>
      <c r="D20" s="121">
        <v>1357</v>
      </c>
      <c r="E20" s="121">
        <v>1657</v>
      </c>
      <c r="F20" s="121">
        <v>76</v>
      </c>
      <c r="G20" s="121">
        <v>99</v>
      </c>
    </row>
    <row r="21" spans="1:7" x14ac:dyDescent="0.2">
      <c r="A21" s="119">
        <v>1991</v>
      </c>
      <c r="B21" s="121">
        <f t="shared" si="0"/>
        <v>3269</v>
      </c>
      <c r="C21" s="121">
        <v>262</v>
      </c>
      <c r="D21" s="121">
        <v>1236</v>
      </c>
      <c r="E21" s="121">
        <v>1547</v>
      </c>
      <c r="F21" s="121">
        <v>140</v>
      </c>
      <c r="G21" s="121">
        <v>84</v>
      </c>
    </row>
    <row r="22" spans="1:7" x14ac:dyDescent="0.2">
      <c r="A22" s="119">
        <v>1992</v>
      </c>
      <c r="B22" s="121">
        <f t="shared" si="0"/>
        <v>3201</v>
      </c>
      <c r="C22" s="121">
        <v>285</v>
      </c>
      <c r="D22" s="121">
        <v>1290</v>
      </c>
      <c r="E22" s="121">
        <v>1468</v>
      </c>
      <c r="F22" s="121">
        <v>99</v>
      </c>
      <c r="G22" s="121">
        <v>59</v>
      </c>
    </row>
    <row r="23" spans="1:7" x14ac:dyDescent="0.2">
      <c r="A23" s="119">
        <v>1993</v>
      </c>
      <c r="B23" s="121">
        <f t="shared" si="0"/>
        <v>3470</v>
      </c>
      <c r="C23" s="121">
        <v>398</v>
      </c>
      <c r="D23" s="121">
        <v>1340</v>
      </c>
      <c r="E23" s="121">
        <v>1510</v>
      </c>
      <c r="F23" s="121">
        <v>145</v>
      </c>
      <c r="G23" s="121">
        <v>77</v>
      </c>
    </row>
    <row r="24" spans="1:7" x14ac:dyDescent="0.2">
      <c r="A24" s="119">
        <v>1994</v>
      </c>
      <c r="B24" s="121">
        <f>SUM(C24:G24)</f>
        <v>4280</v>
      </c>
      <c r="C24" s="121">
        <v>443</v>
      </c>
      <c r="D24" s="121">
        <v>1553</v>
      </c>
      <c r="E24" s="121">
        <v>2024</v>
      </c>
      <c r="F24" s="121">
        <v>181</v>
      </c>
      <c r="G24" s="121">
        <v>79</v>
      </c>
    </row>
    <row r="25" spans="1:7" x14ac:dyDescent="0.2">
      <c r="A25" s="119"/>
      <c r="B25" s="121"/>
      <c r="C25" s="121"/>
      <c r="D25" s="121"/>
      <c r="E25" s="121"/>
      <c r="F25" s="121"/>
      <c r="G25" s="121"/>
    </row>
    <row r="26" spans="1:7" x14ac:dyDescent="0.2">
      <c r="A26" s="119">
        <v>1995</v>
      </c>
      <c r="B26" s="121">
        <f t="shared" si="0"/>
        <v>4317</v>
      </c>
      <c r="C26" s="121">
        <v>310</v>
      </c>
      <c r="D26" s="121">
        <v>1692</v>
      </c>
      <c r="E26" s="121">
        <v>2035</v>
      </c>
      <c r="F26" s="121">
        <v>151</v>
      </c>
      <c r="G26" s="121">
        <v>129</v>
      </c>
    </row>
    <row r="27" spans="1:7" x14ac:dyDescent="0.2">
      <c r="A27" s="119">
        <v>1996</v>
      </c>
      <c r="B27" s="121">
        <f t="shared" si="0"/>
        <v>3770</v>
      </c>
      <c r="C27" s="121">
        <v>259</v>
      </c>
      <c r="D27" s="121">
        <v>1435</v>
      </c>
      <c r="E27" s="121">
        <v>1859</v>
      </c>
      <c r="F27" s="121">
        <v>117</v>
      </c>
      <c r="G27" s="121">
        <v>100</v>
      </c>
    </row>
    <row r="28" spans="1:7" x14ac:dyDescent="0.2">
      <c r="A28" s="119">
        <v>1997</v>
      </c>
      <c r="B28" s="121">
        <f t="shared" si="0"/>
        <v>3671</v>
      </c>
      <c r="C28" s="121">
        <v>229</v>
      </c>
      <c r="D28" s="121">
        <v>1472</v>
      </c>
      <c r="E28" s="121">
        <v>1745</v>
      </c>
      <c r="F28" s="121">
        <v>174</v>
      </c>
      <c r="G28" s="121">
        <v>51</v>
      </c>
    </row>
    <row r="29" spans="1:7" x14ac:dyDescent="0.2">
      <c r="A29" s="119">
        <v>1998</v>
      </c>
      <c r="B29" s="121">
        <f>SUM(C29:G29)</f>
        <v>3871</v>
      </c>
      <c r="C29" s="121">
        <v>415</v>
      </c>
      <c r="D29" s="121">
        <v>1294</v>
      </c>
      <c r="E29" s="121">
        <v>1938</v>
      </c>
      <c r="F29" s="121">
        <v>148</v>
      </c>
      <c r="G29" s="121">
        <v>76</v>
      </c>
    </row>
    <row r="30" spans="1:7" x14ac:dyDescent="0.2">
      <c r="A30" s="119">
        <v>1999</v>
      </c>
      <c r="B30" s="121">
        <v>4084</v>
      </c>
      <c r="C30" s="121">
        <v>372</v>
      </c>
      <c r="D30" s="121">
        <v>1501</v>
      </c>
      <c r="E30" s="121">
        <v>1998</v>
      </c>
      <c r="F30" s="121">
        <v>168</v>
      </c>
      <c r="G30" s="121">
        <v>45</v>
      </c>
    </row>
    <row r="31" spans="1:7" x14ac:dyDescent="0.2">
      <c r="A31" s="119"/>
      <c r="B31" s="121"/>
      <c r="C31" s="121"/>
      <c r="D31" s="121"/>
      <c r="E31" s="121"/>
      <c r="F31" s="121"/>
      <c r="G31" s="121"/>
    </row>
    <row r="32" spans="1:7" x14ac:dyDescent="0.2">
      <c r="A32" s="119">
        <v>2000</v>
      </c>
      <c r="B32" s="121">
        <f>SUM(C32:G32)</f>
        <v>4227</v>
      </c>
      <c r="C32" s="121">
        <v>248</v>
      </c>
      <c r="D32" s="121">
        <v>1740</v>
      </c>
      <c r="E32" s="121">
        <v>2052</v>
      </c>
      <c r="F32" s="121">
        <v>146</v>
      </c>
      <c r="G32" s="121">
        <v>41</v>
      </c>
    </row>
    <row r="33" spans="1:7" x14ac:dyDescent="0.2">
      <c r="A33" s="119">
        <v>2001</v>
      </c>
      <c r="B33" s="121">
        <f>SUM(C33:G33)</f>
        <v>4078</v>
      </c>
      <c r="C33" s="121">
        <v>301</v>
      </c>
      <c r="D33" s="121">
        <v>1458</v>
      </c>
      <c r="E33" s="121">
        <v>2122</v>
      </c>
      <c r="F33" s="121">
        <v>136</v>
      </c>
      <c r="G33" s="121">
        <v>61</v>
      </c>
    </row>
    <row r="34" spans="1:7" x14ac:dyDescent="0.2">
      <c r="A34" s="119">
        <v>2002</v>
      </c>
      <c r="B34" s="121">
        <f>SUM(C34:G34)</f>
        <v>4197</v>
      </c>
      <c r="C34" s="121">
        <v>591</v>
      </c>
      <c r="D34" s="121">
        <v>1515</v>
      </c>
      <c r="E34" s="121">
        <v>1878</v>
      </c>
      <c r="F34" s="121">
        <v>121</v>
      </c>
      <c r="G34" s="121">
        <v>92</v>
      </c>
    </row>
    <row r="35" spans="1:7" x14ac:dyDescent="0.2">
      <c r="A35" s="119">
        <v>2003</v>
      </c>
      <c r="B35" s="121">
        <f>SUM(C35:G35)</f>
        <v>4158</v>
      </c>
      <c r="C35" s="121">
        <v>466</v>
      </c>
      <c r="D35" s="121">
        <v>1527</v>
      </c>
      <c r="E35" s="121">
        <v>1999</v>
      </c>
      <c r="F35" s="121">
        <v>94</v>
      </c>
      <c r="G35" s="121">
        <v>72</v>
      </c>
    </row>
    <row r="36" spans="1:7" x14ac:dyDescent="0.2">
      <c r="A36" s="119">
        <v>2004</v>
      </c>
      <c r="B36" s="121">
        <f>SUM(C36:G36)</f>
        <v>3848</v>
      </c>
      <c r="C36" s="121">
        <v>453</v>
      </c>
      <c r="D36" s="121">
        <v>1315</v>
      </c>
      <c r="E36" s="121">
        <v>1917</v>
      </c>
      <c r="F36" s="121">
        <v>97</v>
      </c>
      <c r="G36" s="121">
        <v>66</v>
      </c>
    </row>
    <row r="37" spans="1:7" x14ac:dyDescent="0.2">
      <c r="A37" s="119"/>
      <c r="B37" s="121"/>
      <c r="C37" s="121"/>
      <c r="D37" s="121"/>
      <c r="E37" s="121"/>
      <c r="F37" s="121"/>
      <c r="G37" s="121"/>
    </row>
    <row r="38" spans="1:7" x14ac:dyDescent="0.2">
      <c r="A38" s="119">
        <v>2005</v>
      </c>
      <c r="B38" s="121">
        <v>4004</v>
      </c>
      <c r="C38" s="121">
        <v>458</v>
      </c>
      <c r="D38" s="121">
        <v>1544</v>
      </c>
      <c r="E38" s="121">
        <v>1826</v>
      </c>
      <c r="F38" s="121">
        <v>122</v>
      </c>
      <c r="G38" s="121">
        <v>54</v>
      </c>
    </row>
    <row r="39" spans="1:7" x14ac:dyDescent="0.2">
      <c r="A39" s="119">
        <v>2006</v>
      </c>
      <c r="B39" s="121">
        <v>3875</v>
      </c>
      <c r="C39" s="121">
        <v>420</v>
      </c>
      <c r="D39" s="121">
        <v>1462</v>
      </c>
      <c r="E39" s="121">
        <v>1843</v>
      </c>
      <c r="F39" s="121">
        <v>112</v>
      </c>
      <c r="G39" s="121">
        <v>38</v>
      </c>
    </row>
    <row r="40" spans="1:7" x14ac:dyDescent="0.2">
      <c r="A40" s="119">
        <v>2007</v>
      </c>
      <c r="B40" s="121">
        <v>5059</v>
      </c>
      <c r="C40" s="121">
        <v>290</v>
      </c>
      <c r="D40" s="121">
        <v>1517</v>
      </c>
      <c r="E40" s="121">
        <v>3128</v>
      </c>
      <c r="F40" s="121">
        <v>99</v>
      </c>
      <c r="G40" s="121">
        <v>25</v>
      </c>
    </row>
    <row r="41" spans="1:7" x14ac:dyDescent="0.2">
      <c r="A41" s="119">
        <v>2008</v>
      </c>
      <c r="B41" s="121">
        <v>5227</v>
      </c>
      <c r="C41" s="121">
        <v>307</v>
      </c>
      <c r="D41" s="121">
        <v>1527</v>
      </c>
      <c r="E41" s="121">
        <v>3205</v>
      </c>
      <c r="F41" s="121">
        <v>152</v>
      </c>
      <c r="G41" s="121">
        <v>37</v>
      </c>
    </row>
    <row r="42" spans="1:7" x14ac:dyDescent="0.2">
      <c r="A42" s="119">
        <v>2009</v>
      </c>
      <c r="B42" s="121">
        <v>4329</v>
      </c>
      <c r="C42" s="121">
        <v>130</v>
      </c>
      <c r="D42" s="121">
        <v>1251.2</v>
      </c>
      <c r="E42" s="121">
        <v>2777.2</v>
      </c>
      <c r="F42" s="121">
        <v>144.4</v>
      </c>
      <c r="G42" s="121">
        <v>27</v>
      </c>
    </row>
    <row r="43" spans="1:7" x14ac:dyDescent="0.2">
      <c r="A43" s="119"/>
      <c r="B43" s="121"/>
      <c r="C43" s="121"/>
      <c r="D43" s="121"/>
      <c r="E43" s="121"/>
      <c r="F43" s="121"/>
      <c r="G43" s="121"/>
    </row>
    <row r="44" spans="1:7" x14ac:dyDescent="0.2">
      <c r="A44" s="119">
        <v>2010</v>
      </c>
      <c r="B44" s="121">
        <f>SUM(C44:G44)</f>
        <v>2618</v>
      </c>
      <c r="C44" s="121">
        <v>128</v>
      </c>
      <c r="D44" s="121">
        <v>933</v>
      </c>
      <c r="E44" s="121">
        <v>1440</v>
      </c>
      <c r="F44" s="121">
        <v>87</v>
      </c>
      <c r="G44" s="121">
        <v>30</v>
      </c>
    </row>
    <row r="45" spans="1:7" x14ac:dyDescent="0.2">
      <c r="A45" s="119">
        <v>2011</v>
      </c>
      <c r="B45" s="121">
        <v>3336</v>
      </c>
      <c r="C45" s="121">
        <v>134</v>
      </c>
      <c r="D45" s="121">
        <v>1008</v>
      </c>
      <c r="E45" s="121">
        <v>2084</v>
      </c>
      <c r="F45" s="121">
        <v>83</v>
      </c>
      <c r="G45" s="121">
        <v>28</v>
      </c>
    </row>
    <row r="46" spans="1:7" x14ac:dyDescent="0.2">
      <c r="A46" s="119">
        <v>2012</v>
      </c>
      <c r="B46" s="121">
        <v>3695</v>
      </c>
      <c r="C46" s="121">
        <v>180</v>
      </c>
      <c r="D46" s="121">
        <v>944</v>
      </c>
      <c r="E46" s="121">
        <v>2486</v>
      </c>
      <c r="F46" s="121">
        <v>62</v>
      </c>
      <c r="G46" s="121">
        <v>22</v>
      </c>
    </row>
    <row r="47" spans="1:7" x14ac:dyDescent="0.2">
      <c r="A47" s="162">
        <v>2013</v>
      </c>
      <c r="B47" s="163">
        <v>3405</v>
      </c>
      <c r="C47" s="163">
        <v>361</v>
      </c>
      <c r="D47" s="163">
        <v>823</v>
      </c>
      <c r="E47" s="163">
        <v>2142</v>
      </c>
      <c r="F47" s="163">
        <v>49</v>
      </c>
      <c r="G47" s="163">
        <v>30</v>
      </c>
    </row>
  </sheetData>
  <mergeCells count="7">
    <mergeCell ref="F4:G4"/>
    <mergeCell ref="A1:G1"/>
    <mergeCell ref="C3:G3"/>
    <mergeCell ref="B6:G6"/>
    <mergeCell ref="A3:A6"/>
    <mergeCell ref="B3:B5"/>
    <mergeCell ref="D4:E4"/>
  </mergeCells>
  <conditionalFormatting sqref="A7:G46 A47 C47:G47">
    <cfRule type="expression" dxfId="2" priority="3">
      <formula>MOD(ROW(),2)=0</formula>
    </cfRule>
    <cfRule type="expression" priority="4">
      <formula>MOD(ROW(),2)=0</formula>
    </cfRule>
  </conditionalFormatting>
  <conditionalFormatting sqref="B47">
    <cfRule type="expression" dxfId="1" priority="1">
      <formula>MOD(ROW(),2)=0</formula>
    </cfRule>
    <cfRule type="expression" priority="2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H II 1 - hj 2/13 SH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5"/>
  <sheetViews>
    <sheetView zoomScaleNormal="100" workbookViewId="0"/>
  </sheetViews>
  <sheetFormatPr baseColWidth="10" defaultRowHeight="12.75" x14ac:dyDescent="0.2"/>
  <cols>
    <col min="1" max="1" width="11.7109375" customWidth="1"/>
    <col min="2" max="7" width="13.28515625" customWidth="1"/>
  </cols>
  <sheetData>
    <row r="1" spans="1:7" x14ac:dyDescent="0.2">
      <c r="A1" s="263" t="s">
        <v>159</v>
      </c>
      <c r="B1" s="263"/>
      <c r="C1" s="263"/>
      <c r="D1" s="263"/>
      <c r="E1" s="263"/>
      <c r="F1" s="263"/>
      <c r="G1" s="263"/>
    </row>
    <row r="2" spans="1:7" x14ac:dyDescent="0.2">
      <c r="A2" s="263" t="s">
        <v>160</v>
      </c>
      <c r="B2" s="263"/>
      <c r="C2" s="263"/>
      <c r="D2" s="263"/>
      <c r="E2" s="263"/>
      <c r="F2" s="263"/>
      <c r="G2" s="263"/>
    </row>
    <row r="3" spans="1:7" x14ac:dyDescent="0.2">
      <c r="A3" s="100"/>
      <c r="B3" s="100"/>
      <c r="C3" s="100"/>
      <c r="D3" s="100"/>
      <c r="E3" s="100"/>
      <c r="F3" s="100"/>
      <c r="G3" s="100"/>
    </row>
    <row r="4" spans="1:7" ht="42.6" customHeight="1" x14ac:dyDescent="0.2">
      <c r="A4" s="128" t="s">
        <v>152</v>
      </c>
      <c r="B4" s="89" t="s">
        <v>135</v>
      </c>
      <c r="C4" s="89" t="s">
        <v>90</v>
      </c>
      <c r="D4" s="89" t="s">
        <v>141</v>
      </c>
      <c r="E4" s="89" t="s">
        <v>142</v>
      </c>
      <c r="F4" s="89" t="s">
        <v>140</v>
      </c>
      <c r="G4" s="129" t="s">
        <v>143</v>
      </c>
    </row>
    <row r="5" spans="1:7" ht="15.6" customHeight="1" x14ac:dyDescent="0.2">
      <c r="A5" s="104"/>
      <c r="B5" s="78"/>
      <c r="C5" s="78"/>
      <c r="D5" s="78"/>
      <c r="E5" s="78"/>
      <c r="F5" s="78"/>
      <c r="G5" s="78"/>
    </row>
    <row r="6" spans="1:7" x14ac:dyDescent="0.2">
      <c r="A6" s="127">
        <v>1980</v>
      </c>
      <c r="B6" s="121">
        <v>1894</v>
      </c>
      <c r="C6" s="121">
        <v>510</v>
      </c>
      <c r="D6" s="121">
        <v>746</v>
      </c>
      <c r="E6" s="121">
        <v>101</v>
      </c>
      <c r="F6" s="121">
        <v>9</v>
      </c>
      <c r="G6" s="121">
        <v>468</v>
      </c>
    </row>
    <row r="7" spans="1:7" ht="15.6" customHeight="1" x14ac:dyDescent="0.2">
      <c r="A7" s="127">
        <v>1981</v>
      </c>
      <c r="B7" s="121">
        <v>1836</v>
      </c>
      <c r="C7" s="121">
        <v>458</v>
      </c>
      <c r="D7" s="121">
        <v>937</v>
      </c>
      <c r="E7" s="121">
        <v>75</v>
      </c>
      <c r="F7" s="121">
        <v>11</v>
      </c>
      <c r="G7" s="121">
        <v>429</v>
      </c>
    </row>
    <row r="8" spans="1:7" ht="15.6" customHeight="1" x14ac:dyDescent="0.2">
      <c r="A8" s="127">
        <v>1982</v>
      </c>
      <c r="B8" s="121">
        <v>1377</v>
      </c>
      <c r="C8" s="121">
        <v>375</v>
      </c>
      <c r="D8" s="121">
        <v>625</v>
      </c>
      <c r="E8" s="121">
        <v>110</v>
      </c>
      <c r="F8" s="121">
        <v>9</v>
      </c>
      <c r="G8" s="121">
        <v>347</v>
      </c>
    </row>
    <row r="9" spans="1:7" ht="15.6" customHeight="1" x14ac:dyDescent="0.2">
      <c r="A9" s="127">
        <v>1983</v>
      </c>
      <c r="B9" s="121">
        <v>1470</v>
      </c>
      <c r="C9" s="121">
        <v>265</v>
      </c>
      <c r="D9" s="121">
        <v>486</v>
      </c>
      <c r="E9" s="121">
        <v>112</v>
      </c>
      <c r="F9" s="121">
        <v>3</v>
      </c>
      <c r="G9" s="121">
        <v>334</v>
      </c>
    </row>
    <row r="10" spans="1:7" ht="15.6" customHeight="1" x14ac:dyDescent="0.2">
      <c r="A10" s="127">
        <v>1984</v>
      </c>
      <c r="B10" s="121">
        <v>1638</v>
      </c>
      <c r="C10" s="121">
        <v>272</v>
      </c>
      <c r="D10" s="121">
        <v>483</v>
      </c>
      <c r="E10" s="121">
        <v>122</v>
      </c>
      <c r="F10" s="121">
        <v>6</v>
      </c>
      <c r="G10" s="121">
        <v>273</v>
      </c>
    </row>
    <row r="11" spans="1:7" ht="15.6" customHeight="1" x14ac:dyDescent="0.2">
      <c r="A11" s="127"/>
      <c r="B11" s="121"/>
      <c r="C11" s="121"/>
      <c r="D11" s="121"/>
      <c r="E11" s="121"/>
      <c r="F11" s="121"/>
      <c r="G11" s="121"/>
    </row>
    <row r="12" spans="1:7" x14ac:dyDescent="0.2">
      <c r="A12" s="127">
        <v>1985</v>
      </c>
      <c r="B12" s="121">
        <v>1567</v>
      </c>
      <c r="C12" s="121">
        <v>246</v>
      </c>
      <c r="D12" s="121">
        <v>412</v>
      </c>
      <c r="E12" s="121">
        <v>87</v>
      </c>
      <c r="F12" s="121">
        <v>5</v>
      </c>
      <c r="G12" s="121">
        <v>294</v>
      </c>
    </row>
    <row r="13" spans="1:7" ht="15.6" customHeight="1" x14ac:dyDescent="0.2">
      <c r="A13" s="127">
        <v>1986</v>
      </c>
      <c r="B13" s="121">
        <v>1625</v>
      </c>
      <c r="C13" s="121">
        <v>307</v>
      </c>
      <c r="D13" s="121">
        <v>390</v>
      </c>
      <c r="E13" s="121">
        <v>99</v>
      </c>
      <c r="F13" s="121">
        <v>4</v>
      </c>
      <c r="G13" s="121">
        <v>321</v>
      </c>
    </row>
    <row r="14" spans="1:7" ht="15.6" customHeight="1" x14ac:dyDescent="0.2">
      <c r="A14" s="127">
        <v>1987</v>
      </c>
      <c r="B14" s="121">
        <v>1524</v>
      </c>
      <c r="C14" s="121">
        <v>248</v>
      </c>
      <c r="D14" s="121">
        <v>308</v>
      </c>
      <c r="E14" s="121">
        <v>75</v>
      </c>
      <c r="F14" s="121">
        <v>1</v>
      </c>
      <c r="G14" s="121">
        <v>269</v>
      </c>
    </row>
    <row r="15" spans="1:7" ht="15.6" customHeight="1" x14ac:dyDescent="0.2">
      <c r="A15" s="127">
        <v>1988</v>
      </c>
      <c r="B15" s="121">
        <v>1609</v>
      </c>
      <c r="C15" s="121">
        <v>377</v>
      </c>
      <c r="D15" s="121">
        <v>512</v>
      </c>
      <c r="E15" s="121">
        <v>103</v>
      </c>
      <c r="F15" s="121">
        <v>1</v>
      </c>
      <c r="G15" s="121">
        <v>221</v>
      </c>
    </row>
    <row r="16" spans="1:7" ht="15.6" customHeight="1" x14ac:dyDescent="0.2">
      <c r="A16" s="127">
        <v>1989</v>
      </c>
      <c r="B16" s="121">
        <v>1656</v>
      </c>
      <c r="C16" s="121">
        <v>282</v>
      </c>
      <c r="D16" s="121">
        <v>393</v>
      </c>
      <c r="E16" s="121">
        <v>96</v>
      </c>
      <c r="F16" s="121">
        <v>2</v>
      </c>
      <c r="G16" s="121">
        <v>214</v>
      </c>
    </row>
    <row r="17" spans="1:7" ht="15.6" customHeight="1" x14ac:dyDescent="0.2">
      <c r="A17" s="127"/>
      <c r="B17" s="121"/>
      <c r="C17" s="121"/>
      <c r="D17" s="121"/>
      <c r="E17" s="121"/>
      <c r="F17" s="121"/>
      <c r="G17" s="121"/>
    </row>
    <row r="18" spans="1:7" x14ac:dyDescent="0.2">
      <c r="A18" s="127">
        <v>1990</v>
      </c>
      <c r="B18" s="121">
        <v>1699</v>
      </c>
      <c r="C18" s="121">
        <v>259</v>
      </c>
      <c r="D18" s="121">
        <v>483</v>
      </c>
      <c r="E18" s="121">
        <v>133</v>
      </c>
      <c r="F18" s="121">
        <v>2</v>
      </c>
      <c r="G18" s="121">
        <v>190</v>
      </c>
    </row>
    <row r="19" spans="1:7" ht="15.6" customHeight="1" x14ac:dyDescent="0.2">
      <c r="A19" s="127">
        <v>1991</v>
      </c>
      <c r="B19" s="121">
        <v>1778</v>
      </c>
      <c r="C19" s="121">
        <v>293</v>
      </c>
      <c r="D19" s="121">
        <v>463</v>
      </c>
      <c r="E19" s="121">
        <v>158</v>
      </c>
      <c r="F19" s="121">
        <v>0</v>
      </c>
      <c r="G19" s="121">
        <v>187</v>
      </c>
    </row>
    <row r="20" spans="1:7" ht="15.6" customHeight="1" x14ac:dyDescent="0.2">
      <c r="A20" s="127">
        <v>1992</v>
      </c>
      <c r="B20" s="121">
        <v>1714</v>
      </c>
      <c r="C20" s="121">
        <v>224</v>
      </c>
      <c r="D20" s="121">
        <v>543</v>
      </c>
      <c r="E20" s="121">
        <v>180</v>
      </c>
      <c r="F20" s="121">
        <v>0</v>
      </c>
      <c r="G20" s="121">
        <v>191</v>
      </c>
    </row>
    <row r="21" spans="1:7" ht="15.6" customHeight="1" x14ac:dyDescent="0.2">
      <c r="A21" s="127">
        <v>1993</v>
      </c>
      <c r="B21" s="121">
        <v>1993</v>
      </c>
      <c r="C21" s="121">
        <v>282</v>
      </c>
      <c r="D21" s="121">
        <v>571</v>
      </c>
      <c r="E21" s="121">
        <v>182</v>
      </c>
      <c r="F21" s="121">
        <v>66</v>
      </c>
      <c r="G21" s="121">
        <v>203</v>
      </c>
    </row>
    <row r="22" spans="1:7" ht="15.6" customHeight="1" x14ac:dyDescent="0.2">
      <c r="A22" s="127">
        <v>1994</v>
      </c>
      <c r="B22" s="121">
        <v>2344</v>
      </c>
      <c r="C22" s="121">
        <v>429</v>
      </c>
      <c r="D22" s="121">
        <v>636</v>
      </c>
      <c r="E22" s="121">
        <v>182</v>
      </c>
      <c r="F22" s="121">
        <v>319</v>
      </c>
      <c r="G22" s="121">
        <v>190</v>
      </c>
    </row>
    <row r="23" spans="1:7" ht="15.6" customHeight="1" x14ac:dyDescent="0.2">
      <c r="A23" s="127"/>
      <c r="B23" s="121"/>
      <c r="C23" s="121"/>
      <c r="D23" s="121"/>
      <c r="E23" s="121"/>
      <c r="F23" s="121"/>
      <c r="G23" s="121"/>
    </row>
    <row r="24" spans="1:7" x14ac:dyDescent="0.2">
      <c r="A24" s="127">
        <v>1995</v>
      </c>
      <c r="B24" s="121">
        <v>2175</v>
      </c>
      <c r="C24" s="121">
        <v>377</v>
      </c>
      <c r="D24" s="121">
        <v>702</v>
      </c>
      <c r="E24" s="121">
        <v>220</v>
      </c>
      <c r="F24" s="121">
        <v>322</v>
      </c>
      <c r="G24" s="121">
        <v>203</v>
      </c>
    </row>
    <row r="25" spans="1:7" ht="15.6" customHeight="1" x14ac:dyDescent="0.2">
      <c r="A25" s="127">
        <v>1996</v>
      </c>
      <c r="B25" s="121">
        <v>2137</v>
      </c>
      <c r="C25" s="121">
        <v>302</v>
      </c>
      <c r="D25" s="121">
        <v>461</v>
      </c>
      <c r="E25" s="121">
        <v>127</v>
      </c>
      <c r="F25" s="121">
        <v>349</v>
      </c>
      <c r="G25" s="121">
        <v>183</v>
      </c>
    </row>
    <row r="26" spans="1:7" ht="15.6" customHeight="1" x14ac:dyDescent="0.2">
      <c r="A26" s="127">
        <v>1997</v>
      </c>
      <c r="B26" s="121">
        <v>2114</v>
      </c>
      <c r="C26" s="121">
        <v>186</v>
      </c>
      <c r="D26" s="121">
        <v>513</v>
      </c>
      <c r="E26" s="121">
        <v>172</v>
      </c>
      <c r="F26" s="121">
        <v>207</v>
      </c>
      <c r="G26" s="121">
        <v>176</v>
      </c>
    </row>
    <row r="27" spans="1:7" ht="15.6" customHeight="1" x14ac:dyDescent="0.2">
      <c r="A27" s="127">
        <v>1998</v>
      </c>
      <c r="B27" s="121">
        <v>2375</v>
      </c>
      <c r="C27" s="121">
        <v>343</v>
      </c>
      <c r="D27" s="121">
        <v>619</v>
      </c>
      <c r="E27" s="121">
        <v>233</v>
      </c>
      <c r="F27" s="121">
        <v>90</v>
      </c>
      <c r="G27" s="121">
        <v>174</v>
      </c>
    </row>
    <row r="28" spans="1:7" ht="15.6" customHeight="1" x14ac:dyDescent="0.2">
      <c r="A28" s="127">
        <v>1999</v>
      </c>
      <c r="B28" s="121">
        <v>2300</v>
      </c>
      <c r="C28" s="121">
        <v>339</v>
      </c>
      <c r="D28" s="121">
        <v>656</v>
      </c>
      <c r="E28" s="121">
        <v>217</v>
      </c>
      <c r="F28" s="121">
        <v>152</v>
      </c>
      <c r="G28" s="121">
        <v>177</v>
      </c>
    </row>
    <row r="29" spans="1:7" ht="15.6" customHeight="1" x14ac:dyDescent="0.2">
      <c r="A29" s="127"/>
      <c r="B29" s="121"/>
      <c r="C29" s="121"/>
      <c r="D29" s="121"/>
      <c r="E29" s="121"/>
      <c r="F29" s="121"/>
      <c r="G29" s="121"/>
    </row>
    <row r="30" spans="1:7" x14ac:dyDescent="0.2">
      <c r="A30" s="127">
        <v>2000</v>
      </c>
      <c r="B30" s="121">
        <v>2148</v>
      </c>
      <c r="C30" s="121">
        <v>327</v>
      </c>
      <c r="D30" s="121">
        <v>588</v>
      </c>
      <c r="E30" s="121">
        <v>182</v>
      </c>
      <c r="F30" s="121">
        <v>97</v>
      </c>
      <c r="G30" s="121">
        <v>204</v>
      </c>
    </row>
    <row r="31" spans="1:7" ht="15.6" customHeight="1" x14ac:dyDescent="0.2">
      <c r="A31" s="127">
        <v>2001</v>
      </c>
      <c r="B31" s="121">
        <v>2026</v>
      </c>
      <c r="C31" s="121">
        <v>402</v>
      </c>
      <c r="D31" s="121">
        <v>498</v>
      </c>
      <c r="E31" s="121">
        <v>189</v>
      </c>
      <c r="F31" s="121">
        <v>537</v>
      </c>
      <c r="G31" s="121">
        <v>163</v>
      </c>
    </row>
    <row r="32" spans="1:7" ht="15.6" customHeight="1" x14ac:dyDescent="0.2">
      <c r="A32" s="127">
        <v>2002</v>
      </c>
      <c r="B32" s="121">
        <v>2037</v>
      </c>
      <c r="C32" s="121">
        <v>256</v>
      </c>
      <c r="D32" s="121">
        <v>568</v>
      </c>
      <c r="E32" s="121">
        <v>149</v>
      </c>
      <c r="F32" s="121">
        <v>360</v>
      </c>
      <c r="G32" s="121">
        <v>166</v>
      </c>
    </row>
    <row r="33" spans="1:7" ht="15.6" customHeight="1" x14ac:dyDescent="0.2">
      <c r="A33" s="127">
        <v>2003</v>
      </c>
      <c r="B33" s="121">
        <v>2152</v>
      </c>
      <c r="C33" s="121">
        <v>391</v>
      </c>
      <c r="D33" s="121">
        <v>431</v>
      </c>
      <c r="E33" s="121">
        <v>140</v>
      </c>
      <c r="F33" s="121">
        <v>352</v>
      </c>
      <c r="G33" s="121">
        <v>185</v>
      </c>
    </row>
    <row r="34" spans="1:7" ht="15.6" customHeight="1" x14ac:dyDescent="0.2">
      <c r="A34" s="127">
        <v>2004</v>
      </c>
      <c r="B34" s="121">
        <v>2253</v>
      </c>
      <c r="C34" s="121">
        <v>268</v>
      </c>
      <c r="D34" s="121">
        <v>379</v>
      </c>
      <c r="E34" s="121">
        <v>132</v>
      </c>
      <c r="F34" s="121">
        <v>211</v>
      </c>
      <c r="G34" s="121">
        <v>150</v>
      </c>
    </row>
    <row r="35" spans="1:7" ht="15.6" customHeight="1" x14ac:dyDescent="0.2">
      <c r="A35" s="127"/>
      <c r="B35" s="121"/>
      <c r="C35" s="121"/>
      <c r="D35" s="121"/>
      <c r="E35" s="121"/>
      <c r="F35" s="121"/>
      <c r="G35" s="121"/>
    </row>
    <row r="36" spans="1:7" x14ac:dyDescent="0.2">
      <c r="A36" s="127">
        <v>2005</v>
      </c>
      <c r="B36" s="121">
        <v>2156</v>
      </c>
      <c r="C36" s="121">
        <v>216</v>
      </c>
      <c r="D36" s="121">
        <v>593</v>
      </c>
      <c r="E36" s="121">
        <v>123</v>
      </c>
      <c r="F36" s="121">
        <v>222</v>
      </c>
      <c r="G36" s="121">
        <v>139</v>
      </c>
    </row>
    <row r="37" spans="1:7" ht="15.6" customHeight="1" x14ac:dyDescent="0.2">
      <c r="A37" s="127">
        <v>2006</v>
      </c>
      <c r="B37" s="121">
        <v>2252</v>
      </c>
      <c r="C37" s="121">
        <v>394</v>
      </c>
      <c r="D37" s="121">
        <v>408</v>
      </c>
      <c r="E37" s="121">
        <v>76</v>
      </c>
      <c r="F37" s="121">
        <v>188</v>
      </c>
      <c r="G37" s="121">
        <v>137</v>
      </c>
    </row>
    <row r="38" spans="1:7" ht="15.6" customHeight="1" x14ac:dyDescent="0.2">
      <c r="A38" s="127">
        <v>2007</v>
      </c>
      <c r="B38" s="121">
        <v>3266</v>
      </c>
      <c r="C38" s="121">
        <v>378</v>
      </c>
      <c r="D38" s="121">
        <v>588</v>
      </c>
      <c r="E38" s="121">
        <v>82</v>
      </c>
      <c r="F38" s="121">
        <v>260</v>
      </c>
      <c r="G38" s="121">
        <v>127</v>
      </c>
    </row>
    <row r="39" spans="1:7" ht="15.6" customHeight="1" x14ac:dyDescent="0.2">
      <c r="A39" s="127">
        <v>2008</v>
      </c>
      <c r="B39" s="121">
        <v>3337</v>
      </c>
      <c r="C39" s="121">
        <v>251</v>
      </c>
      <c r="D39" s="121">
        <v>676</v>
      </c>
      <c r="E39" s="121">
        <v>95</v>
      </c>
      <c r="F39" s="121">
        <v>277</v>
      </c>
      <c r="G39" s="121">
        <v>180</v>
      </c>
    </row>
    <row r="40" spans="1:7" ht="15.6" customHeight="1" x14ac:dyDescent="0.2">
      <c r="A40" s="127">
        <v>2009</v>
      </c>
      <c r="B40" s="121">
        <v>2986.1</v>
      </c>
      <c r="C40" s="121">
        <v>184</v>
      </c>
      <c r="D40" s="121">
        <v>483</v>
      </c>
      <c r="E40" s="121">
        <v>109</v>
      </c>
      <c r="F40" s="121">
        <v>200</v>
      </c>
      <c r="G40" s="121">
        <v>112</v>
      </c>
    </row>
    <row r="41" spans="1:7" ht="15.6" customHeight="1" x14ac:dyDescent="0.2">
      <c r="A41" s="127"/>
      <c r="B41" s="121"/>
      <c r="C41" s="121"/>
      <c r="D41" s="121"/>
      <c r="E41" s="121"/>
      <c r="F41" s="121"/>
      <c r="G41" s="121"/>
    </row>
    <row r="42" spans="1:7" x14ac:dyDescent="0.2">
      <c r="A42" s="127">
        <v>2010</v>
      </c>
      <c r="B42" s="121">
        <v>1404</v>
      </c>
      <c r="C42" s="121">
        <v>216</v>
      </c>
      <c r="D42" s="121">
        <v>398</v>
      </c>
      <c r="E42" s="121">
        <v>52</v>
      </c>
      <c r="F42" s="121">
        <v>158</v>
      </c>
      <c r="G42" s="121">
        <v>150</v>
      </c>
    </row>
    <row r="43" spans="1:7" ht="15.6" customHeight="1" x14ac:dyDescent="0.2">
      <c r="A43" s="127">
        <v>2011</v>
      </c>
      <c r="B43" s="121">
        <v>2053</v>
      </c>
      <c r="C43" s="121">
        <v>200</v>
      </c>
      <c r="D43" s="121">
        <v>458</v>
      </c>
      <c r="E43" s="121">
        <v>52</v>
      </c>
      <c r="F43" s="121">
        <v>149</v>
      </c>
      <c r="G43" s="121">
        <v>148</v>
      </c>
    </row>
    <row r="44" spans="1:7" ht="15.6" customHeight="1" x14ac:dyDescent="0.2">
      <c r="A44" s="127">
        <v>2012</v>
      </c>
      <c r="B44" s="165">
        <v>2473</v>
      </c>
      <c r="C44" s="121">
        <v>264</v>
      </c>
      <c r="D44" s="121">
        <v>511</v>
      </c>
      <c r="E44" s="121">
        <v>27</v>
      </c>
      <c r="F44" s="121">
        <v>88</v>
      </c>
      <c r="G44" s="121">
        <v>133</v>
      </c>
    </row>
    <row r="45" spans="1:7" x14ac:dyDescent="0.2">
      <c r="A45" s="166">
        <v>2013</v>
      </c>
      <c r="B45" s="167">
        <v>2079</v>
      </c>
      <c r="C45" s="163">
        <v>465</v>
      </c>
      <c r="D45" s="163">
        <v>609</v>
      </c>
      <c r="E45" s="163">
        <v>34</v>
      </c>
      <c r="F45" s="163">
        <v>119</v>
      </c>
      <c r="G45" s="163">
        <v>137</v>
      </c>
    </row>
  </sheetData>
  <mergeCells count="2">
    <mergeCell ref="A2:G2"/>
    <mergeCell ref="A1:G1"/>
  </mergeCells>
  <conditionalFormatting sqref="A5:G45">
    <cfRule type="expression" dxfId="0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scaleWithDoc="0">
    <oddFooter>&amp;L&amp;8Statistikamt Nord&amp;C&amp;8&amp;P&amp;R&amp;8Statistischer Bericht H II 1 - hj 2/13 SH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9</vt:i4>
      </vt:variant>
    </vt:vector>
  </HeadingPairs>
  <TitlesOfParts>
    <vt:vector size="9" baseType="lpstr">
      <vt:lpstr>H II 1 - j 12 SH</vt:lpstr>
      <vt:lpstr>Impressum (S.2)</vt:lpstr>
      <vt:lpstr>T3_1</vt:lpstr>
      <vt:lpstr>Tab.1 + Tab.2 (S.3)</vt:lpstr>
      <vt:lpstr>Tab.3 (S.4)</vt:lpstr>
      <vt:lpstr>Tab.4 (S.5)</vt:lpstr>
      <vt:lpstr>Tab.5 (S.6)</vt:lpstr>
      <vt:lpstr>Tab.6 (S.7)</vt:lpstr>
      <vt:lpstr>Tab.7 (S.8)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Jähne, Regina</cp:lastModifiedBy>
  <cp:lastPrinted>2014-07-22T12:56:55Z</cp:lastPrinted>
  <dcterms:created xsi:type="dcterms:W3CDTF">2012-03-28T07:56:08Z</dcterms:created>
  <dcterms:modified xsi:type="dcterms:W3CDTF">2014-07-22T13:15:58Z</dcterms:modified>
  <cp:category>LIS-Bericht</cp:category>
</cp:coreProperties>
</file>