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915" yWindow="-165" windowWidth="13755" windowHeight="13890" tabRatio="722"/>
  </bookViews>
  <sheets>
    <sheet name="H_I_1_m1301_H" sheetId="17" r:id="rId1"/>
    <sheet name="Impressum" sheetId="18" r:id="rId2"/>
    <sheet name="Erläuterungen" sheetId="16" r:id="rId3"/>
    <sheet name="Tabelle 1" sheetId="14" r:id="rId4"/>
    <sheet name="Tabelle 2 " sheetId="10" r:id="rId5"/>
    <sheet name="Grafiken" sheetId="7" r:id="rId6"/>
    <sheet name="Hilfstabelle " sheetId="19" state="hidden" r:id="rId7"/>
  </sheets>
  <definedNames>
    <definedName name="_xlnm.Print_Titles" localSheetId="4">'Tabelle 2 '!$1:$6</definedName>
  </definedNames>
  <calcPr calcId="145621"/>
</workbook>
</file>

<file path=xl/calcChain.xml><?xml version="1.0" encoding="utf-8"?>
<calcChain xmlns="http://schemas.openxmlformats.org/spreadsheetml/2006/main">
  <c r="C32" i="19" l="1"/>
  <c r="D32" i="19"/>
  <c r="E32"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D21" i="19"/>
  <c r="E21" i="19"/>
  <c r="C21"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A22" i="19"/>
  <c r="B22" i="19"/>
  <c r="A23" i="19"/>
  <c r="B23" i="19"/>
  <c r="A24" i="19"/>
  <c r="B24" i="19"/>
  <c r="A25" i="19"/>
  <c r="B25" i="19"/>
  <c r="A26" i="19"/>
  <c r="B26" i="19"/>
  <c r="A27" i="19"/>
  <c r="B27" i="19"/>
  <c r="A28" i="19"/>
  <c r="B28" i="19"/>
  <c r="A29" i="19"/>
  <c r="B29" i="19"/>
  <c r="A30" i="19"/>
  <c r="B30" i="19"/>
  <c r="A31" i="19"/>
  <c r="B31" i="19"/>
  <c r="A32" i="19"/>
  <c r="B32" i="19"/>
  <c r="B21" i="19"/>
  <c r="A10" i="19"/>
  <c r="B10" i="19"/>
  <c r="A11" i="19"/>
  <c r="B11" i="19"/>
  <c r="A12" i="19"/>
  <c r="B12" i="19"/>
  <c r="A13" i="19"/>
  <c r="B13" i="19"/>
  <c r="A14" i="19"/>
  <c r="B14" i="19"/>
  <c r="A15" i="19"/>
  <c r="B15" i="19"/>
  <c r="A16" i="19"/>
  <c r="B16" i="19"/>
  <c r="A17" i="19"/>
  <c r="B17" i="19"/>
  <c r="A18" i="19"/>
  <c r="B18" i="19"/>
  <c r="A19" i="19"/>
  <c r="B19" i="19"/>
  <c r="A20" i="19"/>
  <c r="B20" i="19"/>
  <c r="B9" i="19"/>
  <c r="A9" i="19"/>
  <c r="D26" i="10" l="1"/>
  <c r="C37" i="14" l="1"/>
  <c r="B24" i="10" l="1"/>
  <c r="B19" i="10"/>
  <c r="B18" i="10"/>
  <c r="B17" i="10"/>
  <c r="B16" i="10"/>
  <c r="B15" i="10"/>
  <c r="B14" i="10"/>
  <c r="B13" i="10"/>
  <c r="C36" i="14"/>
  <c r="D23" i="14"/>
  <c r="C23" i="14"/>
  <c r="C35" i="14"/>
  <c r="C34" i="14"/>
  <c r="C33" i="14"/>
  <c r="C32" i="14"/>
  <c r="C31" i="14"/>
  <c r="C30" i="14"/>
  <c r="C29" i="14"/>
  <c r="C28" i="14"/>
  <c r="C27" i="14"/>
  <c r="C26" i="14"/>
  <c r="C25" i="14"/>
  <c r="C22" i="14"/>
  <c r="C11" i="14"/>
  <c r="C21" i="14"/>
  <c r="C20" i="14"/>
  <c r="C19" i="14"/>
  <c r="C18" i="14"/>
  <c r="C17" i="14"/>
  <c r="C16" i="14"/>
  <c r="C15" i="14"/>
  <c r="C14" i="14"/>
  <c r="C13" i="14"/>
  <c r="C12" i="14"/>
  <c r="C22" i="10" l="1"/>
  <c r="D22" i="10"/>
  <c r="E22" i="10"/>
  <c r="F22" i="10"/>
  <c r="G22" i="10"/>
  <c r="H22" i="10"/>
  <c r="B22" i="10"/>
  <c r="G26" i="10" l="1"/>
  <c r="H26" i="10"/>
  <c r="D37" i="14" l="1"/>
  <c r="E37" i="14"/>
  <c r="F37" i="14"/>
  <c r="G37" i="14"/>
  <c r="H37" i="14"/>
  <c r="I37" i="14"/>
  <c r="D39" i="14"/>
  <c r="E23" i="14"/>
  <c r="F23" i="14"/>
  <c r="G23" i="14"/>
  <c r="G39" i="14" s="1"/>
  <c r="H23" i="14"/>
  <c r="H39" i="14" l="1"/>
  <c r="F39" i="14"/>
  <c r="E39" i="14"/>
  <c r="C39" i="14"/>
  <c r="I23" i="14"/>
  <c r="I39" i="14" s="1"/>
  <c r="C26" i="10" l="1"/>
  <c r="F26" i="10"/>
  <c r="E26" i="10"/>
  <c r="B26" i="10" l="1"/>
</calcChain>
</file>

<file path=xl/sharedStrings.xml><?xml version="1.0" encoding="utf-8"?>
<sst xmlns="http://schemas.openxmlformats.org/spreadsheetml/2006/main" count="144" uniqueCount="115">
  <si>
    <t>Impressum</t>
  </si>
  <si>
    <t>Statistische Berichte</t>
  </si>
  <si>
    <t>Steckelhörn 12</t>
  </si>
  <si>
    <t>20457 Hamburg</t>
  </si>
  <si>
    <t>24113 Kiel</t>
  </si>
  <si>
    <t>– Anstalt des öffentlichen Rechts –</t>
  </si>
  <si>
    <t>Fröbelstraße 15 - 17</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</si>
  <si>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</si>
  <si>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</si>
  <si>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</si>
  <si>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</si>
  <si>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</si>
  <si>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</si>
  <si>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</si>
  <si>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</si>
  <si>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</si>
  <si>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</si>
  <si>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</si>
  <si>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</si>
  <si>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</si>
  <si>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</si>
  <si>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</si>
  <si>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</si>
  <si>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</si>
  <si>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</si>
  <si>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</si>
  <si>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</si>
  <si>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</si>
  <si>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</si>
  <si>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</si>
  <si>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</si>
  <si>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</si>
  <si>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</si>
  <si>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</si>
  <si>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</si>
  <si>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</si>
  <si>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</si>
  <si>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</si>
  <si>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</si>
  <si>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</si>
  <si>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</si>
  <si>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</si>
  <si>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</si>
  <si>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</si>
  <si>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</si>
  <si>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</si>
  <si>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</si>
  <si>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</si>
  <si>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</si>
  <si>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</si>
  <si>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</si>
  <si>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</si>
  <si>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</si>
  <si>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r>
      <rPr>
        <vertAlign val="superscript"/>
        <sz val="8"/>
        <rFont val="Arial"/>
        <family val="2"/>
      </rPr>
      <t>1</t>
    </r>
    <r>
      <rPr>
        <sz val="8"/>
        <rFont val="Arial"/>
        <family val="2"/>
      </rPr>
      <t xml:space="preserve">  vorläufige Ergebnisse</t>
    </r>
  </si>
  <si>
    <t>Jahr
Monat</t>
  </si>
  <si>
    <r>
      <t xml:space="preserve">Januar </t>
    </r>
    <r>
      <rPr>
        <vertAlign val="superscript"/>
        <sz val="9"/>
        <color theme="1"/>
        <rFont val="Arial"/>
        <family val="2"/>
      </rPr>
      <t>1</t>
    </r>
  </si>
  <si>
    <t>dagegen 
Januar 2012</t>
  </si>
  <si>
    <t>– vorläufige Ergebnisse –</t>
  </si>
  <si>
    <t xml:space="preserve">Auskünfte: </t>
  </si>
  <si>
    <t xml:space="preserve">040 42831-1766 </t>
  </si>
  <si>
    <t>0431 6895-9393</t>
  </si>
  <si>
    <t xml:space="preserve"> – vorläufige Ergebnisse –</t>
  </si>
  <si>
    <t xml:space="preserve">  Veränderung in %
  gegenüber
  02/2011 bis 01/2012</t>
  </si>
  <si>
    <t>Januar 2013</t>
  </si>
  <si>
    <t xml:space="preserve">             </t>
  </si>
  <si>
    <t>Straßenverkehrsunfälle in Hamburg</t>
  </si>
  <si>
    <t>Grafik 1: Straßenverkehrsunfälle in Hamburg von 
Februar 2011 bis Januar 2013</t>
  </si>
  <si>
    <t>Grafik 2: Straßenverkehrsunfälle mit Personenschaden in Hamburg
im Januar 2013 nach Bezirken</t>
  </si>
  <si>
    <t xml:space="preserve">
Bezirke
</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</si>
  <si>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</si>
  <si>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</si>
  <si>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</si>
  <si>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</si>
  <si>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</si>
  <si>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</si>
  <si>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</si>
  <si>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</si>
  <si>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</si>
  <si>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</si>
  <si>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</si>
  <si>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</si>
  <si>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</si>
  <si>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</si>
  <si>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</si>
  <si>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</si>
  <si>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</si>
  <si>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</si>
  <si>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</si>
  <si>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</si>
  <si>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</si>
  <si>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</si>
  <si>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</si>
  <si>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</si>
  <si>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</si>
  <si>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x</t>
  </si>
  <si>
    <t xml:space="preserve">a. n. g. </t>
  </si>
  <si>
    <t>Kennziffer: H I 1 - m 1/13 H</t>
  </si>
  <si>
    <t>– Vorläufige Ergebnisse –</t>
  </si>
  <si>
    <t>0431 / 6895-9143</t>
  </si>
  <si>
    <t>verkehr@statistik-nord.de</t>
  </si>
  <si>
    <t>Zusammen 
02/ 2011 bis 01/2012</t>
  </si>
  <si>
    <t>Zusammen 
02/2012 bis 01/2013</t>
  </si>
  <si>
    <t>2. Straßenverkehrsunfälle und verunglückte Personen in Hamburg im Januar 2013 nach Bezirken</t>
  </si>
  <si>
    <t>1. Straßenverkehrsunfälle und verunglückte Personen in Hamburg
von Februar 2011 bis Januar 2013</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</si>
  <si>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</si>
  <si>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</si>
  <si>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</si>
  <si>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</si>
  <si>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</si>
  <si>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</si>
  <si>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</si>
  <si>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Bezirk</t>
  </si>
  <si>
    <t>Unfälle mit 
Personenschaden</t>
  </si>
  <si>
    <t>Herausgegeben am: 14. Mai 2013</t>
  </si>
  <si>
    <t>Korrektur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</si>
</sst>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quot;–  &quot;"/>
    <numFmt numFmtId="171" formatCode="###\ ###\ ##0.0&quot;  &quot;;\-\ ###\ ###\ ##0.0&quot;  &quot;;0"/>
    <numFmt numFmtId="172" formatCode="#;;"/>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color theme="1"/>
      <name val="Arial"/>
      <family val="2"/>
    </font>
    <font>
      <b/>
      <sz val="9"/>
      <color theme="1"/>
      <name val="Arial"/>
      <family val="2"/>
    </font>
    <font>
      <sz val="10"/>
      <color indexed="8"/>
      <name val="MS Sans Serif"/>
      <family val="2"/>
    </font>
    <font>
      <sz val="20"/>
      <color theme="1"/>
      <name val="Arial"/>
      <family val="2"/>
    </font>
    <font>
      <u/>
      <sz val="10"/>
      <color theme="10"/>
      <name val="Arial"/>
      <family val="2"/>
    </font>
    <font>
      <b/>
      <sz val="15"/>
      <color theme="1"/>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8" fillId="0" borderId="0"/>
    <xf numFmtId="0" fontId="40" fillId="0" borderId="0" applyNumberFormat="0" applyFill="0" applyBorder="0" applyAlignment="0" applyProtection="0"/>
  </cellStyleXfs>
  <cellXfs count="171">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34" borderId="0"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7"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7" fillId="0" borderId="0" xfId="0" applyNumberFormat="1" applyFont="1" applyBorder="1" applyAlignment="1">
      <alignment horizontal="right"/>
    </xf>
    <xf numFmtId="165" fontId="37"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12" fillId="0" borderId="0" xfId="0" applyFont="1"/>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7"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7" fillId="0" borderId="0" xfId="0" applyNumberFormat="1" applyFont="1" applyFill="1" applyAlignment="1">
      <alignment horizontal="right"/>
    </xf>
    <xf numFmtId="169" fontId="11" fillId="0" borderId="11" xfId="0" applyNumberFormat="1" applyFont="1" applyFill="1" applyBorder="1" applyAlignment="1">
      <alignment horizontal="right"/>
    </xf>
    <xf numFmtId="170"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7" fillId="0" borderId="0" xfId="0" applyNumberFormat="1" applyFont="1" applyAlignment="1"/>
    <xf numFmtId="168" fontId="37" fillId="34" borderId="0" xfId="0" applyNumberFormat="1" applyFont="1" applyFill="1" applyAlignment="1"/>
    <xf numFmtId="171" fontId="11" fillId="0" borderId="11" xfId="0" applyNumberFormat="1" applyFont="1" applyFill="1" applyBorder="1" applyAlignment="1">
      <alignment horizontal="right"/>
    </xf>
    <xf numFmtId="171" fontId="0" fillId="34" borderId="11" xfId="0" applyNumberFormat="1" applyFill="1" applyBorder="1" applyAlignment="1"/>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9" fillId="0" borderId="0" xfId="0" applyFont="1" applyAlignment="1">
      <alignment horizontal="right"/>
    </xf>
    <xf numFmtId="0" fontId="40" fillId="0" borderId="0" xfId="51" applyAlignment="1">
      <alignment horizontal="left"/>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172" fontId="11" fillId="0" borderId="0" xfId="0" applyNumberFormat="1" applyFont="1" applyAlignment="1">
      <alignment horizontal="left"/>
    </xf>
    <xf numFmtId="172" fontId="11" fillId="0" borderId="11" xfId="0" applyNumberFormat="1" applyFont="1" applyBorder="1" applyAlignment="1">
      <alignment horizontal="left"/>
    </xf>
    <xf numFmtId="172"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0" borderId="13" xfId="0" applyFont="1" applyBorder="1" applyAlignment="1">
      <alignment horizontal="left" indent="1"/>
    </xf>
    <xf numFmtId="0" fontId="11" fillId="0" borderId="14" xfId="0" applyFont="1" applyBorder="1" applyAlignment="1">
      <alignment horizontal="left" indent="1"/>
    </xf>
    <xf numFmtId="167" fontId="11" fillId="0" borderId="0" xfId="0" applyNumberFormat="1" applyFont="1" applyAlignment="1">
      <alignment horizontal="right" indent="1"/>
    </xf>
    <xf numFmtId="167" fontId="11" fillId="0" borderId="11" xfId="0" applyNumberFormat="1" applyFont="1" applyBorder="1" applyAlignment="1">
      <alignment horizontal="right" indent="1"/>
    </xf>
    <xf numFmtId="0" fontId="11" fillId="0" borderId="0" xfId="0" applyFont="1" applyAlignment="1">
      <alignment horizontal="right" indent="1"/>
    </xf>
    <xf numFmtId="0" fontId="11" fillId="0" borderId="11" xfId="0" applyFont="1" applyBorder="1" applyAlignment="1">
      <alignment horizontal="right" indent="1"/>
    </xf>
    <xf numFmtId="0" fontId="11" fillId="0" borderId="15" xfId="0" applyFont="1" applyBorder="1"/>
    <xf numFmtId="0" fontId="11" fillId="0" borderId="17" xfId="0" applyFont="1" applyBorder="1"/>
    <xf numFmtId="0" fontId="11" fillId="0" borderId="23" xfId="0" applyFont="1" applyBorder="1" applyAlignment="1">
      <alignment horizontal="right" indent="1"/>
    </xf>
    <xf numFmtId="172" fontId="11" fillId="0" borderId="14" xfId="0" applyNumberFormat="1" applyFont="1" applyBorder="1" applyAlignment="1">
      <alignment horizontal="left"/>
    </xf>
    <xf numFmtId="0" fontId="11" fillId="0" borderId="18" xfId="0" applyFont="1" applyBorder="1" applyAlignment="1">
      <alignment horizontal="right" indent="1"/>
    </xf>
    <xf numFmtId="0" fontId="8" fillId="0" borderId="0" xfId="0" applyFont="1" applyAlignment="1">
      <alignment horizontal="left"/>
    </xf>
    <xf numFmtId="0" fontId="5" fillId="0" borderId="0" xfId="0" applyFont="1" applyAlignment="1">
      <alignment horizontal="right"/>
    </xf>
    <xf numFmtId="0" fontId="39" fillId="0" borderId="0" xfId="0" applyFont="1" applyAlignment="1">
      <alignment horizontal="right"/>
    </xf>
    <xf numFmtId="0" fontId="39"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39" fillId="0" borderId="0" xfId="0" quotePrefix="1" applyNumberFormat="1"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left" vertical="center" wrapText="1" indent="1"/>
    </xf>
    <xf numFmtId="0" fontId="11" fillId="33" borderId="12" xfId="0" applyFont="1" applyFill="1" applyBorder="1" applyAlignment="1">
      <alignment horizontal="left" vertical="center" wrapText="1" indent="1"/>
    </xf>
    <xf numFmtId="0" fontId="11" fillId="33" borderId="0" xfId="0" applyFont="1" applyFill="1" applyBorder="1" applyAlignment="1">
      <alignment horizontal="left" vertical="center" wrapText="1" indent="1"/>
    </xf>
    <xf numFmtId="0" fontId="11" fillId="33" borderId="13" xfId="0" applyFont="1" applyFill="1" applyBorder="1" applyAlignment="1">
      <alignment horizontal="left" vertical="center" wrapText="1" indent="1"/>
    </xf>
    <xf numFmtId="0" fontId="11" fillId="33" borderId="11" xfId="0" applyFont="1" applyFill="1" applyBorder="1" applyAlignment="1">
      <alignment horizontal="left" vertical="center" wrapText="1" indent="1"/>
    </xf>
    <xf numFmtId="0" fontId="11" fillId="33" borderId="14" xfId="0" applyFont="1" applyFill="1" applyBorder="1" applyAlignment="1">
      <alignment horizontal="left" vertical="center" wrapText="1" inden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37" fillId="34" borderId="0" xfId="0" applyFont="1" applyFill="1" applyBorder="1" applyAlignment="1">
      <alignment horizontal="left" wrapText="1"/>
    </xf>
    <xf numFmtId="0" fontId="37"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37" fillId="0" borderId="0" xfId="0" applyFont="1" applyBorder="1" applyAlignment="1">
      <alignment horizontal="left" wrapText="1"/>
    </xf>
    <xf numFmtId="0" fontId="37" fillId="0" borderId="13" xfId="0" applyFont="1" applyBorder="1" applyAlignment="1">
      <alignment horizontal="left" wrapText="1"/>
    </xf>
    <xf numFmtId="0" fontId="0" fillId="34" borderId="11" xfId="0" applyFill="1" applyBorder="1" applyAlignment="1">
      <alignment horizontal="left" wrapText="1"/>
    </xf>
    <xf numFmtId="0" fontId="0" fillId="34" borderId="14" xfId="0"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0" borderId="0" xfId="0" applyFont="1" applyBorder="1" applyAlignment="1">
      <alignment horizontal="center" vertical="center"/>
    </xf>
    <xf numFmtId="0" fontId="37"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41" fillId="0" borderId="0" xfId="0" applyFont="1"/>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EBEBEB"/>
      <color rgb="FF3CB63C"/>
      <color rgb="FF46C246"/>
      <color rgb="FF55C755"/>
      <color rgb="FF66CC66"/>
      <color rgb="FFFFC301"/>
      <color rgb="FF1E4B7D"/>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2131286790225668"/>
          <c:h val="0.65564410939504769"/>
        </c:manualLayout>
      </c:layout>
      <c:lineChart>
        <c:grouping val="standard"/>
        <c:varyColors val="1"/>
        <c:ser>
          <c:idx val="0"/>
          <c:order val="0"/>
          <c:tx>
            <c:strRef>
              <c:f>'Hilfstabelle '!$C$4:$C$7</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 '!$A$9:$B$32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 1</c:v>
                  </c:pt>
                </c:lvl>
                <c:lvl>
                  <c:pt idx="0">
                    <c:v>2011</c:v>
                  </c:pt>
                  <c:pt idx="11">
                    <c:v>2012</c:v>
                  </c:pt>
                  <c:pt idx="23">
                    <c:v>2013</c:v>
                  </c:pt>
                </c:lvl>
              </c:multiLvlStrCache>
            </c:multiLvlStrRef>
          </c:cat>
          <c:val>
            <c:numRef>
              <c:f>'Hilfstabelle '!$C$9:$C$32</c:f>
              <c:numCache>
                <c:formatCode>General</c:formatCode>
                <c:ptCount val="24"/>
                <c:pt idx="0">
                  <c:v>382</c:v>
                </c:pt>
                <c:pt idx="1">
                  <c:v>522</c:v>
                </c:pt>
                <c:pt idx="2">
                  <c:v>675</c:v>
                </c:pt>
                <c:pt idx="3">
                  <c:v>834</c:v>
                </c:pt>
                <c:pt idx="4">
                  <c:v>777</c:v>
                </c:pt>
                <c:pt idx="5">
                  <c:v>591</c:v>
                </c:pt>
                <c:pt idx="6">
                  <c:v>817</c:v>
                </c:pt>
                <c:pt idx="7">
                  <c:v>735</c:v>
                </c:pt>
                <c:pt idx="8">
                  <c:v>731</c:v>
                </c:pt>
                <c:pt idx="9">
                  <c:v>571</c:v>
                </c:pt>
                <c:pt idx="10">
                  <c:v>682</c:v>
                </c:pt>
                <c:pt idx="11">
                  <c:v>556</c:v>
                </c:pt>
                <c:pt idx="12">
                  <c:v>515</c:v>
                </c:pt>
                <c:pt idx="13">
                  <c:v>571</c:v>
                </c:pt>
                <c:pt idx="14">
                  <c:v>617</c:v>
                </c:pt>
                <c:pt idx="15">
                  <c:v>787</c:v>
                </c:pt>
                <c:pt idx="16">
                  <c:v>697</c:v>
                </c:pt>
                <c:pt idx="17">
                  <c:v>627</c:v>
                </c:pt>
                <c:pt idx="18">
                  <c:v>869</c:v>
                </c:pt>
                <c:pt idx="19">
                  <c:v>695</c:v>
                </c:pt>
                <c:pt idx="20">
                  <c:v>701</c:v>
                </c:pt>
                <c:pt idx="21">
                  <c:v>645</c:v>
                </c:pt>
                <c:pt idx="22">
                  <c:v>411</c:v>
                </c:pt>
                <c:pt idx="23">
                  <c:v>458</c:v>
                </c:pt>
              </c:numCache>
            </c:numRef>
          </c:val>
          <c:smooth val="0"/>
        </c:ser>
        <c:ser>
          <c:idx val="1"/>
          <c:order val="1"/>
          <c:tx>
            <c:strRef>
              <c:f>'Hilfstabelle '!$D$4:$D$7</c:f>
              <c:strCache>
                <c:ptCount val="1"/>
                <c:pt idx="0">
                  <c:v>schwerwiegende Unfälle mit Sachschaden   im engeren Sinne</c:v>
                </c:pt>
              </c:strCache>
            </c:strRef>
          </c:tx>
          <c:spPr>
            <a:ln>
              <a:solidFill>
                <a:srgbClr val="FFC301"/>
              </a:solidFill>
            </a:ln>
          </c:spPr>
          <c:marker>
            <c:symbol val="none"/>
          </c:marker>
          <c:dLbls>
            <c:delete val="1"/>
          </c:dLbls>
          <c:cat>
            <c:multiLvlStrRef>
              <c:f>'Hilfstabelle '!$A$9:$B$32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 1</c:v>
                  </c:pt>
                </c:lvl>
                <c:lvl>
                  <c:pt idx="0">
                    <c:v>2011</c:v>
                  </c:pt>
                  <c:pt idx="11">
                    <c:v>2012</c:v>
                  </c:pt>
                  <c:pt idx="23">
                    <c:v>2013</c:v>
                  </c:pt>
                </c:lvl>
              </c:multiLvlStrCache>
            </c:multiLvlStrRef>
          </c:cat>
          <c:val>
            <c:numRef>
              <c:f>'Hilfstabelle '!$D$9:$D$32</c:f>
              <c:numCache>
                <c:formatCode>General</c:formatCode>
                <c:ptCount val="24"/>
                <c:pt idx="0">
                  <c:v>143</c:v>
                </c:pt>
                <c:pt idx="1">
                  <c:v>126</c:v>
                </c:pt>
                <c:pt idx="2">
                  <c:v>155</c:v>
                </c:pt>
                <c:pt idx="3">
                  <c:v>158</c:v>
                </c:pt>
                <c:pt idx="4">
                  <c:v>178</c:v>
                </c:pt>
                <c:pt idx="5">
                  <c:v>166</c:v>
                </c:pt>
                <c:pt idx="6">
                  <c:v>180</c:v>
                </c:pt>
                <c:pt idx="7">
                  <c:v>165</c:v>
                </c:pt>
                <c:pt idx="8">
                  <c:v>207</c:v>
                </c:pt>
                <c:pt idx="9">
                  <c:v>174</c:v>
                </c:pt>
                <c:pt idx="10">
                  <c:v>217</c:v>
                </c:pt>
                <c:pt idx="11">
                  <c:v>154</c:v>
                </c:pt>
                <c:pt idx="12">
                  <c:v>168</c:v>
                </c:pt>
                <c:pt idx="13">
                  <c:v>151</c:v>
                </c:pt>
                <c:pt idx="14">
                  <c:v>142</c:v>
                </c:pt>
                <c:pt idx="15">
                  <c:v>157</c:v>
                </c:pt>
                <c:pt idx="16">
                  <c:v>179</c:v>
                </c:pt>
                <c:pt idx="17">
                  <c:v>144</c:v>
                </c:pt>
                <c:pt idx="18">
                  <c:v>146</c:v>
                </c:pt>
                <c:pt idx="19">
                  <c:v>162</c:v>
                </c:pt>
                <c:pt idx="20">
                  <c:v>196</c:v>
                </c:pt>
                <c:pt idx="21">
                  <c:v>185</c:v>
                </c:pt>
                <c:pt idx="22">
                  <c:v>174</c:v>
                </c:pt>
                <c:pt idx="23">
                  <c:v>154</c:v>
                </c:pt>
              </c:numCache>
            </c:numRef>
          </c:val>
          <c:smooth val="0"/>
        </c:ser>
        <c:ser>
          <c:idx val="2"/>
          <c:order val="2"/>
          <c:tx>
            <c:strRef>
              <c:f>'Hilfstabelle '!$E$4:$E$7</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 '!$A$9:$B$32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 1</c:v>
                  </c:pt>
                </c:lvl>
                <c:lvl>
                  <c:pt idx="0">
                    <c:v>2011</c:v>
                  </c:pt>
                  <c:pt idx="11">
                    <c:v>2012</c:v>
                  </c:pt>
                  <c:pt idx="23">
                    <c:v>2013</c:v>
                  </c:pt>
                </c:lvl>
              </c:multiLvlStrCache>
            </c:multiLvlStrRef>
          </c:cat>
          <c:val>
            <c:numRef>
              <c:f>'Hilfstabelle '!$E$9:$E$32</c:f>
              <c:numCache>
                <c:formatCode>General</c:formatCode>
                <c:ptCount val="24"/>
                <c:pt idx="0">
                  <c:v>15</c:v>
                </c:pt>
                <c:pt idx="1">
                  <c:v>28</c:v>
                </c:pt>
                <c:pt idx="2">
                  <c:v>36</c:v>
                </c:pt>
                <c:pt idx="3">
                  <c:v>36</c:v>
                </c:pt>
                <c:pt idx="4">
                  <c:v>27</c:v>
                </c:pt>
                <c:pt idx="5">
                  <c:v>33</c:v>
                </c:pt>
                <c:pt idx="6">
                  <c:v>43</c:v>
                </c:pt>
                <c:pt idx="7">
                  <c:v>41</c:v>
                </c:pt>
                <c:pt idx="8">
                  <c:v>35</c:v>
                </c:pt>
                <c:pt idx="9">
                  <c:v>34</c:v>
                </c:pt>
                <c:pt idx="10">
                  <c:v>40</c:v>
                </c:pt>
                <c:pt idx="11">
                  <c:v>29</c:v>
                </c:pt>
                <c:pt idx="12">
                  <c:v>25</c:v>
                </c:pt>
                <c:pt idx="13">
                  <c:v>32</c:v>
                </c:pt>
                <c:pt idx="14">
                  <c:v>31</c:v>
                </c:pt>
                <c:pt idx="15">
                  <c:v>33</c:v>
                </c:pt>
                <c:pt idx="16">
                  <c:v>39</c:v>
                </c:pt>
                <c:pt idx="17">
                  <c:v>33</c:v>
                </c:pt>
                <c:pt idx="18">
                  <c:v>32</c:v>
                </c:pt>
                <c:pt idx="19">
                  <c:v>41</c:v>
                </c:pt>
                <c:pt idx="20">
                  <c:v>43</c:v>
                </c:pt>
                <c:pt idx="21">
                  <c:v>38</c:v>
                </c:pt>
                <c:pt idx="22">
                  <c:v>25</c:v>
                </c:pt>
                <c:pt idx="23">
                  <c:v>31</c:v>
                </c:pt>
              </c:numCache>
            </c:numRef>
          </c:val>
          <c:smooth val="0"/>
        </c:ser>
        <c:dLbls>
          <c:showLegendKey val="0"/>
          <c:showVal val="1"/>
          <c:showCatName val="0"/>
          <c:showSerName val="0"/>
          <c:showPercent val="0"/>
          <c:showBubbleSize val="0"/>
        </c:dLbls>
        <c:marker val="1"/>
        <c:smooth val="0"/>
        <c:axId val="139931648"/>
        <c:axId val="139933184"/>
      </c:lineChart>
      <c:catAx>
        <c:axId val="139931648"/>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39933184"/>
        <c:crosses val="autoZero"/>
        <c:auto val="1"/>
        <c:lblAlgn val="ctr"/>
        <c:lblOffset val="100"/>
        <c:noMultiLvlLbl val="0"/>
      </c:catAx>
      <c:valAx>
        <c:axId val="139933184"/>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139931648"/>
        <c:crosses val="autoZero"/>
        <c:crossBetween val="between"/>
      </c:valAx>
    </c:plotArea>
    <c:legend>
      <c:legendPos val="r"/>
      <c:layout>
        <c:manualLayout>
          <c:xMode val="edge"/>
          <c:yMode val="edge"/>
          <c:x val="0.80448760874661196"/>
          <c:y val="7.3237184094381708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252288300515178E-2"/>
          <c:y val="8.2180314548340266E-2"/>
          <c:w val="0.86289906239596159"/>
          <c:h val="0.6597871159458769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 '!$A$41:$A$47</c:f>
              <c:strCache>
                <c:ptCount val="7"/>
                <c:pt idx="0">
                  <c:v>Wandsbek</c:v>
                </c:pt>
                <c:pt idx="1">
                  <c:v>Hamburg-Mitte</c:v>
                </c:pt>
                <c:pt idx="2">
                  <c:v>Hamburg-Nord</c:v>
                </c:pt>
                <c:pt idx="3">
                  <c:v>Eimsbüttel</c:v>
                </c:pt>
                <c:pt idx="4">
                  <c:v>Altona</c:v>
                </c:pt>
                <c:pt idx="5">
                  <c:v>Harburg</c:v>
                </c:pt>
                <c:pt idx="6">
                  <c:v>Bergedorf</c:v>
                </c:pt>
              </c:strCache>
            </c:strRef>
          </c:cat>
          <c:val>
            <c:numRef>
              <c:f>'Hilfstabelle '!$B$41:$B$47</c:f>
              <c:numCache>
                <c:formatCode>###,###,###,###</c:formatCode>
                <c:ptCount val="7"/>
                <c:pt idx="0">
                  <c:v>92</c:v>
                </c:pt>
                <c:pt idx="1">
                  <c:v>89</c:v>
                </c:pt>
                <c:pt idx="2">
                  <c:v>85</c:v>
                </c:pt>
                <c:pt idx="3">
                  <c:v>80</c:v>
                </c:pt>
                <c:pt idx="4">
                  <c:v>54</c:v>
                </c:pt>
                <c:pt idx="5">
                  <c:v>34</c:v>
                </c:pt>
                <c:pt idx="6">
                  <c:v>24</c:v>
                </c:pt>
              </c:numCache>
            </c:numRef>
          </c:val>
        </c:ser>
        <c:dLbls>
          <c:showLegendKey val="0"/>
          <c:showVal val="0"/>
          <c:showCatName val="0"/>
          <c:showSerName val="0"/>
          <c:showPercent val="0"/>
          <c:showBubbleSize val="0"/>
        </c:dLbls>
        <c:gapWidth val="150"/>
        <c:axId val="202561408"/>
        <c:axId val="202562944"/>
      </c:barChart>
      <c:catAx>
        <c:axId val="202561408"/>
        <c:scaling>
          <c:orientation val="minMax"/>
        </c:scaling>
        <c:delete val="0"/>
        <c:axPos val="b"/>
        <c:numFmt formatCode="@" sourceLinked="1"/>
        <c:majorTickMark val="out"/>
        <c:minorTickMark val="none"/>
        <c:tickLblPos val="nextTo"/>
        <c:spPr>
          <a:ln>
            <a:solidFill>
              <a:schemeClr val="accent1">
                <a:lumMod val="60000"/>
                <a:lumOff val="40000"/>
              </a:schemeClr>
            </a:solidFill>
          </a:ln>
        </c:spPr>
        <c:crossAx val="202562944"/>
        <c:crosses val="autoZero"/>
        <c:auto val="1"/>
        <c:lblAlgn val="ctr"/>
        <c:lblOffset val="100"/>
        <c:noMultiLvlLbl val="0"/>
      </c:catAx>
      <c:valAx>
        <c:axId val="202562944"/>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202561408"/>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H I 1 - m  1/13 H</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7</xdr:col>
      <xdr:colOff>752475</xdr:colOff>
      <xdr:row>59</xdr:row>
      <xdr:rowOff>152400</xdr:rowOff>
    </xdr:to>
    <xdr:sp macro="" textlink="">
      <xdr:nvSpPr>
        <xdr:cNvPr id="2" name="Textfeld 1"/>
        <xdr:cNvSpPr txBox="1"/>
      </xdr:nvSpPr>
      <xdr:spPr>
        <a:xfrm>
          <a:off x="38100" y="114300"/>
          <a:ext cx="6315075" cy="95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xdr:colOff>
      <xdr:row>0</xdr:row>
      <xdr:rowOff>371475</xdr:rowOff>
    </xdr:from>
    <xdr:to>
      <xdr:col>6</xdr:col>
      <xdr:colOff>825500</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33</xdr:row>
      <xdr:rowOff>28575</xdr:rowOff>
    </xdr:from>
    <xdr:to>
      <xdr:col>6</xdr:col>
      <xdr:colOff>825501</xdr:colOff>
      <xdr:row>62</xdr:row>
      <xdr:rowOff>95249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0.25335</cdr:x>
      <cdr:y>0.99797</cdr:y>
    </cdr:to>
    <cdr:sp macro="" textlink="">
      <cdr:nvSpPr>
        <cdr:cNvPr id="3" name="Textfeld 2"/>
        <cdr:cNvSpPr txBox="1"/>
      </cdr:nvSpPr>
      <cdr:spPr>
        <a:xfrm xmlns:a="http://schemas.openxmlformats.org/drawingml/2006/main">
          <a:off x="0" y="4486274"/>
          <a:ext cx="16192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1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5" t="s">
        <v>36</v>
      </c>
      <c r="B3" s="115"/>
      <c r="C3" s="115"/>
      <c r="D3" s="115"/>
    </row>
    <row r="4" spans="1:7" ht="20.25" x14ac:dyDescent="0.3">
      <c r="A4" s="115" t="s">
        <v>37</v>
      </c>
      <c r="B4" s="115"/>
      <c r="C4" s="115"/>
      <c r="D4" s="115"/>
    </row>
    <row r="11" spans="1:7" ht="15" x14ac:dyDescent="0.2">
      <c r="A11" s="1"/>
      <c r="F11" s="2"/>
      <c r="G11" s="3"/>
    </row>
    <row r="13" spans="1:7" x14ac:dyDescent="0.2">
      <c r="A13" s="5"/>
    </row>
    <row r="15" spans="1:7" ht="23.25" x14ac:dyDescent="0.2">
      <c r="D15" s="116" t="s">
        <v>81</v>
      </c>
      <c r="E15" s="116"/>
      <c r="F15" s="116"/>
      <c r="G15" s="116"/>
    </row>
    <row r="16" spans="1:7" ht="15" x14ac:dyDescent="0.2">
      <c r="D16" s="117" t="s">
        <v>96</v>
      </c>
      <c r="E16" s="117"/>
      <c r="F16" s="117"/>
      <c r="G16" s="117"/>
    </row>
    <row r="17" spans="1:7" ht="19.5" x14ac:dyDescent="0.3">
      <c r="G17" s="170" t="s">
        <v>114</v>
      </c>
    </row>
    <row r="18" spans="1:7" ht="25.5" x14ac:dyDescent="0.35">
      <c r="A18" s="113" t="s">
        <v>65</v>
      </c>
      <c r="B18" s="114"/>
      <c r="C18" s="114"/>
      <c r="D18" s="114"/>
      <c r="E18" s="114"/>
      <c r="F18" s="114"/>
      <c r="G18" s="114"/>
    </row>
    <row r="19" spans="1:7" ht="25.5" x14ac:dyDescent="0.35">
      <c r="B19" s="118" t="s">
        <v>63</v>
      </c>
      <c r="C19" s="113"/>
      <c r="D19" s="113"/>
      <c r="E19" s="113"/>
      <c r="F19" s="113"/>
      <c r="G19" s="113"/>
    </row>
    <row r="20" spans="1:7" ht="25.5" x14ac:dyDescent="0.35">
      <c r="A20" s="113" t="s">
        <v>97</v>
      </c>
      <c r="B20" s="113"/>
      <c r="C20" s="113"/>
      <c r="D20" s="113"/>
      <c r="E20" s="113"/>
      <c r="F20" s="113"/>
      <c r="G20" s="113"/>
    </row>
    <row r="21" spans="1:7" ht="25.5" x14ac:dyDescent="0.35">
      <c r="E21" s="86"/>
      <c r="F21" s="86"/>
      <c r="G21" s="86"/>
    </row>
    <row r="22" spans="1:7" ht="16.5" x14ac:dyDescent="0.25">
      <c r="A22" s="62"/>
      <c r="B22" s="62"/>
      <c r="C22" s="62"/>
      <c r="D22" s="62"/>
      <c r="E22" s="112" t="s">
        <v>113</v>
      </c>
      <c r="F22" s="112"/>
      <c r="G22" s="112"/>
    </row>
    <row r="23" spans="1:7" ht="16.5" x14ac:dyDescent="0.25">
      <c r="E23" s="62"/>
      <c r="F23" s="62"/>
      <c r="G23" s="62"/>
    </row>
  </sheetData>
  <mergeCells count="8">
    <mergeCell ref="E22:G22"/>
    <mergeCell ref="A20:G20"/>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Nord&amp;C&amp;8&amp;P&amp;R&amp;8Statistischer Bericht H I 1 - m  1/13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view="pageLayout" topLeftCell="A31" zoomScaleNormal="100" workbookViewId="0">
      <selection activeCell="C39" sqref="C39"/>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26" t="s">
        <v>0</v>
      </c>
      <c r="B2" s="126"/>
      <c r="C2" s="126"/>
      <c r="D2" s="126"/>
      <c r="E2" s="126"/>
      <c r="F2" s="126"/>
      <c r="G2" s="126"/>
    </row>
    <row r="3" spans="1:7" s="14" customFormat="1" x14ac:dyDescent="0.2"/>
    <row r="4" spans="1:7" s="14" customFormat="1" ht="15.75" x14ac:dyDescent="0.25">
      <c r="A4" s="127" t="s">
        <v>1</v>
      </c>
      <c r="B4" s="128"/>
      <c r="C4" s="128"/>
      <c r="D4" s="128"/>
      <c r="E4" s="128"/>
      <c r="F4" s="128"/>
      <c r="G4" s="128"/>
    </row>
    <row r="5" spans="1:7" s="14" customFormat="1" x14ac:dyDescent="0.2">
      <c r="A5" s="119"/>
      <c r="B5" s="119"/>
      <c r="C5" s="119"/>
      <c r="D5" s="119"/>
      <c r="E5" s="119"/>
      <c r="F5" s="119"/>
      <c r="G5" s="119"/>
    </row>
    <row r="6" spans="1:7" s="14" customFormat="1" x14ac:dyDescent="0.2">
      <c r="A6" s="64" t="s">
        <v>82</v>
      </c>
    </row>
    <row r="7" spans="1:7" s="14" customFormat="1" ht="5.25" customHeight="1" x14ac:dyDescent="0.2">
      <c r="A7" s="64"/>
    </row>
    <row r="8" spans="1:7" s="14" customFormat="1" ht="12.75" customHeight="1" x14ac:dyDescent="0.2">
      <c r="A8" s="122" t="s">
        <v>38</v>
      </c>
      <c r="B8" s="121"/>
      <c r="C8" s="121"/>
      <c r="D8" s="121"/>
      <c r="E8" s="121"/>
      <c r="F8" s="121"/>
      <c r="G8" s="121"/>
    </row>
    <row r="9" spans="1:7" s="14" customFormat="1" x14ac:dyDescent="0.2">
      <c r="A9" s="120" t="s">
        <v>5</v>
      </c>
      <c r="B9" s="121"/>
      <c r="C9" s="121"/>
      <c r="D9" s="121"/>
      <c r="E9" s="121"/>
      <c r="F9" s="121"/>
      <c r="G9" s="121"/>
    </row>
    <row r="10" spans="1:7" s="14" customFormat="1" ht="5.25" customHeight="1" x14ac:dyDescent="0.2">
      <c r="A10" s="82"/>
    </row>
    <row r="11" spans="1:7" s="14" customFormat="1" ht="12.75" customHeight="1" x14ac:dyDescent="0.2">
      <c r="A11" s="125" t="s">
        <v>2</v>
      </c>
      <c r="B11" s="125"/>
      <c r="C11" s="125"/>
      <c r="D11" s="125"/>
      <c r="E11" s="125"/>
      <c r="F11" s="125"/>
      <c r="G11" s="125"/>
    </row>
    <row r="12" spans="1:7" s="14" customFormat="1" x14ac:dyDescent="0.2">
      <c r="A12" s="120" t="s">
        <v>3</v>
      </c>
      <c r="B12" s="121"/>
      <c r="C12" s="121"/>
      <c r="D12" s="121"/>
      <c r="E12" s="121"/>
      <c r="F12" s="121"/>
      <c r="G12" s="121"/>
    </row>
    <row r="13" spans="1:7" s="14" customFormat="1" x14ac:dyDescent="0.2">
      <c r="A13" s="64"/>
    </row>
    <row r="14" spans="1:7" s="14" customFormat="1" ht="12.75" customHeight="1" x14ac:dyDescent="0.2">
      <c r="A14" s="84" t="s">
        <v>6</v>
      </c>
    </row>
    <row r="15" spans="1:7" s="14" customFormat="1" ht="12.75" customHeight="1" x14ac:dyDescent="0.2">
      <c r="A15" s="84" t="s">
        <v>4</v>
      </c>
    </row>
    <row r="16" spans="1:7" s="14" customFormat="1" ht="12.75" customHeight="1" x14ac:dyDescent="0.2">
      <c r="A16" s="82"/>
    </row>
    <row r="17" spans="1:7" s="14" customFormat="1" ht="12.75" customHeight="1" x14ac:dyDescent="0.2"/>
    <row r="18" spans="1:7" s="14" customFormat="1" x14ac:dyDescent="0.2">
      <c r="A18" s="122" t="s">
        <v>39</v>
      </c>
      <c r="B18" s="122"/>
      <c r="C18" s="122"/>
      <c r="D18" s="66"/>
      <c r="E18" s="66"/>
      <c r="F18" s="66"/>
      <c r="G18" s="66"/>
    </row>
    <row r="19" spans="1:7" s="14" customFormat="1" ht="12.75" customHeight="1" x14ac:dyDescent="0.2">
      <c r="A19" s="66"/>
      <c r="B19" s="65"/>
      <c r="C19" s="65"/>
      <c r="D19" s="66"/>
      <c r="E19" s="66"/>
      <c r="F19" s="66"/>
      <c r="G19" s="66"/>
    </row>
    <row r="20" spans="1:7" s="14" customFormat="1" ht="12.75" customHeight="1" x14ac:dyDescent="0.2">
      <c r="A20" s="123" t="s">
        <v>52</v>
      </c>
      <c r="B20" s="123"/>
      <c r="C20" s="123"/>
      <c r="D20" s="83"/>
      <c r="E20" s="83"/>
      <c r="F20" s="83"/>
      <c r="G20" s="83"/>
    </row>
    <row r="21" spans="1:7" s="14" customFormat="1" ht="12.75" customHeight="1" x14ac:dyDescent="0.2">
      <c r="A21" s="63" t="s">
        <v>83</v>
      </c>
      <c r="B21" s="123" t="s">
        <v>98</v>
      </c>
      <c r="C21" s="123"/>
      <c r="D21" s="83"/>
      <c r="E21" s="83"/>
      <c r="F21" s="83"/>
      <c r="G21" s="83"/>
    </row>
    <row r="22" spans="1:7" s="14" customFormat="1" ht="12.75" customHeight="1" x14ac:dyDescent="0.2">
      <c r="A22" s="83" t="s">
        <v>84</v>
      </c>
      <c r="B22" s="124" t="s">
        <v>99</v>
      </c>
      <c r="C22" s="124"/>
      <c r="D22" s="124"/>
      <c r="E22" s="83"/>
      <c r="F22" s="83"/>
      <c r="G22" s="83"/>
    </row>
    <row r="23" spans="1:7" s="14" customFormat="1" ht="12.75" customHeight="1" x14ac:dyDescent="0.2">
      <c r="A23" s="83"/>
      <c r="B23" s="65"/>
      <c r="C23" s="65"/>
      <c r="D23" s="65"/>
      <c r="E23" s="65"/>
      <c r="F23" s="65"/>
      <c r="G23" s="65"/>
    </row>
    <row r="24" spans="1:7" s="14" customFormat="1" ht="12.75" customHeight="1" x14ac:dyDescent="0.2">
      <c r="A24" s="122" t="s">
        <v>85</v>
      </c>
      <c r="B24" s="121"/>
      <c r="C24" s="66"/>
      <c r="D24" s="66"/>
      <c r="E24" s="66"/>
      <c r="F24" s="66"/>
      <c r="G24" s="66"/>
    </row>
    <row r="25" spans="1:7" s="14" customFormat="1" x14ac:dyDescent="0.2">
      <c r="A25" s="66"/>
      <c r="B25" s="65"/>
      <c r="C25" s="66"/>
      <c r="D25" s="66"/>
      <c r="E25" s="66"/>
      <c r="F25" s="66"/>
      <c r="G25" s="66"/>
    </row>
    <row r="26" spans="1:7" s="14" customFormat="1" ht="12.75" customHeight="1" x14ac:dyDescent="0.2">
      <c r="A26" s="63" t="s">
        <v>86</v>
      </c>
      <c r="B26" s="120" t="s">
        <v>87</v>
      </c>
      <c r="C26" s="120"/>
      <c r="D26" s="83"/>
      <c r="E26" s="83"/>
      <c r="F26" s="83"/>
      <c r="G26" s="83"/>
    </row>
    <row r="27" spans="1:7" s="14" customFormat="1" ht="12.75" customHeight="1" x14ac:dyDescent="0.2">
      <c r="A27" s="83" t="s">
        <v>58</v>
      </c>
      <c r="B27" s="120" t="s">
        <v>59</v>
      </c>
      <c r="C27" s="120"/>
      <c r="D27" s="83"/>
      <c r="E27" s="83"/>
      <c r="F27" s="83"/>
      <c r="G27" s="83"/>
    </row>
    <row r="28" spans="1:7" s="14" customFormat="1" ht="12.75" customHeight="1" x14ac:dyDescent="0.2">
      <c r="A28" s="83"/>
      <c r="B28" s="121" t="s">
        <v>60</v>
      </c>
      <c r="C28" s="121"/>
      <c r="D28" s="65"/>
      <c r="E28" s="65"/>
      <c r="F28" s="65"/>
      <c r="G28" s="65"/>
    </row>
    <row r="29" spans="1:7" s="14" customFormat="1" ht="14.1" customHeight="1" x14ac:dyDescent="0.2">
      <c r="A29" s="82"/>
    </row>
    <row r="30" spans="1:7" s="14" customFormat="1" x14ac:dyDescent="0.2">
      <c r="A30" s="84" t="s">
        <v>88</v>
      </c>
      <c r="B30" s="87" t="s">
        <v>89</v>
      </c>
    </row>
    <row r="31" spans="1:7" s="14" customFormat="1" ht="18.75" customHeight="1" x14ac:dyDescent="0.2">
      <c r="A31" s="82"/>
    </row>
    <row r="32" spans="1:7" s="14" customFormat="1" x14ac:dyDescent="0.2">
      <c r="A32" s="123" t="s">
        <v>90</v>
      </c>
      <c r="B32" s="123"/>
      <c r="C32" s="123"/>
      <c r="D32" s="123"/>
      <c r="E32" s="123"/>
      <c r="F32" s="123"/>
      <c r="G32" s="123"/>
    </row>
    <row r="33" spans="1:7" s="14" customFormat="1" ht="12.75" customHeight="1" x14ac:dyDescent="0.2">
      <c r="A33" s="85" t="s">
        <v>91</v>
      </c>
      <c r="B33" s="65"/>
      <c r="C33" s="65"/>
      <c r="D33" s="65"/>
      <c r="E33" s="65"/>
      <c r="F33" s="65"/>
      <c r="G33" s="65"/>
    </row>
    <row r="34" spans="1:7" s="14" customFormat="1" x14ac:dyDescent="0.2">
      <c r="A34" s="123" t="s">
        <v>92</v>
      </c>
      <c r="B34" s="123"/>
      <c r="C34" s="123"/>
      <c r="D34" s="123"/>
      <c r="E34" s="123"/>
      <c r="F34" s="123"/>
      <c r="G34" s="123"/>
    </row>
    <row r="35" spans="1:7" s="14" customFormat="1" ht="27.75" customHeight="1" x14ac:dyDescent="0.2">
      <c r="A35" s="82"/>
    </row>
    <row r="36" spans="1:7" s="14" customFormat="1" x14ac:dyDescent="0.2"/>
    <row r="37" spans="1:7" s="14" customFormat="1" x14ac:dyDescent="0.2"/>
    <row r="38" spans="1:7" s="14" customFormat="1" x14ac:dyDescent="0.2"/>
    <row r="39" spans="1:7" s="14" customFormat="1" x14ac:dyDescent="0.2"/>
    <row r="40" spans="1:7" s="14" customFormat="1" x14ac:dyDescent="0.2"/>
    <row r="41" spans="1:7" s="14" customFormat="1" x14ac:dyDescent="0.2"/>
    <row r="42" spans="1:7" s="14" customFormat="1" x14ac:dyDescent="0.2"/>
    <row r="43" spans="1:7" s="14" customFormat="1" x14ac:dyDescent="0.2"/>
    <row r="44" spans="1:7" s="14" customFormat="1" ht="12.75" customHeight="1" x14ac:dyDescent="0.2">
      <c r="A44" s="119" t="s">
        <v>93</v>
      </c>
      <c r="B44" s="119"/>
    </row>
    <row r="45" spans="1:7" s="14" customFormat="1" x14ac:dyDescent="0.2"/>
    <row r="46" spans="1:7" s="14" customFormat="1" x14ac:dyDescent="0.2">
      <c r="A46" s="6">
        <v>0</v>
      </c>
      <c r="B46" s="7" t="s">
        <v>7</v>
      </c>
    </row>
    <row r="47" spans="1:7" s="14" customFormat="1" x14ac:dyDescent="0.2">
      <c r="A47" s="7" t="s">
        <v>20</v>
      </c>
      <c r="B47" s="7" t="s">
        <v>8</v>
      </c>
    </row>
    <row r="48" spans="1:7" s="14" customFormat="1" x14ac:dyDescent="0.2">
      <c r="A48" s="111" t="s">
        <v>21</v>
      </c>
      <c r="B48" s="7" t="s">
        <v>9</v>
      </c>
    </row>
    <row r="49" spans="1:7" s="14" customFormat="1" x14ac:dyDescent="0.2">
      <c r="A49" s="111" t="s">
        <v>22</v>
      </c>
      <c r="B49" s="7" t="s">
        <v>10</v>
      </c>
    </row>
    <row r="50" spans="1:7" s="14" customFormat="1" x14ac:dyDescent="0.2">
      <c r="A50" s="7" t="s">
        <v>94</v>
      </c>
      <c r="B50" s="7" t="s">
        <v>11</v>
      </c>
    </row>
    <row r="51" spans="1:7" s="14" customFormat="1" x14ac:dyDescent="0.2">
      <c r="A51" s="7" t="s">
        <v>17</v>
      </c>
      <c r="B51" s="7" t="s">
        <v>12</v>
      </c>
    </row>
    <row r="52" spans="1:7" s="14" customFormat="1" x14ac:dyDescent="0.2">
      <c r="A52" s="7" t="s">
        <v>18</v>
      </c>
      <c r="B52" s="7" t="s">
        <v>13</v>
      </c>
    </row>
    <row r="53" spans="1:7" s="14" customFormat="1" x14ac:dyDescent="0.2">
      <c r="A53" s="7" t="s">
        <v>19</v>
      </c>
      <c r="B53" s="7" t="s">
        <v>14</v>
      </c>
    </row>
    <row r="54" spans="1:7" s="14" customFormat="1" x14ac:dyDescent="0.2">
      <c r="A54" s="7" t="s">
        <v>95</v>
      </c>
      <c r="B54" s="7" t="s">
        <v>15</v>
      </c>
    </row>
    <row r="55" spans="1:7" s="14" customFormat="1" x14ac:dyDescent="0.2">
      <c r="A55" s="7" t="s">
        <v>40</v>
      </c>
      <c r="B55" s="7" t="s">
        <v>16</v>
      </c>
    </row>
    <row r="56" spans="1:7" x14ac:dyDescent="0.2">
      <c r="A56" s="14" t="s">
        <v>77</v>
      </c>
      <c r="B56" s="14" t="s">
        <v>78</v>
      </c>
      <c r="C56" s="14"/>
      <c r="D56" s="14"/>
      <c r="E56" s="14"/>
      <c r="F56" s="14"/>
      <c r="G56" s="14"/>
    </row>
    <row r="57" spans="1:7" x14ac:dyDescent="0.2">
      <c r="A57" s="14" t="s">
        <v>79</v>
      </c>
      <c r="B57" s="14" t="s">
        <v>80</v>
      </c>
      <c r="C57" s="14"/>
      <c r="D57" s="14"/>
      <c r="E57" s="59"/>
      <c r="F57" s="59"/>
      <c r="G57" s="59"/>
    </row>
    <row r="58" spans="1:7" x14ac:dyDescent="0.2">
      <c r="A58" s="14"/>
      <c r="B58" s="14"/>
      <c r="C58" s="14"/>
      <c r="D58" s="14"/>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row r="177" spans="1:7" x14ac:dyDescent="0.2">
      <c r="A177" s="59"/>
      <c r="B177" s="59"/>
      <c r="C177" s="59"/>
      <c r="D177" s="59"/>
      <c r="E177" s="59"/>
      <c r="F177" s="59"/>
      <c r="G177" s="59"/>
    </row>
    <row r="178" spans="1:7" x14ac:dyDescent="0.2">
      <c r="A178" s="59"/>
      <c r="B178" s="59"/>
      <c r="C178" s="59"/>
      <c r="D178" s="59"/>
      <c r="E178" s="59"/>
      <c r="F178" s="59"/>
      <c r="G178" s="59"/>
    </row>
  </sheetData>
  <mergeCells count="18">
    <mergeCell ref="A11:G11"/>
    <mergeCell ref="A2:G2"/>
    <mergeCell ref="A4:G4"/>
    <mergeCell ref="A5:G5"/>
    <mergeCell ref="A8:G8"/>
    <mergeCell ref="A9:G9"/>
    <mergeCell ref="A44:B44"/>
    <mergeCell ref="A12:G12"/>
    <mergeCell ref="A18:C18"/>
    <mergeCell ref="A20:C20"/>
    <mergeCell ref="B21:C21"/>
    <mergeCell ref="B22:D22"/>
    <mergeCell ref="A24:B24"/>
    <mergeCell ref="B26:C26"/>
    <mergeCell ref="B27:C27"/>
    <mergeCell ref="B28:C28"/>
    <mergeCell ref="A32:G32"/>
    <mergeCell ref="A34:G34"/>
  </mergeCells>
  <hyperlinks>
    <hyperlink ref="B22" r:id="rId1"/>
    <hyperlink ref="B29" r:id="rId2" display="www.statistik-nord.de"/>
    <hyperlink ref="B30"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H I 1 - m  1/13 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H61"/>
  <sheetViews>
    <sheetView view="pageLayout" topLeftCell="A34" zoomScaleNormal="100" workbookViewId="0">
      <selection activeCell="D55" sqref="D55:D58"/>
    </sheetView>
  </sheetViews>
  <sheetFormatPr baseColWidth="10" defaultRowHeight="12.75" x14ac:dyDescent="0.2"/>
  <sheetData>
    <row r="61" spans="7:8" x14ac:dyDescent="0.2">
      <c r="G61" s="47"/>
      <c r="H61" s="4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1/13 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view="pageLayout" topLeftCell="A23" zoomScaleNormal="100" workbookViewId="0">
      <selection activeCell="C4" sqref="C4:C9"/>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29" t="s">
        <v>103</v>
      </c>
      <c r="B1" s="130"/>
      <c r="C1" s="130"/>
      <c r="D1" s="130"/>
      <c r="E1" s="130"/>
      <c r="F1" s="130"/>
      <c r="G1" s="130"/>
      <c r="H1" s="130"/>
      <c r="I1" s="130"/>
    </row>
    <row r="2" spans="1:9" ht="13.5" customHeight="1" x14ac:dyDescent="0.2"/>
    <row r="3" spans="1:9" s="8" customFormat="1" ht="19.7" customHeight="1" x14ac:dyDescent="0.2">
      <c r="A3" s="131" t="s">
        <v>54</v>
      </c>
      <c r="B3" s="132"/>
      <c r="C3" s="137" t="s">
        <v>41</v>
      </c>
      <c r="D3" s="138"/>
      <c r="E3" s="138"/>
      <c r="F3" s="138"/>
      <c r="G3" s="139"/>
      <c r="H3" s="140" t="s">
        <v>42</v>
      </c>
      <c r="I3" s="140"/>
    </row>
    <row r="4" spans="1:9" s="8" customFormat="1" ht="19.7" customHeight="1" x14ac:dyDescent="0.2">
      <c r="A4" s="133"/>
      <c r="B4" s="134"/>
      <c r="C4" s="142" t="s">
        <v>43</v>
      </c>
      <c r="D4" s="137" t="s">
        <v>23</v>
      </c>
      <c r="E4" s="138"/>
      <c r="F4" s="138"/>
      <c r="G4" s="139"/>
      <c r="H4" s="141"/>
      <c r="I4" s="141"/>
    </row>
    <row r="5" spans="1:9" s="8" customFormat="1" ht="19.7" customHeight="1" x14ac:dyDescent="0.2">
      <c r="A5" s="133"/>
      <c r="B5" s="134"/>
      <c r="C5" s="143"/>
      <c r="D5" s="145" t="s">
        <v>44</v>
      </c>
      <c r="E5" s="137" t="s">
        <v>45</v>
      </c>
      <c r="F5" s="138"/>
      <c r="G5" s="139"/>
      <c r="H5" s="143" t="s">
        <v>46</v>
      </c>
      <c r="I5" s="149" t="s">
        <v>47</v>
      </c>
    </row>
    <row r="6" spans="1:9" ht="17.100000000000001" customHeight="1" x14ac:dyDescent="0.2">
      <c r="A6" s="133"/>
      <c r="B6" s="134"/>
      <c r="C6" s="143"/>
      <c r="D6" s="145"/>
      <c r="E6" s="150" t="s">
        <v>48</v>
      </c>
      <c r="F6" s="150" t="s">
        <v>49</v>
      </c>
      <c r="G6" s="151" t="s">
        <v>50</v>
      </c>
      <c r="H6" s="143"/>
      <c r="I6" s="149"/>
    </row>
    <row r="7" spans="1:9" s="8" customFormat="1" ht="17.100000000000001" customHeight="1" x14ac:dyDescent="0.2">
      <c r="A7" s="133"/>
      <c r="B7" s="134"/>
      <c r="C7" s="143"/>
      <c r="D7" s="145"/>
      <c r="E7" s="145"/>
      <c r="F7" s="145"/>
      <c r="G7" s="152"/>
      <c r="H7" s="143"/>
      <c r="I7" s="149"/>
    </row>
    <row r="8" spans="1:9" s="8" customFormat="1" ht="17.100000000000001" customHeight="1" x14ac:dyDescent="0.2">
      <c r="A8" s="133"/>
      <c r="B8" s="134"/>
      <c r="C8" s="143"/>
      <c r="D8" s="145"/>
      <c r="E8" s="145"/>
      <c r="F8" s="145"/>
      <c r="G8" s="152"/>
      <c r="H8" s="143"/>
      <c r="I8" s="149"/>
    </row>
    <row r="9" spans="1:9" s="8" customFormat="1" ht="17.100000000000001" customHeight="1" x14ac:dyDescent="0.2">
      <c r="A9" s="135"/>
      <c r="B9" s="136"/>
      <c r="C9" s="144"/>
      <c r="D9" s="146"/>
      <c r="E9" s="146"/>
      <c r="F9" s="146"/>
      <c r="G9" s="153"/>
      <c r="H9" s="144"/>
      <c r="I9" s="141"/>
    </row>
    <row r="10" spans="1:9" s="8" customFormat="1" ht="13.5" customHeight="1" x14ac:dyDescent="0.2">
      <c r="A10" s="23"/>
      <c r="B10" s="24"/>
      <c r="C10" s="20"/>
      <c r="D10" s="20"/>
      <c r="E10" s="20"/>
      <c r="F10" s="20"/>
      <c r="G10" s="20"/>
      <c r="H10" s="20"/>
      <c r="I10" s="20"/>
    </row>
    <row r="11" spans="1:9" s="8" customFormat="1" ht="13.5" customHeight="1" x14ac:dyDescent="0.2">
      <c r="A11" s="25">
        <v>2011</v>
      </c>
      <c r="B11" s="26" t="s">
        <v>25</v>
      </c>
      <c r="C11" s="75">
        <f>SUM(D11:G11)</f>
        <v>4543</v>
      </c>
      <c r="D11" s="75">
        <v>382</v>
      </c>
      <c r="E11" s="75">
        <v>143</v>
      </c>
      <c r="F11" s="75">
        <v>15</v>
      </c>
      <c r="G11" s="75">
        <v>4003</v>
      </c>
      <c r="H11" s="75">
        <v>1</v>
      </c>
      <c r="I11" s="75">
        <v>486</v>
      </c>
    </row>
    <row r="12" spans="1:9" s="8" customFormat="1" ht="13.5" customHeight="1" x14ac:dyDescent="0.2">
      <c r="A12" s="19"/>
      <c r="B12" s="15" t="s">
        <v>26</v>
      </c>
      <c r="C12" s="76">
        <f t="shared" ref="C12:C22" si="0">SUM(D12:G12)</f>
        <v>5270</v>
      </c>
      <c r="D12" s="76">
        <v>522</v>
      </c>
      <c r="E12" s="76">
        <v>126</v>
      </c>
      <c r="F12" s="76">
        <v>28</v>
      </c>
      <c r="G12" s="76">
        <v>4594</v>
      </c>
      <c r="H12" s="76">
        <v>4</v>
      </c>
      <c r="I12" s="76">
        <v>692</v>
      </c>
    </row>
    <row r="13" spans="1:9" s="8" customFormat="1" ht="13.5" customHeight="1" x14ac:dyDescent="0.2">
      <c r="A13" s="27"/>
      <c r="B13" s="26" t="s">
        <v>27</v>
      </c>
      <c r="C13" s="75">
        <f t="shared" si="0"/>
        <v>5544</v>
      </c>
      <c r="D13" s="75">
        <v>675</v>
      </c>
      <c r="E13" s="75">
        <v>155</v>
      </c>
      <c r="F13" s="75">
        <v>36</v>
      </c>
      <c r="G13" s="75">
        <v>4678</v>
      </c>
      <c r="H13" s="75">
        <v>3</v>
      </c>
      <c r="I13" s="75">
        <v>851</v>
      </c>
    </row>
    <row r="14" spans="1:9" s="8" customFormat="1" ht="13.5" customHeight="1" x14ac:dyDescent="0.2">
      <c r="A14" s="19"/>
      <c r="B14" s="15" t="s">
        <v>28</v>
      </c>
      <c r="C14" s="76">
        <f t="shared" si="0"/>
        <v>6115</v>
      </c>
      <c r="D14" s="76">
        <v>834</v>
      </c>
      <c r="E14" s="76">
        <v>158</v>
      </c>
      <c r="F14" s="76">
        <v>36</v>
      </c>
      <c r="G14" s="76">
        <v>5087</v>
      </c>
      <c r="H14" s="76">
        <v>2</v>
      </c>
      <c r="I14" s="76">
        <v>1035</v>
      </c>
    </row>
    <row r="15" spans="1:9" s="8" customFormat="1" ht="12" x14ac:dyDescent="0.2">
      <c r="A15" s="25"/>
      <c r="B15" s="26" t="s">
        <v>29</v>
      </c>
      <c r="C15" s="75">
        <f t="shared" si="0"/>
        <v>5809</v>
      </c>
      <c r="D15" s="75">
        <v>777</v>
      </c>
      <c r="E15" s="75">
        <v>178</v>
      </c>
      <c r="F15" s="75">
        <v>27</v>
      </c>
      <c r="G15" s="75">
        <v>4827</v>
      </c>
      <c r="H15" s="75">
        <v>5</v>
      </c>
      <c r="I15" s="75">
        <v>977</v>
      </c>
    </row>
    <row r="16" spans="1:9" s="8" customFormat="1" ht="13.5" customHeight="1" x14ac:dyDescent="0.2">
      <c r="A16" s="19"/>
      <c r="B16" s="15" t="s">
        <v>30</v>
      </c>
      <c r="C16" s="76">
        <f t="shared" si="0"/>
        <v>5117</v>
      </c>
      <c r="D16" s="76">
        <v>591</v>
      </c>
      <c r="E16" s="76">
        <v>166</v>
      </c>
      <c r="F16" s="76">
        <v>33</v>
      </c>
      <c r="G16" s="76">
        <v>4327</v>
      </c>
      <c r="H16" s="76">
        <v>5</v>
      </c>
      <c r="I16" s="76">
        <v>774</v>
      </c>
    </row>
    <row r="17" spans="1:9" s="8" customFormat="1" ht="13.5" customHeight="1" x14ac:dyDescent="0.2">
      <c r="A17" s="27"/>
      <c r="B17" s="26" t="s">
        <v>31</v>
      </c>
      <c r="C17" s="75">
        <f t="shared" si="0"/>
        <v>6209</v>
      </c>
      <c r="D17" s="75">
        <v>817</v>
      </c>
      <c r="E17" s="75">
        <v>180</v>
      </c>
      <c r="F17" s="75">
        <v>43</v>
      </c>
      <c r="G17" s="75">
        <v>5169</v>
      </c>
      <c r="H17" s="75">
        <v>4</v>
      </c>
      <c r="I17" s="75">
        <v>1030</v>
      </c>
    </row>
    <row r="18" spans="1:9" s="8" customFormat="1" ht="13.5" customHeight="1" x14ac:dyDescent="0.2">
      <c r="A18" s="19"/>
      <c r="B18" s="15" t="s">
        <v>32</v>
      </c>
      <c r="C18" s="76">
        <f t="shared" si="0"/>
        <v>5862</v>
      </c>
      <c r="D18" s="76">
        <v>735</v>
      </c>
      <c r="E18" s="76">
        <v>165</v>
      </c>
      <c r="F18" s="76">
        <v>41</v>
      </c>
      <c r="G18" s="76">
        <v>4921</v>
      </c>
      <c r="H18" s="76">
        <v>0</v>
      </c>
      <c r="I18" s="76">
        <v>928</v>
      </c>
    </row>
    <row r="19" spans="1:9" s="8" customFormat="1" ht="13.5" customHeight="1" x14ac:dyDescent="0.2">
      <c r="A19" s="27"/>
      <c r="B19" s="26" t="s">
        <v>33</v>
      </c>
      <c r="C19" s="75">
        <f t="shared" si="0"/>
        <v>5797</v>
      </c>
      <c r="D19" s="75">
        <v>731</v>
      </c>
      <c r="E19" s="75">
        <v>207</v>
      </c>
      <c r="F19" s="75">
        <v>35</v>
      </c>
      <c r="G19" s="75">
        <v>4824</v>
      </c>
      <c r="H19" s="75">
        <v>4</v>
      </c>
      <c r="I19" s="75">
        <v>926</v>
      </c>
    </row>
    <row r="20" spans="1:9" s="8" customFormat="1" ht="13.5" customHeight="1" x14ac:dyDescent="0.2">
      <c r="A20" s="19"/>
      <c r="B20" s="15" t="s">
        <v>34</v>
      </c>
      <c r="C20" s="76">
        <f t="shared" si="0"/>
        <v>5519</v>
      </c>
      <c r="D20" s="76">
        <v>571</v>
      </c>
      <c r="E20" s="76">
        <v>174</v>
      </c>
      <c r="F20" s="76">
        <v>34</v>
      </c>
      <c r="G20" s="76">
        <v>4740</v>
      </c>
      <c r="H20" s="76">
        <v>1</v>
      </c>
      <c r="I20" s="76">
        <v>706</v>
      </c>
    </row>
    <row r="21" spans="1:9" s="8" customFormat="1" ht="13.5" customHeight="1" x14ac:dyDescent="0.2">
      <c r="A21" s="27"/>
      <c r="B21" s="26" t="s">
        <v>35</v>
      </c>
      <c r="C21" s="75">
        <f t="shared" si="0"/>
        <v>5960</v>
      </c>
      <c r="D21" s="75">
        <v>682</v>
      </c>
      <c r="E21" s="75">
        <v>217</v>
      </c>
      <c r="F21" s="75">
        <v>40</v>
      </c>
      <c r="G21" s="75">
        <v>5021</v>
      </c>
      <c r="H21" s="75">
        <v>4</v>
      </c>
      <c r="I21" s="75">
        <v>850</v>
      </c>
    </row>
    <row r="22" spans="1:9" s="8" customFormat="1" ht="13.5" customHeight="1" x14ac:dyDescent="0.2">
      <c r="A22" s="28">
        <v>2012</v>
      </c>
      <c r="B22" s="15" t="s">
        <v>24</v>
      </c>
      <c r="C22" s="77">
        <f t="shared" si="0"/>
        <v>5215</v>
      </c>
      <c r="D22" s="76">
        <v>556</v>
      </c>
      <c r="E22" s="76">
        <v>154</v>
      </c>
      <c r="F22" s="76">
        <v>29</v>
      </c>
      <c r="G22" s="76">
        <v>4476</v>
      </c>
      <c r="H22" s="76">
        <v>6</v>
      </c>
      <c r="I22" s="76">
        <v>703</v>
      </c>
    </row>
    <row r="23" spans="1:9" s="8" customFormat="1" ht="27" customHeight="1" x14ac:dyDescent="0.2">
      <c r="A23" s="147" t="s">
        <v>100</v>
      </c>
      <c r="B23" s="148"/>
      <c r="C23" s="78">
        <f>SUM(C11:C22)</f>
        <v>66960</v>
      </c>
      <c r="D23" s="78">
        <f>SUM(D11:D22)</f>
        <v>7873</v>
      </c>
      <c r="E23" s="78">
        <f t="shared" ref="E23:I23" si="1">SUM(E11:E22)</f>
        <v>2023</v>
      </c>
      <c r="F23" s="78">
        <f t="shared" si="1"/>
        <v>397</v>
      </c>
      <c r="G23" s="78">
        <f t="shared" si="1"/>
        <v>56667</v>
      </c>
      <c r="H23" s="78">
        <f t="shared" si="1"/>
        <v>39</v>
      </c>
      <c r="I23" s="78">
        <f t="shared" si="1"/>
        <v>9958</v>
      </c>
    </row>
    <row r="24" spans="1:9" s="8" customFormat="1" ht="13.5" customHeight="1" x14ac:dyDescent="0.2">
      <c r="A24" s="28"/>
      <c r="B24" s="15"/>
      <c r="C24" s="21"/>
      <c r="D24" s="22"/>
      <c r="E24" s="21"/>
      <c r="F24" s="21"/>
      <c r="G24" s="21"/>
      <c r="H24" s="21"/>
      <c r="I24" s="21"/>
    </row>
    <row r="25" spans="1:9" s="8" customFormat="1" ht="13.5" customHeight="1" x14ac:dyDescent="0.2">
      <c r="A25" s="25">
        <v>2012</v>
      </c>
      <c r="B25" s="26" t="s">
        <v>25</v>
      </c>
      <c r="C25" s="75">
        <f t="shared" ref="C25:C34" si="2">SUM(D25:G25)</f>
        <v>5037</v>
      </c>
      <c r="D25" s="75">
        <v>515</v>
      </c>
      <c r="E25" s="75">
        <v>168</v>
      </c>
      <c r="F25" s="75">
        <v>25</v>
      </c>
      <c r="G25" s="75">
        <v>4329</v>
      </c>
      <c r="H25" s="75">
        <v>3</v>
      </c>
      <c r="I25" s="75">
        <v>675</v>
      </c>
    </row>
    <row r="26" spans="1:9" s="8" customFormat="1" ht="13.5" customHeight="1" x14ac:dyDescent="0.2">
      <c r="A26" s="19"/>
      <c r="B26" s="15" t="s">
        <v>26</v>
      </c>
      <c r="C26" s="76">
        <f t="shared" si="2"/>
        <v>5172</v>
      </c>
      <c r="D26" s="76">
        <v>571</v>
      </c>
      <c r="E26" s="76">
        <v>151</v>
      </c>
      <c r="F26" s="76">
        <v>32</v>
      </c>
      <c r="G26" s="76">
        <v>4418</v>
      </c>
      <c r="H26" s="76">
        <v>0</v>
      </c>
      <c r="I26" s="76">
        <v>726</v>
      </c>
    </row>
    <row r="27" spans="1:9" s="8" customFormat="1" ht="13.5" customHeight="1" x14ac:dyDescent="0.2">
      <c r="A27" s="27"/>
      <c r="B27" s="26" t="s">
        <v>27</v>
      </c>
      <c r="C27" s="75">
        <f t="shared" si="2"/>
        <v>5160</v>
      </c>
      <c r="D27" s="75">
        <v>617</v>
      </c>
      <c r="E27" s="75">
        <v>142</v>
      </c>
      <c r="F27" s="75">
        <v>31</v>
      </c>
      <c r="G27" s="75">
        <v>4370</v>
      </c>
      <c r="H27" s="75">
        <v>3</v>
      </c>
      <c r="I27" s="75">
        <v>767</v>
      </c>
    </row>
    <row r="28" spans="1:9" s="8" customFormat="1" ht="13.5" customHeight="1" x14ac:dyDescent="0.2">
      <c r="A28" s="28"/>
      <c r="B28" s="15" t="s">
        <v>28</v>
      </c>
      <c r="C28" s="76">
        <f t="shared" si="2"/>
        <v>5812</v>
      </c>
      <c r="D28" s="76">
        <v>787</v>
      </c>
      <c r="E28" s="76">
        <v>157</v>
      </c>
      <c r="F28" s="76">
        <v>33</v>
      </c>
      <c r="G28" s="76">
        <v>4835</v>
      </c>
      <c r="H28" s="76">
        <v>2</v>
      </c>
      <c r="I28" s="76">
        <v>1012</v>
      </c>
    </row>
    <row r="29" spans="1:9" s="8" customFormat="1" ht="13.5" customHeight="1" x14ac:dyDescent="0.2">
      <c r="A29" s="27"/>
      <c r="B29" s="26" t="s">
        <v>29</v>
      </c>
      <c r="C29" s="75">
        <f t="shared" si="2"/>
        <v>5740</v>
      </c>
      <c r="D29" s="75">
        <v>697</v>
      </c>
      <c r="E29" s="75">
        <v>179</v>
      </c>
      <c r="F29" s="75">
        <v>39</v>
      </c>
      <c r="G29" s="75">
        <v>4825</v>
      </c>
      <c r="H29" s="75">
        <v>2</v>
      </c>
      <c r="I29" s="75">
        <v>851</v>
      </c>
    </row>
    <row r="30" spans="1:9" s="8" customFormat="1" ht="13.5" customHeight="1" x14ac:dyDescent="0.2">
      <c r="A30" s="19"/>
      <c r="B30" s="15" t="s">
        <v>30</v>
      </c>
      <c r="C30" s="76">
        <f t="shared" si="2"/>
        <v>5190</v>
      </c>
      <c r="D30" s="76">
        <v>627</v>
      </c>
      <c r="E30" s="76">
        <v>144</v>
      </c>
      <c r="F30" s="76">
        <v>33</v>
      </c>
      <c r="G30" s="76">
        <v>4386</v>
      </c>
      <c r="H30" s="76">
        <v>2</v>
      </c>
      <c r="I30" s="76">
        <v>820</v>
      </c>
    </row>
    <row r="31" spans="1:9" s="8" customFormat="1" ht="13.5" customHeight="1" x14ac:dyDescent="0.2">
      <c r="A31" s="27"/>
      <c r="B31" s="26" t="s">
        <v>31</v>
      </c>
      <c r="C31" s="75">
        <f t="shared" si="2"/>
        <v>6166</v>
      </c>
      <c r="D31" s="75">
        <v>869</v>
      </c>
      <c r="E31" s="75">
        <v>146</v>
      </c>
      <c r="F31" s="75">
        <v>32</v>
      </c>
      <c r="G31" s="75">
        <v>5119</v>
      </c>
      <c r="H31" s="75">
        <v>4</v>
      </c>
      <c r="I31" s="75">
        <v>1124</v>
      </c>
    </row>
    <row r="32" spans="1:9" s="8" customFormat="1" ht="13.5" customHeight="1" x14ac:dyDescent="0.2">
      <c r="A32" s="19"/>
      <c r="B32" s="15" t="s">
        <v>32</v>
      </c>
      <c r="C32" s="76">
        <f t="shared" si="2"/>
        <v>5617</v>
      </c>
      <c r="D32" s="76">
        <v>695</v>
      </c>
      <c r="E32" s="76">
        <v>162</v>
      </c>
      <c r="F32" s="76">
        <v>41</v>
      </c>
      <c r="G32" s="76">
        <v>4719</v>
      </c>
      <c r="H32" s="76">
        <v>2</v>
      </c>
      <c r="I32" s="76">
        <v>897</v>
      </c>
    </row>
    <row r="33" spans="1:9" s="8" customFormat="1" ht="13.5" customHeight="1" x14ac:dyDescent="0.2">
      <c r="A33" s="27"/>
      <c r="B33" s="26" t="s">
        <v>33</v>
      </c>
      <c r="C33" s="75">
        <f t="shared" si="2"/>
        <v>5863</v>
      </c>
      <c r="D33" s="75">
        <v>701</v>
      </c>
      <c r="E33" s="75">
        <v>196</v>
      </c>
      <c r="F33" s="75">
        <v>43</v>
      </c>
      <c r="G33" s="75">
        <v>4923</v>
      </c>
      <c r="H33" s="75">
        <v>4</v>
      </c>
      <c r="I33" s="75">
        <v>916</v>
      </c>
    </row>
    <row r="34" spans="1:9" s="8" customFormat="1" ht="13.5" customHeight="1" x14ac:dyDescent="0.2">
      <c r="A34" s="19"/>
      <c r="B34" s="15" t="s">
        <v>34</v>
      </c>
      <c r="C34" s="76">
        <f t="shared" si="2"/>
        <v>5789</v>
      </c>
      <c r="D34" s="76">
        <v>645</v>
      </c>
      <c r="E34" s="76">
        <v>185</v>
      </c>
      <c r="F34" s="76">
        <v>38</v>
      </c>
      <c r="G34" s="76">
        <v>4921</v>
      </c>
      <c r="H34" s="76">
        <v>3</v>
      </c>
      <c r="I34" s="76">
        <v>799</v>
      </c>
    </row>
    <row r="35" spans="1:9" s="8" customFormat="1" ht="13.5" customHeight="1" x14ac:dyDescent="0.2">
      <c r="A35" s="27"/>
      <c r="B35" s="29" t="s">
        <v>35</v>
      </c>
      <c r="C35" s="75">
        <f>SUM(D35:G35)</f>
        <v>4929</v>
      </c>
      <c r="D35" s="75">
        <v>411</v>
      </c>
      <c r="E35" s="75">
        <v>174</v>
      </c>
      <c r="F35" s="75">
        <v>25</v>
      </c>
      <c r="G35" s="75">
        <v>4319</v>
      </c>
      <c r="H35" s="75">
        <v>2</v>
      </c>
      <c r="I35" s="75">
        <v>542</v>
      </c>
    </row>
    <row r="36" spans="1:9" s="8" customFormat="1" ht="13.5" customHeight="1" x14ac:dyDescent="0.2">
      <c r="A36" s="28">
        <v>2013</v>
      </c>
      <c r="B36" s="56" t="s">
        <v>55</v>
      </c>
      <c r="C36" s="76">
        <f>SUM(D36:G36)</f>
        <v>4683</v>
      </c>
      <c r="D36" s="76">
        <v>458</v>
      </c>
      <c r="E36" s="76">
        <v>154</v>
      </c>
      <c r="F36" s="76">
        <v>31</v>
      </c>
      <c r="G36" s="76">
        <v>4040</v>
      </c>
      <c r="H36" s="76">
        <v>2</v>
      </c>
      <c r="I36" s="76">
        <v>599</v>
      </c>
    </row>
    <row r="37" spans="1:9" s="8" customFormat="1" ht="27" customHeight="1" x14ac:dyDescent="0.2">
      <c r="A37" s="154" t="s">
        <v>101</v>
      </c>
      <c r="B37" s="155"/>
      <c r="C37" s="79">
        <f>SUM(C25:C36)</f>
        <v>65158</v>
      </c>
      <c r="D37" s="79">
        <f t="shared" ref="D37:I37" si="3">SUM(D25:D36)</f>
        <v>7593</v>
      </c>
      <c r="E37" s="79">
        <f t="shared" si="3"/>
        <v>1958</v>
      </c>
      <c r="F37" s="79">
        <f t="shared" si="3"/>
        <v>403</v>
      </c>
      <c r="G37" s="79">
        <f t="shared" si="3"/>
        <v>55204</v>
      </c>
      <c r="H37" s="79">
        <f t="shared" si="3"/>
        <v>29</v>
      </c>
      <c r="I37" s="79">
        <f t="shared" si="3"/>
        <v>9728</v>
      </c>
    </row>
    <row r="38" spans="1:9" s="8" customFormat="1" ht="13.5" customHeight="1" x14ac:dyDescent="0.2">
      <c r="A38" s="30"/>
      <c r="B38" s="33"/>
      <c r="C38" s="30"/>
      <c r="D38" s="30"/>
      <c r="E38" s="30"/>
      <c r="F38" s="30"/>
      <c r="G38" s="30"/>
      <c r="H38" s="30"/>
      <c r="I38" s="59"/>
    </row>
    <row r="39" spans="1:9" s="8" customFormat="1" ht="40.5" customHeight="1" x14ac:dyDescent="0.2">
      <c r="A39" s="156" t="s">
        <v>62</v>
      </c>
      <c r="B39" s="157"/>
      <c r="C39" s="81">
        <f>(C37-C23)/C23*100</f>
        <v>-2.6911589008363204</v>
      </c>
      <c r="D39" s="81">
        <f>(D37-D23)/D23*100</f>
        <v>-3.5564587831830305</v>
      </c>
      <c r="E39" s="81">
        <f t="shared" ref="E39:I39" si="4">(E37-E23)/E23*100</f>
        <v>-3.2130499258526943</v>
      </c>
      <c r="F39" s="81">
        <f t="shared" si="4"/>
        <v>1.5113350125944585</v>
      </c>
      <c r="G39" s="81">
        <f t="shared" si="4"/>
        <v>-2.5817495191204758</v>
      </c>
      <c r="H39" s="81">
        <f t="shared" si="4"/>
        <v>-25.641025641025639</v>
      </c>
      <c r="I39" s="81">
        <f t="shared" si="4"/>
        <v>-2.3097007431211085</v>
      </c>
    </row>
    <row r="40" spans="1:9" s="8" customFormat="1" ht="13.5" customHeight="1" x14ac:dyDescent="0.2">
      <c r="A40" s="4"/>
      <c r="B40" s="13"/>
      <c r="C40" s="13"/>
      <c r="D40" s="13"/>
      <c r="E40" s="13"/>
      <c r="F40" s="13"/>
      <c r="G40" s="13"/>
      <c r="H40" s="13"/>
      <c r="I40" s="13"/>
    </row>
    <row r="41" spans="1:9" ht="13.5" customHeight="1" x14ac:dyDescent="0.2">
      <c r="A41" s="158" t="s">
        <v>53</v>
      </c>
      <c r="B41" s="158"/>
      <c r="C41" s="158"/>
      <c r="D41" s="158"/>
      <c r="E41" s="158"/>
      <c r="F41" s="158"/>
      <c r="G41" s="158"/>
    </row>
    <row r="42" spans="1:9" ht="13.5" customHeight="1" x14ac:dyDescent="0.2">
      <c r="A42" s="159"/>
      <c r="B42" s="159"/>
      <c r="C42" s="159"/>
      <c r="D42" s="159"/>
      <c r="E42" s="159"/>
      <c r="F42" s="159"/>
      <c r="G42" s="159"/>
    </row>
    <row r="43" spans="1:9" ht="13.5" customHeight="1" x14ac:dyDescent="0.2">
      <c r="A43" s="159"/>
      <c r="B43" s="159"/>
      <c r="C43" s="159"/>
      <c r="D43" s="159"/>
      <c r="E43" s="159"/>
      <c r="F43" s="159"/>
      <c r="G43" s="159"/>
    </row>
    <row r="44" spans="1:9" ht="13.5" customHeight="1" x14ac:dyDescent="0.2">
      <c r="A44" s="9"/>
      <c r="B44" s="9"/>
      <c r="C44" s="9"/>
      <c r="D44" s="9"/>
      <c r="E44" s="9"/>
      <c r="F44" s="9"/>
      <c r="G44" s="9"/>
    </row>
    <row r="45" spans="1:9" ht="13.5" customHeight="1" x14ac:dyDescent="0.2"/>
    <row r="46" spans="1:9" ht="13.5" customHeight="1" x14ac:dyDescent="0.2"/>
    <row r="47" spans="1:9" s="4" customFormat="1" ht="13.5" customHeight="1" x14ac:dyDescent="0.2">
      <c r="B47" s="13"/>
      <c r="C47" s="13"/>
      <c r="D47" s="13"/>
      <c r="E47" s="13"/>
      <c r="F47" s="13"/>
      <c r="G47" s="13"/>
      <c r="H47" s="13"/>
      <c r="I47" s="13"/>
    </row>
    <row r="48" spans="1:9" s="4" customFormat="1" ht="13.5" customHeight="1" x14ac:dyDescent="0.2">
      <c r="B48" s="13"/>
      <c r="C48" s="13"/>
      <c r="D48" s="13"/>
      <c r="E48" s="13"/>
      <c r="F48" s="13"/>
      <c r="G48" s="13"/>
      <c r="H48" s="13"/>
      <c r="I48" s="13"/>
    </row>
  </sheetData>
  <mergeCells count="19">
    <mergeCell ref="A37:B37"/>
    <mergeCell ref="A39:B39"/>
    <mergeCell ref="A41:G41"/>
    <mergeCell ref="A42:G42"/>
    <mergeCell ref="A43:G43"/>
    <mergeCell ref="A23:B23"/>
    <mergeCell ref="I5:I9"/>
    <mergeCell ref="E6:E9"/>
    <mergeCell ref="F6:F9"/>
    <mergeCell ref="G6:G9"/>
    <mergeCell ref="A1:I1"/>
    <mergeCell ref="A3:B9"/>
    <mergeCell ref="C3:G3"/>
    <mergeCell ref="H3:I4"/>
    <mergeCell ref="C4:C9"/>
    <mergeCell ref="D4:G4"/>
    <mergeCell ref="D5:D9"/>
    <mergeCell ref="E5:G5"/>
    <mergeCell ref="H5:H9"/>
  </mergeCells>
  <conditionalFormatting sqref="A7:G10 A38 A11:I11 H13:I13 H15:I15 H17:I17 H19:I19 H21:I21 H25:I25 H27:I27 C23:I23 A39:I39 C37:I37 A12:G22 A24:G36">
    <cfRule type="expression" dxfId="7" priority="6">
      <formula>MOD(ROW(),2)=1</formula>
    </cfRule>
  </conditionalFormatting>
  <conditionalFormatting sqref="A6:G6">
    <cfRule type="expression" dxfId="6" priority="5">
      <formula>MOD(ROW(),2)=1</formula>
    </cfRule>
  </conditionalFormatting>
  <conditionalFormatting sqref="A37:B37">
    <cfRule type="expression" dxfId="5" priority="2">
      <formula>MOD(ROW(),2)=1</formula>
    </cfRule>
  </conditionalFormatting>
  <conditionalFormatting sqref="A23">
    <cfRule type="expression" dxfId="4" priority="3">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1/13 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view="pageLayout" zoomScaleNormal="100" workbookViewId="0">
      <selection activeCell="E32" sqref="E32"/>
    </sheetView>
  </sheetViews>
  <sheetFormatPr baseColWidth="10" defaultColWidth="11.28515625" defaultRowHeight="12.75" x14ac:dyDescent="0.2"/>
  <cols>
    <col min="1" max="1" width="21.7109375" customWidth="1"/>
    <col min="2" max="8" width="10.5703125" customWidth="1"/>
  </cols>
  <sheetData>
    <row r="1" spans="1:8" s="12" customFormat="1" ht="13.5" customHeight="1" x14ac:dyDescent="0.2">
      <c r="A1" s="162" t="s">
        <v>102</v>
      </c>
      <c r="B1" s="162"/>
      <c r="C1" s="162"/>
      <c r="D1" s="162"/>
      <c r="E1" s="162"/>
      <c r="F1" s="162"/>
      <c r="G1" s="162"/>
      <c r="H1" s="162"/>
    </row>
    <row r="2" spans="1:8" s="12" customFormat="1" ht="13.5" customHeight="1" x14ac:dyDescent="0.2">
      <c r="A2" s="58"/>
      <c r="B2" s="58"/>
      <c r="C2" s="58"/>
      <c r="D2" s="58"/>
      <c r="E2" s="58"/>
      <c r="F2" s="58"/>
      <c r="G2" s="58"/>
      <c r="H2" s="58"/>
    </row>
    <row r="3" spans="1:8" s="12" customFormat="1" ht="13.5" customHeight="1" x14ac:dyDescent="0.2">
      <c r="A3" s="160" t="s">
        <v>57</v>
      </c>
      <c r="B3" s="161"/>
      <c r="C3" s="161"/>
      <c r="D3" s="161"/>
      <c r="E3" s="161"/>
      <c r="F3" s="161"/>
      <c r="G3" s="161"/>
      <c r="H3" s="161"/>
    </row>
    <row r="4" spans="1:8" ht="13.5" customHeight="1" x14ac:dyDescent="0.2">
      <c r="A4" s="160"/>
      <c r="B4" s="161"/>
      <c r="C4" s="161"/>
      <c r="D4" s="161"/>
      <c r="E4" s="161"/>
      <c r="F4" s="161"/>
      <c r="G4" s="161"/>
      <c r="H4" s="161"/>
    </row>
    <row r="5" spans="1:8" ht="19.7" customHeight="1" x14ac:dyDescent="0.2">
      <c r="A5" s="132" t="s">
        <v>68</v>
      </c>
      <c r="B5" s="137" t="s">
        <v>41</v>
      </c>
      <c r="C5" s="138"/>
      <c r="D5" s="138"/>
      <c r="E5" s="138"/>
      <c r="F5" s="139"/>
      <c r="G5" s="151" t="s">
        <v>42</v>
      </c>
      <c r="H5" s="140"/>
    </row>
    <row r="6" spans="1:8" ht="19.7" customHeight="1" x14ac:dyDescent="0.2">
      <c r="A6" s="134"/>
      <c r="B6" s="142" t="s">
        <v>43</v>
      </c>
      <c r="C6" s="137" t="s">
        <v>23</v>
      </c>
      <c r="D6" s="138"/>
      <c r="E6" s="138"/>
      <c r="F6" s="139"/>
      <c r="G6" s="153"/>
      <c r="H6" s="141"/>
    </row>
    <row r="7" spans="1:8" s="13" customFormat="1" ht="19.7" customHeight="1" x14ac:dyDescent="0.2">
      <c r="A7" s="134"/>
      <c r="B7" s="143"/>
      <c r="C7" s="145" t="s">
        <v>44</v>
      </c>
      <c r="D7" s="137" t="s">
        <v>45</v>
      </c>
      <c r="E7" s="138"/>
      <c r="F7" s="139"/>
      <c r="G7" s="143" t="s">
        <v>46</v>
      </c>
      <c r="H7" s="151" t="s">
        <v>47</v>
      </c>
    </row>
    <row r="8" spans="1:8" ht="18.600000000000001" customHeight="1" x14ac:dyDescent="0.2">
      <c r="A8" s="134"/>
      <c r="B8" s="143"/>
      <c r="C8" s="145"/>
      <c r="D8" s="150" t="s">
        <v>48</v>
      </c>
      <c r="E8" s="150" t="s">
        <v>49</v>
      </c>
      <c r="F8" s="142" t="s">
        <v>50</v>
      </c>
      <c r="G8" s="143"/>
      <c r="H8" s="152"/>
    </row>
    <row r="9" spans="1:8" ht="18.600000000000001" customHeight="1" x14ac:dyDescent="0.2">
      <c r="A9" s="134"/>
      <c r="B9" s="143"/>
      <c r="C9" s="145"/>
      <c r="D9" s="145"/>
      <c r="E9" s="145"/>
      <c r="F9" s="143"/>
      <c r="G9" s="143"/>
      <c r="H9" s="152"/>
    </row>
    <row r="10" spans="1:8" ht="18.600000000000001" customHeight="1" x14ac:dyDescent="0.2">
      <c r="A10" s="134"/>
      <c r="B10" s="143"/>
      <c r="C10" s="145"/>
      <c r="D10" s="145"/>
      <c r="E10" s="145"/>
      <c r="F10" s="143"/>
      <c r="G10" s="143"/>
      <c r="H10" s="152"/>
    </row>
    <row r="11" spans="1:8" ht="18.600000000000001" customHeight="1" x14ac:dyDescent="0.2">
      <c r="A11" s="136"/>
      <c r="B11" s="144"/>
      <c r="C11" s="146"/>
      <c r="D11" s="146"/>
      <c r="E11" s="146"/>
      <c r="F11" s="144"/>
      <c r="G11" s="144"/>
      <c r="H11" s="153"/>
    </row>
    <row r="12" spans="1:8" ht="13.5" customHeight="1" x14ac:dyDescent="0.2">
      <c r="A12" s="34"/>
      <c r="B12" s="17"/>
      <c r="C12" s="18"/>
      <c r="D12" s="18"/>
      <c r="E12" s="18"/>
      <c r="F12" s="17"/>
      <c r="G12" s="17"/>
      <c r="H12" s="17"/>
    </row>
    <row r="13" spans="1:8" ht="13.5" customHeight="1" x14ac:dyDescent="0.2">
      <c r="A13" s="67" t="s">
        <v>69</v>
      </c>
      <c r="B13" s="71">
        <f>SUM(C13:F13)</f>
        <v>584</v>
      </c>
      <c r="C13" s="71">
        <v>54</v>
      </c>
      <c r="D13" s="71">
        <v>15</v>
      </c>
      <c r="E13" s="71">
        <v>6</v>
      </c>
      <c r="F13" s="71">
        <v>509</v>
      </c>
      <c r="G13" s="71">
        <v>0</v>
      </c>
      <c r="H13" s="71">
        <v>67</v>
      </c>
    </row>
    <row r="14" spans="1:8" ht="13.5" customHeight="1" x14ac:dyDescent="0.2">
      <c r="A14" s="67" t="s">
        <v>70</v>
      </c>
      <c r="B14" s="71">
        <f t="shared" ref="B14:B19" si="0">SUM(C14:F14)</f>
        <v>236</v>
      </c>
      <c r="C14" s="71">
        <v>24</v>
      </c>
      <c r="D14" s="71">
        <v>5</v>
      </c>
      <c r="E14" s="71">
        <v>3</v>
      </c>
      <c r="F14" s="71">
        <v>204</v>
      </c>
      <c r="G14" s="71">
        <v>0</v>
      </c>
      <c r="H14" s="71">
        <v>28</v>
      </c>
    </row>
    <row r="15" spans="1:8" ht="13.5" customHeight="1" x14ac:dyDescent="0.2">
      <c r="A15" s="67" t="s">
        <v>71</v>
      </c>
      <c r="B15" s="71">
        <f t="shared" si="0"/>
        <v>676</v>
      </c>
      <c r="C15" s="71">
        <v>80</v>
      </c>
      <c r="D15" s="71">
        <v>18</v>
      </c>
      <c r="E15" s="71">
        <v>0</v>
      </c>
      <c r="F15" s="71">
        <v>578</v>
      </c>
      <c r="G15" s="71">
        <v>0</v>
      </c>
      <c r="H15" s="71">
        <v>110</v>
      </c>
    </row>
    <row r="16" spans="1:8" ht="13.5" customHeight="1" x14ac:dyDescent="0.2">
      <c r="A16" s="67" t="s">
        <v>72</v>
      </c>
      <c r="B16" s="71">
        <f t="shared" si="0"/>
        <v>1124</v>
      </c>
      <c r="C16" s="71">
        <v>89</v>
      </c>
      <c r="D16" s="71">
        <v>48</v>
      </c>
      <c r="E16" s="71">
        <v>8</v>
      </c>
      <c r="F16" s="71">
        <v>979</v>
      </c>
      <c r="G16" s="71">
        <v>0</v>
      </c>
      <c r="H16" s="71">
        <v>113</v>
      </c>
    </row>
    <row r="17" spans="1:8" ht="13.5" customHeight="1" x14ac:dyDescent="0.2">
      <c r="A17" s="67" t="s">
        <v>73</v>
      </c>
      <c r="B17" s="71">
        <f t="shared" si="0"/>
        <v>824</v>
      </c>
      <c r="C17" s="71">
        <v>85</v>
      </c>
      <c r="D17" s="71">
        <v>20</v>
      </c>
      <c r="E17" s="71">
        <v>5</v>
      </c>
      <c r="F17" s="71">
        <v>714</v>
      </c>
      <c r="G17" s="71">
        <v>0</v>
      </c>
      <c r="H17" s="71">
        <v>113</v>
      </c>
    </row>
    <row r="18" spans="1:8" ht="13.5" customHeight="1" x14ac:dyDescent="0.2">
      <c r="A18" s="67" t="s">
        <v>74</v>
      </c>
      <c r="B18" s="71">
        <f t="shared" si="0"/>
        <v>412</v>
      </c>
      <c r="C18" s="71">
        <v>34</v>
      </c>
      <c r="D18" s="71">
        <v>14</v>
      </c>
      <c r="E18" s="71">
        <v>3</v>
      </c>
      <c r="F18" s="71">
        <v>361</v>
      </c>
      <c r="G18" s="71">
        <v>0</v>
      </c>
      <c r="H18" s="71">
        <v>46</v>
      </c>
    </row>
    <row r="19" spans="1:8" ht="13.5" customHeight="1" x14ac:dyDescent="0.2">
      <c r="A19" s="67" t="s">
        <v>75</v>
      </c>
      <c r="B19" s="71">
        <f t="shared" si="0"/>
        <v>827</v>
      </c>
      <c r="C19" s="71">
        <v>92</v>
      </c>
      <c r="D19" s="71">
        <v>34</v>
      </c>
      <c r="E19" s="71">
        <v>6</v>
      </c>
      <c r="F19" s="71">
        <v>695</v>
      </c>
      <c r="G19" s="71">
        <v>2</v>
      </c>
      <c r="H19" s="71">
        <v>122</v>
      </c>
    </row>
    <row r="20" spans="1:8" ht="13.5" customHeight="1" x14ac:dyDescent="0.2">
      <c r="A20" s="67"/>
      <c r="B20" s="71"/>
      <c r="C20" s="71"/>
      <c r="D20" s="71"/>
      <c r="E20" s="71"/>
      <c r="F20" s="71"/>
      <c r="G20" s="71"/>
      <c r="H20" s="71"/>
    </row>
    <row r="21" spans="1:8" ht="13.5" customHeight="1" x14ac:dyDescent="0.2">
      <c r="A21" s="67"/>
      <c r="B21" s="71"/>
      <c r="C21" s="71"/>
      <c r="D21" s="71"/>
      <c r="E21" s="71"/>
      <c r="F21" s="71"/>
      <c r="G21" s="71"/>
      <c r="H21" s="71"/>
    </row>
    <row r="22" spans="1:8" ht="13.5" customHeight="1" x14ac:dyDescent="0.2">
      <c r="A22" s="68" t="s">
        <v>76</v>
      </c>
      <c r="B22" s="72">
        <f>SUM(B13:B19)</f>
        <v>4683</v>
      </c>
      <c r="C22" s="72">
        <f t="shared" ref="C22:H22" si="1">SUM(C13:C19)</f>
        <v>458</v>
      </c>
      <c r="D22" s="72">
        <f t="shared" si="1"/>
        <v>154</v>
      </c>
      <c r="E22" s="72">
        <f t="shared" si="1"/>
        <v>31</v>
      </c>
      <c r="F22" s="72">
        <f t="shared" si="1"/>
        <v>4040</v>
      </c>
      <c r="G22" s="72">
        <f t="shared" si="1"/>
        <v>2</v>
      </c>
      <c r="H22" s="72">
        <f t="shared" si="1"/>
        <v>599</v>
      </c>
    </row>
    <row r="23" spans="1:8" ht="13.5" customHeight="1" x14ac:dyDescent="0.2">
      <c r="A23" s="67"/>
      <c r="B23" s="71"/>
      <c r="C23" s="71"/>
      <c r="D23" s="71"/>
      <c r="E23" s="71"/>
      <c r="F23" s="71"/>
      <c r="G23" s="71"/>
      <c r="H23" s="71"/>
    </row>
    <row r="24" spans="1:8" ht="27" customHeight="1" x14ac:dyDescent="0.2">
      <c r="A24" s="69" t="s">
        <v>56</v>
      </c>
      <c r="B24" s="71">
        <f>SUM(C24:F24)</f>
        <v>5215</v>
      </c>
      <c r="C24" s="71">
        <v>556</v>
      </c>
      <c r="D24" s="71">
        <v>154</v>
      </c>
      <c r="E24" s="71">
        <v>29</v>
      </c>
      <c r="F24" s="71">
        <v>4476</v>
      </c>
      <c r="G24" s="71">
        <v>6</v>
      </c>
      <c r="H24" s="71">
        <v>703</v>
      </c>
    </row>
    <row r="25" spans="1:8" ht="13.5" customHeight="1" x14ac:dyDescent="0.2">
      <c r="A25" s="67"/>
      <c r="B25" s="71"/>
      <c r="C25" s="71"/>
      <c r="D25" s="71"/>
      <c r="E25" s="71"/>
      <c r="F25" s="71"/>
      <c r="G25" s="71"/>
      <c r="H25" s="71"/>
    </row>
    <row r="26" spans="1:8" ht="13.5" customHeight="1" x14ac:dyDescent="0.2">
      <c r="A26" s="70" t="s">
        <v>51</v>
      </c>
      <c r="B26" s="80">
        <f>(B22-B24)/B24*100</f>
        <v>-10.201342281879194</v>
      </c>
      <c r="C26" s="80">
        <f t="shared" ref="C26:H26" si="2">(C22-C24)/C24*100</f>
        <v>-17.625899280575538</v>
      </c>
      <c r="D26" s="80">
        <f>(D22-D24)/D24*100</f>
        <v>0</v>
      </c>
      <c r="E26" s="80">
        <f t="shared" si="2"/>
        <v>6.8965517241379306</v>
      </c>
      <c r="F26" s="80">
        <f t="shared" si="2"/>
        <v>-9.7408400357462028</v>
      </c>
      <c r="G26" s="74">
        <f t="shared" si="2"/>
        <v>-66.666666666666657</v>
      </c>
      <c r="H26" s="73">
        <f t="shared" si="2"/>
        <v>-14.793741109530584</v>
      </c>
    </row>
    <row r="27" spans="1:8" ht="13.5" customHeight="1" x14ac:dyDescent="0.2"/>
    <row r="28" spans="1:8" ht="13.5" customHeight="1" x14ac:dyDescent="0.2"/>
    <row r="29" spans="1:8" ht="13.5" customHeight="1" x14ac:dyDescent="0.2"/>
    <row r="30" spans="1:8" ht="13.5" customHeight="1" x14ac:dyDescent="0.2"/>
    <row r="31" spans="1:8" ht="13.5" customHeight="1" x14ac:dyDescent="0.2">
      <c r="A31" s="35"/>
      <c r="B31" s="31"/>
      <c r="C31" s="57"/>
      <c r="D31" s="57"/>
      <c r="E31" s="57"/>
      <c r="F31" s="57"/>
      <c r="G31" s="57"/>
    </row>
    <row r="32" spans="1:8" ht="13.5" customHeight="1" x14ac:dyDescent="0.2">
      <c r="A32" s="35"/>
      <c r="B32" s="31"/>
      <c r="C32" s="57"/>
      <c r="D32" s="57"/>
      <c r="E32" s="57"/>
      <c r="F32" s="57"/>
      <c r="G32" s="57"/>
    </row>
    <row r="33" spans="1:8" ht="13.5" customHeight="1" x14ac:dyDescent="0.2">
      <c r="A33" s="35"/>
      <c r="B33" s="31"/>
      <c r="C33" s="57"/>
      <c r="D33" s="57"/>
      <c r="E33" s="57"/>
      <c r="F33" s="57"/>
      <c r="G33" s="57"/>
    </row>
    <row r="34" spans="1:8" ht="13.5" customHeight="1" x14ac:dyDescent="0.2">
      <c r="A34" s="35"/>
      <c r="B34" s="31"/>
      <c r="C34" s="57"/>
      <c r="D34" s="57"/>
      <c r="E34" s="57"/>
      <c r="F34" s="57"/>
      <c r="G34" s="57"/>
    </row>
    <row r="35" spans="1:8" ht="13.5" customHeight="1" x14ac:dyDescent="0.2">
      <c r="A35" s="37"/>
      <c r="B35" s="31"/>
      <c r="C35" s="57"/>
      <c r="D35" s="57"/>
      <c r="E35" s="57"/>
      <c r="F35" s="57"/>
      <c r="G35" s="57"/>
    </row>
    <row r="36" spans="1:8" ht="14.1" customHeight="1" x14ac:dyDescent="0.2">
      <c r="A36" s="37"/>
      <c r="B36" s="31"/>
      <c r="C36" s="57"/>
      <c r="D36" s="57"/>
      <c r="E36" s="57"/>
      <c r="F36" s="57"/>
      <c r="G36" s="57"/>
    </row>
    <row r="37" spans="1:8" ht="14.1" customHeight="1" x14ac:dyDescent="0.2">
      <c r="A37" s="16"/>
      <c r="B37" s="31"/>
      <c r="C37" s="57"/>
      <c r="D37" s="57"/>
      <c r="E37" s="57"/>
      <c r="F37" s="57"/>
      <c r="G37" s="57"/>
    </row>
    <row r="38" spans="1:8" s="13" customFormat="1" ht="14.1" customHeight="1" x14ac:dyDescent="0.2">
      <c r="A38" s="37"/>
      <c r="B38" s="38"/>
      <c r="C38" s="57"/>
      <c r="D38" s="57"/>
      <c r="E38" s="57"/>
      <c r="F38" s="57"/>
      <c r="G38" s="57"/>
      <c r="H38" s="47"/>
    </row>
    <row r="39" spans="1:8" ht="14.1" customHeight="1" x14ac:dyDescent="0.2">
      <c r="A39" s="36"/>
      <c r="B39" s="50"/>
      <c r="C39" s="31"/>
      <c r="D39" s="31"/>
      <c r="E39" s="50"/>
      <c r="F39" s="50"/>
      <c r="G39" s="51"/>
      <c r="H39" s="47"/>
    </row>
    <row r="40" spans="1:8" ht="14.1" customHeight="1" x14ac:dyDescent="0.2">
      <c r="A40" s="52"/>
      <c r="B40" s="38"/>
      <c r="C40" s="38"/>
      <c r="D40" s="38"/>
      <c r="E40" s="38"/>
      <c r="F40" s="38"/>
      <c r="G40" s="39"/>
      <c r="H40" s="47"/>
    </row>
    <row r="41" spans="1:8" ht="14.1" customHeight="1" x14ac:dyDescent="0.2">
      <c r="A41" s="53"/>
      <c r="B41" s="43"/>
      <c r="C41" s="43"/>
      <c r="D41" s="43"/>
      <c r="E41" s="43"/>
      <c r="F41" s="43"/>
      <c r="G41" s="43"/>
      <c r="H41" s="47"/>
    </row>
    <row r="42" spans="1:8" ht="14.1" customHeight="1" x14ac:dyDescent="0.2">
      <c r="A42" s="37"/>
      <c r="B42" s="38"/>
      <c r="C42" s="38"/>
      <c r="D42" s="38"/>
      <c r="E42" s="38"/>
      <c r="F42" s="38"/>
      <c r="G42" s="39"/>
      <c r="H42" s="47"/>
    </row>
    <row r="43" spans="1:8" ht="14.1" customHeight="1" x14ac:dyDescent="0.2">
      <c r="A43" s="54"/>
      <c r="B43" s="43"/>
      <c r="C43" s="43"/>
      <c r="D43" s="43"/>
      <c r="E43" s="43"/>
      <c r="F43" s="43"/>
      <c r="G43" s="43"/>
      <c r="H43" s="47"/>
    </row>
    <row r="44" spans="1:8" ht="14.1" customHeight="1" x14ac:dyDescent="0.2">
      <c r="A44" s="54"/>
      <c r="B44" s="38"/>
      <c r="C44" s="38"/>
      <c r="D44" s="38"/>
      <c r="E44" s="38"/>
      <c r="F44" s="38"/>
      <c r="G44" s="39"/>
      <c r="H44" s="47"/>
    </row>
    <row r="45" spans="1:8" ht="14.1" customHeight="1" x14ac:dyDescent="0.2">
      <c r="A45" s="54"/>
      <c r="B45" s="38"/>
      <c r="C45" s="38"/>
      <c r="D45" s="38"/>
      <c r="E45" s="38"/>
      <c r="F45" s="38"/>
      <c r="G45" s="39"/>
      <c r="H45" s="47"/>
    </row>
    <row r="46" spans="1:8" ht="14.1" customHeight="1" x14ac:dyDescent="0.2">
      <c r="A46" s="54"/>
      <c r="B46" s="38"/>
      <c r="C46" s="38"/>
      <c r="D46" s="38"/>
      <c r="E46" s="38"/>
      <c r="F46" s="38"/>
      <c r="G46" s="39"/>
      <c r="H46" s="47"/>
    </row>
    <row r="47" spans="1:8" ht="14.1" customHeight="1" x14ac:dyDescent="0.2">
      <c r="A47" s="52"/>
      <c r="B47" s="38"/>
      <c r="C47" s="38"/>
      <c r="D47" s="38"/>
      <c r="E47" s="38"/>
      <c r="F47" s="38"/>
      <c r="G47" s="39"/>
      <c r="H47" s="47"/>
    </row>
    <row r="48" spans="1:8" ht="14.1" customHeight="1" x14ac:dyDescent="0.2">
      <c r="A48" s="53"/>
      <c r="B48" s="43"/>
      <c r="C48" s="43"/>
      <c r="D48" s="43"/>
      <c r="E48" s="43"/>
      <c r="F48" s="43"/>
      <c r="G48" s="43"/>
      <c r="H48" s="47"/>
    </row>
    <row r="49" spans="1:8" ht="14.1" customHeight="1" x14ac:dyDescent="0.2">
      <c r="A49" s="37"/>
      <c r="B49" s="38"/>
      <c r="C49" s="38"/>
      <c r="D49" s="38"/>
      <c r="E49" s="38"/>
      <c r="F49" s="38"/>
      <c r="G49" s="39"/>
      <c r="H49" s="47"/>
    </row>
    <row r="50" spans="1:8" ht="14.1" customHeight="1" x14ac:dyDescent="0.2">
      <c r="A50" s="37"/>
      <c r="B50" s="38"/>
      <c r="C50" s="38"/>
      <c r="D50" s="38"/>
      <c r="E50" s="38"/>
      <c r="F50" s="38"/>
      <c r="G50" s="39"/>
      <c r="H50" s="47"/>
    </row>
    <row r="51" spans="1:8" ht="14.1" customHeight="1" x14ac:dyDescent="0.2">
      <c r="A51" s="37"/>
      <c r="B51" s="38"/>
      <c r="C51" s="38"/>
      <c r="D51" s="38"/>
      <c r="E51" s="38"/>
      <c r="F51" s="38"/>
      <c r="G51" s="39"/>
      <c r="H51" s="47"/>
    </row>
    <row r="52" spans="1:8" ht="14.1" customHeight="1" x14ac:dyDescent="0.2">
      <c r="A52" s="37"/>
      <c r="B52" s="38"/>
      <c r="C52" s="38"/>
      <c r="D52" s="38"/>
      <c r="E52" s="38"/>
      <c r="F52" s="38"/>
      <c r="G52" s="39"/>
      <c r="H52" s="47"/>
    </row>
    <row r="53" spans="1:8" ht="14.1" customHeight="1" x14ac:dyDescent="0.2">
      <c r="A53" s="40"/>
      <c r="B53" s="38"/>
      <c r="C53" s="38"/>
      <c r="D53" s="38"/>
      <c r="E53" s="38"/>
      <c r="F53" s="38"/>
      <c r="G53" s="39"/>
    </row>
    <row r="54" spans="1:8" ht="14.1" customHeight="1" x14ac:dyDescent="0.2">
      <c r="A54" s="41"/>
      <c r="B54" s="38"/>
      <c r="C54" s="38"/>
      <c r="D54" s="38"/>
      <c r="E54" s="38"/>
      <c r="F54" s="38"/>
      <c r="G54" s="39"/>
    </row>
    <row r="55" spans="1:8" ht="14.1" customHeight="1" x14ac:dyDescent="0.2">
      <c r="A55" s="42"/>
      <c r="B55" s="43"/>
      <c r="C55" s="43"/>
      <c r="D55" s="43"/>
      <c r="E55" s="43"/>
      <c r="F55" s="43"/>
      <c r="G55" s="43"/>
    </row>
    <row r="56" spans="1:8" ht="14.1" customHeight="1" x14ac:dyDescent="0.2">
      <c r="A56" s="42"/>
      <c r="B56" s="38"/>
      <c r="C56" s="38"/>
      <c r="D56" s="38"/>
      <c r="E56" s="38"/>
      <c r="F56" s="38"/>
      <c r="G56" s="39"/>
    </row>
    <row r="57" spans="1:8" ht="14.1" customHeight="1" x14ac:dyDescent="0.2">
      <c r="A57" s="44"/>
      <c r="B57" s="38"/>
      <c r="C57" s="38"/>
      <c r="D57" s="38"/>
      <c r="E57" s="38"/>
      <c r="F57" s="38"/>
      <c r="G57" s="39"/>
    </row>
    <row r="58" spans="1:8" x14ac:dyDescent="0.2">
      <c r="A58" s="32"/>
      <c r="B58" s="45"/>
      <c r="C58" s="45"/>
      <c r="D58" s="45"/>
      <c r="E58" s="45"/>
      <c r="F58" s="45"/>
      <c r="G58" s="46"/>
    </row>
    <row r="59" spans="1:8" s="11" customFormat="1" ht="23.25" customHeight="1" x14ac:dyDescent="0.2">
      <c r="A59" s="47"/>
      <c r="B59" s="47"/>
      <c r="C59" s="47"/>
      <c r="D59" s="47"/>
      <c r="E59" s="47"/>
      <c r="F59" s="47"/>
      <c r="G59" s="47"/>
      <c r="H59"/>
    </row>
    <row r="60" spans="1:8" x14ac:dyDescent="0.2">
      <c r="A60" s="48"/>
      <c r="B60" s="48"/>
      <c r="C60" s="48"/>
      <c r="D60" s="48"/>
      <c r="E60" s="48"/>
      <c r="F60" s="48"/>
      <c r="G60" s="48"/>
      <c r="H60" s="11"/>
    </row>
    <row r="61" spans="1:8" x14ac:dyDescent="0.2">
      <c r="A61" s="49"/>
      <c r="B61" s="49"/>
      <c r="C61" s="49"/>
      <c r="D61" s="49"/>
      <c r="E61" s="49"/>
      <c r="F61" s="49"/>
      <c r="G61" s="49"/>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26">
    <cfRule type="expression" dxfId="2" priority="1">
      <formula>MOD(ROW(),2)=1</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H I 1 - m  1/13 H</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view="pageLayout" topLeftCell="A22" zoomScaleNormal="100" workbookViewId="0">
      <selection sqref="A1:G1"/>
    </sheetView>
  </sheetViews>
  <sheetFormatPr baseColWidth="10" defaultColWidth="11.28515625" defaultRowHeight="12.75" x14ac:dyDescent="0.2"/>
  <cols>
    <col min="1" max="7" width="13.140625" customWidth="1"/>
  </cols>
  <sheetData>
    <row r="1" spans="1:7" ht="42.6" customHeight="1" x14ac:dyDescent="0.2">
      <c r="A1" s="163" t="s">
        <v>66</v>
      </c>
      <c r="B1" s="164"/>
      <c r="C1" s="164"/>
      <c r="D1" s="164"/>
      <c r="E1" s="164"/>
      <c r="F1" s="164"/>
      <c r="G1" s="164"/>
    </row>
    <row r="2" spans="1:7" ht="14.1" customHeight="1" x14ac:dyDescent="0.2"/>
    <row r="28" spans="1:7" s="13" customFormat="1" x14ac:dyDescent="0.2">
      <c r="A28" s="61" t="s">
        <v>64</v>
      </c>
    </row>
    <row r="29" spans="1:7" s="13" customFormat="1" x14ac:dyDescent="0.2"/>
    <row r="30" spans="1:7" s="13" customFormat="1" x14ac:dyDescent="0.2"/>
    <row r="31" spans="1:7" s="13" customFormat="1" x14ac:dyDescent="0.2"/>
    <row r="32" spans="1:7" s="13" customFormat="1" ht="26.25" customHeight="1" x14ac:dyDescent="0.2">
      <c r="A32" s="165" t="s">
        <v>67</v>
      </c>
      <c r="B32" s="166"/>
      <c r="C32" s="166"/>
      <c r="D32" s="166"/>
      <c r="E32" s="166"/>
      <c r="F32" s="166"/>
      <c r="G32" s="166"/>
    </row>
    <row r="33" spans="4:4" s="13" customFormat="1" x14ac:dyDescent="0.2">
      <c r="D33" s="60" t="s">
        <v>61</v>
      </c>
    </row>
    <row r="34" spans="4:4" x14ac:dyDescent="0.2">
      <c r="D34" s="55"/>
    </row>
  </sheetData>
  <mergeCells count="2">
    <mergeCell ref="A1:G1"/>
    <mergeCell ref="A32:G32"/>
  </mergeCells>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H I 1 - m  1/13 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7"/>
  <sheetViews>
    <sheetView view="pageLayout" zoomScaleNormal="100" workbookViewId="0">
      <selection activeCell="F32" sqref="F32"/>
    </sheetView>
  </sheetViews>
  <sheetFormatPr baseColWidth="10" defaultRowHeight="12.75" x14ac:dyDescent="0.2"/>
  <cols>
    <col min="1" max="1" width="13.85546875" style="13" customWidth="1"/>
    <col min="2" max="2" width="17.7109375" style="13" customWidth="1"/>
    <col min="3" max="4" width="11.85546875" style="13" customWidth="1"/>
    <col min="5" max="5" width="12.85546875" style="13" customWidth="1"/>
    <col min="6" max="16384" width="11.42578125" style="13"/>
  </cols>
  <sheetData>
    <row r="2" spans="1:8" x14ac:dyDescent="0.2">
      <c r="A2" s="88" t="s">
        <v>104</v>
      </c>
      <c r="B2" s="88"/>
      <c r="C2" s="88"/>
      <c r="D2" s="88"/>
      <c r="E2" s="88"/>
      <c r="F2" s="88"/>
      <c r="G2" s="88"/>
      <c r="H2" s="88"/>
    </row>
    <row r="4" spans="1:8" ht="17.100000000000001" customHeight="1" x14ac:dyDescent="0.2">
      <c r="A4" s="89"/>
      <c r="B4" s="90"/>
      <c r="C4" s="150" t="s">
        <v>105</v>
      </c>
      <c r="D4" s="150" t="s">
        <v>106</v>
      </c>
      <c r="E4" s="167" t="s">
        <v>107</v>
      </c>
    </row>
    <row r="5" spans="1:8" s="8" customFormat="1" ht="17.100000000000001" customHeight="1" x14ac:dyDescent="0.2">
      <c r="A5" s="91"/>
      <c r="B5" s="92"/>
      <c r="C5" s="145"/>
      <c r="D5" s="145"/>
      <c r="E5" s="168"/>
    </row>
    <row r="6" spans="1:8" s="8" customFormat="1" ht="17.100000000000001" customHeight="1" x14ac:dyDescent="0.2">
      <c r="A6" s="91" t="s">
        <v>108</v>
      </c>
      <c r="B6" s="92" t="s">
        <v>109</v>
      </c>
      <c r="C6" s="145"/>
      <c r="D6" s="145"/>
      <c r="E6" s="168"/>
    </row>
    <row r="7" spans="1:8" s="8" customFormat="1" ht="24.75" customHeight="1" x14ac:dyDescent="0.2">
      <c r="A7" s="93"/>
      <c r="B7" s="94"/>
      <c r="C7" s="146"/>
      <c r="D7" s="146"/>
      <c r="E7" s="169"/>
    </row>
    <row r="8" spans="1:8" x14ac:dyDescent="0.2">
      <c r="A8" s="8"/>
      <c r="B8" s="106"/>
      <c r="C8" s="107"/>
      <c r="D8" s="8"/>
      <c r="E8" s="8"/>
    </row>
    <row r="9" spans="1:8" x14ac:dyDescent="0.2">
      <c r="A9" s="95">
        <f>'Tabelle 1'!A11</f>
        <v>2011</v>
      </c>
      <c r="B9" s="95" t="str">
        <f>'Tabelle 1'!B11</f>
        <v>Februar</v>
      </c>
      <c r="C9" s="108">
        <f>'Tabelle 1'!D11</f>
        <v>382</v>
      </c>
      <c r="D9" s="104">
        <f>'Tabelle 1'!E11</f>
        <v>143</v>
      </c>
      <c r="E9" s="104">
        <f>'Tabelle 1'!F11</f>
        <v>15</v>
      </c>
    </row>
    <row r="10" spans="1:8" x14ac:dyDescent="0.2">
      <c r="A10" s="95">
        <f>'Tabelle 1'!A12</f>
        <v>0</v>
      </c>
      <c r="B10" s="95" t="str">
        <f>'Tabelle 1'!B12</f>
        <v>März</v>
      </c>
      <c r="C10" s="108">
        <f>'Tabelle 1'!D12</f>
        <v>522</v>
      </c>
      <c r="D10" s="104">
        <f>'Tabelle 1'!E12</f>
        <v>126</v>
      </c>
      <c r="E10" s="104">
        <f>'Tabelle 1'!F12</f>
        <v>28</v>
      </c>
    </row>
    <row r="11" spans="1:8" x14ac:dyDescent="0.2">
      <c r="A11" s="95">
        <f>'Tabelle 1'!A13</f>
        <v>0</v>
      </c>
      <c r="B11" s="95" t="str">
        <f>'Tabelle 1'!B13</f>
        <v>April</v>
      </c>
      <c r="C11" s="108">
        <f>'Tabelle 1'!D13</f>
        <v>675</v>
      </c>
      <c r="D11" s="104">
        <f>'Tabelle 1'!E13</f>
        <v>155</v>
      </c>
      <c r="E11" s="104">
        <f>'Tabelle 1'!F13</f>
        <v>36</v>
      </c>
    </row>
    <row r="12" spans="1:8" x14ac:dyDescent="0.2">
      <c r="A12" s="95">
        <f>'Tabelle 1'!A14</f>
        <v>0</v>
      </c>
      <c r="B12" s="95" t="str">
        <f>'Tabelle 1'!B14</f>
        <v>Mai</v>
      </c>
      <c r="C12" s="108">
        <f>'Tabelle 1'!D14</f>
        <v>834</v>
      </c>
      <c r="D12" s="104">
        <f>'Tabelle 1'!E14</f>
        <v>158</v>
      </c>
      <c r="E12" s="104">
        <f>'Tabelle 1'!F14</f>
        <v>36</v>
      </c>
    </row>
    <row r="13" spans="1:8" x14ac:dyDescent="0.2">
      <c r="A13" s="95">
        <f>'Tabelle 1'!A15</f>
        <v>0</v>
      </c>
      <c r="B13" s="95" t="str">
        <f>'Tabelle 1'!B15</f>
        <v>Juni</v>
      </c>
      <c r="C13" s="108">
        <f>'Tabelle 1'!D15</f>
        <v>777</v>
      </c>
      <c r="D13" s="104">
        <f>'Tabelle 1'!E15</f>
        <v>178</v>
      </c>
      <c r="E13" s="104">
        <f>'Tabelle 1'!F15</f>
        <v>27</v>
      </c>
    </row>
    <row r="14" spans="1:8" x14ac:dyDescent="0.2">
      <c r="A14" s="95">
        <f>'Tabelle 1'!A16</f>
        <v>0</v>
      </c>
      <c r="B14" s="95" t="str">
        <f>'Tabelle 1'!B16</f>
        <v>Juli</v>
      </c>
      <c r="C14" s="108">
        <f>'Tabelle 1'!D16</f>
        <v>591</v>
      </c>
      <c r="D14" s="104">
        <f>'Tabelle 1'!E16</f>
        <v>166</v>
      </c>
      <c r="E14" s="104">
        <f>'Tabelle 1'!F16</f>
        <v>33</v>
      </c>
    </row>
    <row r="15" spans="1:8" x14ac:dyDescent="0.2">
      <c r="A15" s="95">
        <f>'Tabelle 1'!A17</f>
        <v>0</v>
      </c>
      <c r="B15" s="95" t="str">
        <f>'Tabelle 1'!B17</f>
        <v>August</v>
      </c>
      <c r="C15" s="108">
        <f>'Tabelle 1'!D17</f>
        <v>817</v>
      </c>
      <c r="D15" s="104">
        <f>'Tabelle 1'!E17</f>
        <v>180</v>
      </c>
      <c r="E15" s="104">
        <f>'Tabelle 1'!F17</f>
        <v>43</v>
      </c>
    </row>
    <row r="16" spans="1:8" x14ac:dyDescent="0.2">
      <c r="A16" s="95">
        <f>'Tabelle 1'!A18</f>
        <v>0</v>
      </c>
      <c r="B16" s="95" t="str">
        <f>'Tabelle 1'!B18</f>
        <v>September</v>
      </c>
      <c r="C16" s="108">
        <f>'Tabelle 1'!D18</f>
        <v>735</v>
      </c>
      <c r="D16" s="104">
        <f>'Tabelle 1'!E18</f>
        <v>165</v>
      </c>
      <c r="E16" s="104">
        <f>'Tabelle 1'!F18</f>
        <v>41</v>
      </c>
    </row>
    <row r="17" spans="1:5" x14ac:dyDescent="0.2">
      <c r="A17" s="95">
        <f>'Tabelle 1'!A19</f>
        <v>0</v>
      </c>
      <c r="B17" s="95" t="str">
        <f>'Tabelle 1'!B19</f>
        <v>Oktober</v>
      </c>
      <c r="C17" s="108">
        <f>'Tabelle 1'!D19</f>
        <v>731</v>
      </c>
      <c r="D17" s="104">
        <f>'Tabelle 1'!E19</f>
        <v>207</v>
      </c>
      <c r="E17" s="104">
        <f>'Tabelle 1'!F19</f>
        <v>35</v>
      </c>
    </row>
    <row r="18" spans="1:5" x14ac:dyDescent="0.2">
      <c r="A18" s="95">
        <f>'Tabelle 1'!A20</f>
        <v>0</v>
      </c>
      <c r="B18" s="95" t="str">
        <f>'Tabelle 1'!B20</f>
        <v>November</v>
      </c>
      <c r="C18" s="108">
        <f>'Tabelle 1'!D20</f>
        <v>571</v>
      </c>
      <c r="D18" s="104">
        <f>'Tabelle 1'!E20</f>
        <v>174</v>
      </c>
      <c r="E18" s="104">
        <f>'Tabelle 1'!F20</f>
        <v>34</v>
      </c>
    </row>
    <row r="19" spans="1:5" x14ac:dyDescent="0.2">
      <c r="A19" s="95">
        <f>'Tabelle 1'!A21</f>
        <v>0</v>
      </c>
      <c r="B19" s="95" t="str">
        <f>'Tabelle 1'!B21</f>
        <v>Dezember</v>
      </c>
      <c r="C19" s="108">
        <f>'Tabelle 1'!D21</f>
        <v>682</v>
      </c>
      <c r="D19" s="104">
        <f>'Tabelle 1'!E21</f>
        <v>217</v>
      </c>
      <c r="E19" s="104">
        <f>'Tabelle 1'!F21</f>
        <v>40</v>
      </c>
    </row>
    <row r="20" spans="1:5" x14ac:dyDescent="0.2">
      <c r="A20" s="95">
        <f>'Tabelle 1'!A22</f>
        <v>2012</v>
      </c>
      <c r="B20" s="95" t="str">
        <f>'Tabelle 1'!B22</f>
        <v>Januar</v>
      </c>
      <c r="C20" s="108">
        <f>'Tabelle 1'!D22</f>
        <v>556</v>
      </c>
      <c r="D20" s="104">
        <f>'Tabelle 1'!E22</f>
        <v>154</v>
      </c>
      <c r="E20" s="104">
        <f>'Tabelle 1'!F22</f>
        <v>29</v>
      </c>
    </row>
    <row r="21" spans="1:5" x14ac:dyDescent="0.2">
      <c r="A21" s="95"/>
      <c r="B21" s="95" t="str">
        <f>'Tabelle 1'!B25</f>
        <v>Februar</v>
      </c>
      <c r="C21" s="108">
        <f>'Tabelle 1'!D25</f>
        <v>515</v>
      </c>
      <c r="D21" s="104">
        <f>'Tabelle 1'!E25</f>
        <v>168</v>
      </c>
      <c r="E21" s="104">
        <f>'Tabelle 1'!F25</f>
        <v>25</v>
      </c>
    </row>
    <row r="22" spans="1:5" x14ac:dyDescent="0.2">
      <c r="A22" s="95">
        <f>'Tabelle 1'!A26</f>
        <v>0</v>
      </c>
      <c r="B22" s="95" t="str">
        <f>'Tabelle 1'!B26</f>
        <v>März</v>
      </c>
      <c r="C22" s="108">
        <f>'Tabelle 1'!D26</f>
        <v>571</v>
      </c>
      <c r="D22" s="104">
        <f>'Tabelle 1'!E26</f>
        <v>151</v>
      </c>
      <c r="E22" s="104">
        <f>'Tabelle 1'!F26</f>
        <v>32</v>
      </c>
    </row>
    <row r="23" spans="1:5" x14ac:dyDescent="0.2">
      <c r="A23" s="95">
        <f>'Tabelle 1'!A27</f>
        <v>0</v>
      </c>
      <c r="B23" s="95" t="str">
        <f>'Tabelle 1'!B27</f>
        <v>April</v>
      </c>
      <c r="C23" s="108">
        <f>'Tabelle 1'!D27</f>
        <v>617</v>
      </c>
      <c r="D23" s="104">
        <f>'Tabelle 1'!E27</f>
        <v>142</v>
      </c>
      <c r="E23" s="104">
        <f>'Tabelle 1'!F27</f>
        <v>31</v>
      </c>
    </row>
    <row r="24" spans="1:5" x14ac:dyDescent="0.2">
      <c r="A24" s="95">
        <f>'Tabelle 1'!A28</f>
        <v>0</v>
      </c>
      <c r="B24" s="95" t="str">
        <f>'Tabelle 1'!B28</f>
        <v>Mai</v>
      </c>
      <c r="C24" s="108">
        <f>'Tabelle 1'!D28</f>
        <v>787</v>
      </c>
      <c r="D24" s="104">
        <f>'Tabelle 1'!E28</f>
        <v>157</v>
      </c>
      <c r="E24" s="104">
        <f>'Tabelle 1'!F28</f>
        <v>33</v>
      </c>
    </row>
    <row r="25" spans="1:5" x14ac:dyDescent="0.2">
      <c r="A25" s="95">
        <f>'Tabelle 1'!A29</f>
        <v>0</v>
      </c>
      <c r="B25" s="95" t="str">
        <f>'Tabelle 1'!B29</f>
        <v>Juni</v>
      </c>
      <c r="C25" s="108">
        <f>'Tabelle 1'!D29</f>
        <v>697</v>
      </c>
      <c r="D25" s="104">
        <f>'Tabelle 1'!E29</f>
        <v>179</v>
      </c>
      <c r="E25" s="104">
        <f>'Tabelle 1'!F29</f>
        <v>39</v>
      </c>
    </row>
    <row r="26" spans="1:5" x14ac:dyDescent="0.2">
      <c r="A26" s="95">
        <f>'Tabelle 1'!A30</f>
        <v>0</v>
      </c>
      <c r="B26" s="95" t="str">
        <f>'Tabelle 1'!B30</f>
        <v>Juli</v>
      </c>
      <c r="C26" s="108">
        <f>'Tabelle 1'!D30</f>
        <v>627</v>
      </c>
      <c r="D26" s="104">
        <f>'Tabelle 1'!E30</f>
        <v>144</v>
      </c>
      <c r="E26" s="104">
        <f>'Tabelle 1'!F30</f>
        <v>33</v>
      </c>
    </row>
    <row r="27" spans="1:5" x14ac:dyDescent="0.2">
      <c r="A27" s="95">
        <f>'Tabelle 1'!A31</f>
        <v>0</v>
      </c>
      <c r="B27" s="95" t="str">
        <f>'Tabelle 1'!B31</f>
        <v>August</v>
      </c>
      <c r="C27" s="108">
        <f>'Tabelle 1'!D31</f>
        <v>869</v>
      </c>
      <c r="D27" s="104">
        <f>'Tabelle 1'!E31</f>
        <v>146</v>
      </c>
      <c r="E27" s="104">
        <f>'Tabelle 1'!F31</f>
        <v>32</v>
      </c>
    </row>
    <row r="28" spans="1:5" x14ac:dyDescent="0.2">
      <c r="A28" s="95">
        <f>'Tabelle 1'!A32</f>
        <v>0</v>
      </c>
      <c r="B28" s="95" t="str">
        <f>'Tabelle 1'!B32</f>
        <v>September</v>
      </c>
      <c r="C28" s="108">
        <f>'Tabelle 1'!D32</f>
        <v>695</v>
      </c>
      <c r="D28" s="104">
        <f>'Tabelle 1'!E32</f>
        <v>162</v>
      </c>
      <c r="E28" s="104">
        <f>'Tabelle 1'!F32</f>
        <v>41</v>
      </c>
    </row>
    <row r="29" spans="1:5" x14ac:dyDescent="0.2">
      <c r="A29" s="95">
        <f>'Tabelle 1'!A33</f>
        <v>0</v>
      </c>
      <c r="B29" s="95" t="str">
        <f>'Tabelle 1'!B33</f>
        <v>Oktober</v>
      </c>
      <c r="C29" s="108">
        <f>'Tabelle 1'!D33</f>
        <v>701</v>
      </c>
      <c r="D29" s="104">
        <f>'Tabelle 1'!E33</f>
        <v>196</v>
      </c>
      <c r="E29" s="104">
        <f>'Tabelle 1'!F33</f>
        <v>43</v>
      </c>
    </row>
    <row r="30" spans="1:5" x14ac:dyDescent="0.2">
      <c r="A30" s="95">
        <f>'Tabelle 1'!A34</f>
        <v>0</v>
      </c>
      <c r="B30" s="95" t="str">
        <f>'Tabelle 1'!B34</f>
        <v>November</v>
      </c>
      <c r="C30" s="108">
        <f>'Tabelle 1'!D34</f>
        <v>645</v>
      </c>
      <c r="D30" s="104">
        <f>'Tabelle 1'!E34</f>
        <v>185</v>
      </c>
      <c r="E30" s="104">
        <f>'Tabelle 1'!F34</f>
        <v>38</v>
      </c>
    </row>
    <row r="31" spans="1:5" x14ac:dyDescent="0.2">
      <c r="A31" s="95">
        <f>'Tabelle 1'!A35</f>
        <v>0</v>
      </c>
      <c r="B31" s="95" t="str">
        <f>'Tabelle 1'!B35</f>
        <v>Dezember</v>
      </c>
      <c r="C31" s="108">
        <f>'Tabelle 1'!D35</f>
        <v>411</v>
      </c>
      <c r="D31" s="104">
        <f>'Tabelle 1'!E35</f>
        <v>174</v>
      </c>
      <c r="E31" s="104">
        <f>'Tabelle 1'!F35</f>
        <v>25</v>
      </c>
    </row>
    <row r="32" spans="1:5" x14ac:dyDescent="0.2">
      <c r="A32" s="96">
        <f>'Tabelle 1'!A36</f>
        <v>2013</v>
      </c>
      <c r="B32" s="109" t="str">
        <f>'Tabelle 1'!B36</f>
        <v>Januar 1</v>
      </c>
      <c r="C32" s="110">
        <f>'Tabelle 1'!D36</f>
        <v>458</v>
      </c>
      <c r="D32" s="105">
        <f>'Tabelle 1'!E36</f>
        <v>154</v>
      </c>
      <c r="E32" s="105">
        <f>'Tabelle 1'!F36</f>
        <v>31</v>
      </c>
    </row>
    <row r="33" spans="1:2" x14ac:dyDescent="0.2">
      <c r="A33" s="97"/>
    </row>
    <row r="34" spans="1:2" x14ac:dyDescent="0.2">
      <c r="A34" s="97"/>
    </row>
    <row r="35" spans="1:2" x14ac:dyDescent="0.2">
      <c r="A35" s="97"/>
    </row>
    <row r="36" spans="1:2" x14ac:dyDescent="0.2">
      <c r="A36" s="97"/>
    </row>
    <row r="37" spans="1:2" x14ac:dyDescent="0.2">
      <c r="A37" s="88" t="s">
        <v>110</v>
      </c>
    </row>
    <row r="39" spans="1:2" ht="33" customHeight="1" x14ac:dyDescent="0.2">
      <c r="A39" s="98" t="s">
        <v>111</v>
      </c>
      <c r="B39" s="99" t="s">
        <v>112</v>
      </c>
    </row>
    <row r="40" spans="1:2" x14ac:dyDescent="0.2">
      <c r="A40" s="15"/>
      <c r="B40" s="22"/>
    </row>
    <row r="41" spans="1:2" x14ac:dyDescent="0.2">
      <c r="A41" s="100" t="s">
        <v>75</v>
      </c>
      <c r="B41" s="102">
        <v>92</v>
      </c>
    </row>
    <row r="42" spans="1:2" x14ac:dyDescent="0.2">
      <c r="A42" s="100" t="s">
        <v>72</v>
      </c>
      <c r="B42" s="102">
        <v>89</v>
      </c>
    </row>
    <row r="43" spans="1:2" x14ac:dyDescent="0.2">
      <c r="A43" s="100" t="s">
        <v>73</v>
      </c>
      <c r="B43" s="102">
        <v>85</v>
      </c>
    </row>
    <row r="44" spans="1:2" x14ac:dyDescent="0.2">
      <c r="A44" s="100" t="s">
        <v>71</v>
      </c>
      <c r="B44" s="102">
        <v>80</v>
      </c>
    </row>
    <row r="45" spans="1:2" x14ac:dyDescent="0.2">
      <c r="A45" s="100" t="s">
        <v>69</v>
      </c>
      <c r="B45" s="102">
        <v>54</v>
      </c>
    </row>
    <row r="46" spans="1:2" x14ac:dyDescent="0.2">
      <c r="A46" s="100" t="s">
        <v>74</v>
      </c>
      <c r="B46" s="102">
        <v>34</v>
      </c>
    </row>
    <row r="47" spans="1:2" x14ac:dyDescent="0.2">
      <c r="A47" s="101" t="s">
        <v>70</v>
      </c>
      <c r="B47" s="103">
        <v>24</v>
      </c>
    </row>
  </sheetData>
  <mergeCells count="3">
    <mergeCell ref="C4:C7"/>
    <mergeCell ref="D4:D7"/>
    <mergeCell ref="E4:E7"/>
  </mergeCells>
  <conditionalFormatting sqref="A9:E32">
    <cfRule type="expression" dxfId="1" priority="2">
      <formula>MOD(ROW(),2)=1</formula>
    </cfRule>
  </conditionalFormatting>
  <conditionalFormatting sqref="A40:B47">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H_I_1_m1301_H</vt:lpstr>
      <vt:lpstr>Impressum</vt:lpstr>
      <vt:lpstr>Erläuterungen</vt:lpstr>
      <vt:lpstr>Tabelle 1</vt:lpstr>
      <vt:lpstr>Tabelle 2 </vt:lpstr>
      <vt:lpstr>Grafiken</vt:lpstr>
      <vt:lpstr>Hilfstabelle </vt:lpstr>
      <vt:lpstr>'Tabelle 2 '!Drucktitel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2013-05-15T06:11:49Z</cp:lastPrinted>
  <dcterms:created xsi:type="dcterms:W3CDTF">2012-03-28T07:56:08Z</dcterms:created>
  <dcterms:modified xsi:type="dcterms:W3CDTF">2013-05-15T06:11:53Z</dcterms:modified>
  <cp:category>LIS-Bericht</cp:category>
</cp:coreProperties>
</file>