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65" yWindow="15" windowWidth="13215" windowHeight="11535" tabRatio="881"/>
  </bookViews>
  <sheets>
    <sheet name="H_I_1_m1310_HH" sheetId="17" r:id="rId1"/>
    <sheet name="Impressum" sheetId="18" r:id="rId2"/>
    <sheet name="Erläuterungen" sheetId="16" r:id="rId3"/>
    <sheet name="Tabelle 1 " sheetId="14" r:id="rId4"/>
    <sheet name="Tabelle 2" sheetId="10" r:id="rId5"/>
    <sheet name="Grafiken" sheetId="7" r:id="rId6"/>
    <sheet name="Hilfstabelle" sheetId="12" state="hidden" r:id="rId7"/>
  </sheets>
  <definedNames>
    <definedName name="_xlnm.Print_Area" localSheetId="5">Grafiken!$A$1:$G$56,Grafiken!#REF!</definedName>
    <definedName name="_xlnm.Print_Titles" localSheetId="4">'Tabelle 2'!$1:$6</definedName>
  </definedNames>
  <calcPr calcId="145621"/>
</workbook>
</file>

<file path=xl/calcChain.xml><?xml version="1.0" encoding="utf-8"?>
<calcChain xmlns="http://schemas.openxmlformats.org/spreadsheetml/2006/main">
  <c r="I37" i="14" l="1"/>
  <c r="D37" i="14" l="1"/>
  <c r="E37" i="14"/>
  <c r="D22" i="10" l="1"/>
  <c r="C30" i="12" l="1"/>
  <c r="C33" i="14"/>
  <c r="C34" i="14"/>
  <c r="C35" i="14"/>
  <c r="C24" i="10" l="1"/>
  <c r="D24" i="10" l="1"/>
  <c r="E24" i="10"/>
  <c r="F24" i="10"/>
  <c r="G24" i="10"/>
  <c r="H24" i="10"/>
  <c r="B14" i="10" l="1"/>
  <c r="B15" i="10"/>
  <c r="B16" i="10"/>
  <c r="B17" i="10"/>
  <c r="B18" i="10"/>
  <c r="B19" i="10"/>
  <c r="B13" i="10"/>
  <c r="B22" i="10" l="1"/>
  <c r="E22" i="10"/>
  <c r="F22" i="10"/>
  <c r="G22" i="10"/>
  <c r="G26" i="10" s="1"/>
  <c r="H22" i="10"/>
  <c r="C22" i="10"/>
  <c r="A22" i="12" l="1"/>
  <c r="B22" i="12"/>
  <c r="C22" i="12"/>
  <c r="D22" i="12"/>
  <c r="E22" i="12"/>
  <c r="A23" i="12"/>
  <c r="B23" i="12"/>
  <c r="C23" i="12"/>
  <c r="D23" i="12"/>
  <c r="E23" i="12"/>
  <c r="A24" i="12"/>
  <c r="B24" i="12"/>
  <c r="C24" i="12"/>
  <c r="D24" i="12"/>
  <c r="E24" i="12"/>
  <c r="A25" i="12"/>
  <c r="B25" i="12"/>
  <c r="C25" i="12"/>
  <c r="D25" i="12"/>
  <c r="E25" i="12"/>
  <c r="A26" i="12"/>
  <c r="B26" i="12"/>
  <c r="C26" i="12"/>
  <c r="D26" i="12"/>
  <c r="E26" i="12"/>
  <c r="A27" i="12"/>
  <c r="B27" i="12"/>
  <c r="C27" i="12"/>
  <c r="D27" i="12"/>
  <c r="E27" i="12"/>
  <c r="A28" i="12"/>
  <c r="B28" i="12"/>
  <c r="C28" i="12"/>
  <c r="D28" i="12"/>
  <c r="E28" i="12"/>
  <c r="A29" i="12"/>
  <c r="B29" i="12"/>
  <c r="C29" i="12"/>
  <c r="D29" i="12"/>
  <c r="E29" i="12"/>
  <c r="A30" i="12"/>
  <c r="B30" i="12"/>
  <c r="D30" i="12"/>
  <c r="E30" i="12"/>
  <c r="A31" i="12"/>
  <c r="B31" i="12"/>
  <c r="C31" i="12"/>
  <c r="D31" i="12"/>
  <c r="E31" i="12"/>
  <c r="A32" i="12"/>
  <c r="B32" i="12"/>
  <c r="C32" i="12"/>
  <c r="D32" i="12"/>
  <c r="E32" i="12"/>
  <c r="B21" i="12"/>
  <c r="C21" i="12"/>
  <c r="D21" i="12"/>
  <c r="E21" i="12"/>
  <c r="A10" i="12"/>
  <c r="B10" i="12"/>
  <c r="C10" i="12"/>
  <c r="D10" i="12"/>
  <c r="E10" i="12"/>
  <c r="A11" i="12"/>
  <c r="B11" i="12"/>
  <c r="C11" i="12"/>
  <c r="D11" i="12"/>
  <c r="E11" i="12"/>
  <c r="A12" i="12"/>
  <c r="B12" i="12"/>
  <c r="C12" i="12"/>
  <c r="D12" i="12"/>
  <c r="E12" i="12"/>
  <c r="A13" i="12"/>
  <c r="B13" i="12"/>
  <c r="C13" i="12"/>
  <c r="D13" i="12"/>
  <c r="E13" i="12"/>
  <c r="A14" i="12"/>
  <c r="B14" i="12"/>
  <c r="C14" i="12"/>
  <c r="D14" i="12"/>
  <c r="E14" i="12"/>
  <c r="A15" i="12"/>
  <c r="B15" i="12"/>
  <c r="C15" i="12"/>
  <c r="D15" i="12"/>
  <c r="E15" i="12"/>
  <c r="A16" i="12"/>
  <c r="B16" i="12"/>
  <c r="C16" i="12"/>
  <c r="D16" i="12"/>
  <c r="E16" i="12"/>
  <c r="A17" i="12"/>
  <c r="B17" i="12"/>
  <c r="C17" i="12"/>
  <c r="D17" i="12"/>
  <c r="E17" i="12"/>
  <c r="A18" i="12"/>
  <c r="B18" i="12"/>
  <c r="C18" i="12"/>
  <c r="D18" i="12"/>
  <c r="E18" i="12"/>
  <c r="A19" i="12"/>
  <c r="B19" i="12"/>
  <c r="C19" i="12"/>
  <c r="D19" i="12"/>
  <c r="E19" i="12"/>
  <c r="A20" i="12"/>
  <c r="B20" i="12"/>
  <c r="C20" i="12"/>
  <c r="D20" i="12"/>
  <c r="E20" i="12"/>
  <c r="C9" i="12"/>
  <c r="D9" i="12"/>
  <c r="E9" i="12"/>
  <c r="A9" i="12"/>
  <c r="B9" i="12"/>
  <c r="B24" i="10" l="1"/>
  <c r="B26" i="10" s="1"/>
  <c r="C36" i="14"/>
  <c r="D23" i="14"/>
  <c r="C32" i="14"/>
  <c r="C31" i="14"/>
  <c r="C30" i="14"/>
  <c r="C29" i="14"/>
  <c r="C28" i="14"/>
  <c r="C27" i="14"/>
  <c r="C26" i="14"/>
  <c r="C25" i="14"/>
  <c r="C22" i="14"/>
  <c r="C11" i="14"/>
  <c r="C21" i="14"/>
  <c r="C20" i="14"/>
  <c r="C19" i="14"/>
  <c r="C18" i="14"/>
  <c r="C17" i="14"/>
  <c r="C16" i="14"/>
  <c r="C15" i="14"/>
  <c r="C14" i="14"/>
  <c r="C13" i="14"/>
  <c r="C12" i="14"/>
  <c r="C37" i="14" l="1"/>
  <c r="C23" i="14"/>
  <c r="D26" i="10"/>
  <c r="H26" i="10" l="1"/>
  <c r="D39" i="14" l="1"/>
  <c r="F37" i="14"/>
  <c r="G37" i="14"/>
  <c r="H37" i="14"/>
  <c r="E23" i="14"/>
  <c r="F23" i="14"/>
  <c r="G23" i="14"/>
  <c r="H23" i="14"/>
  <c r="G39" i="14" l="1"/>
  <c r="H39" i="14"/>
  <c r="F39" i="14"/>
  <c r="E39" i="14"/>
  <c r="C39" i="14"/>
  <c r="I23" i="14"/>
  <c r="I39" i="14" s="1"/>
  <c r="C26" i="10" l="1"/>
  <c r="F26" i="10"/>
  <c r="E26" i="10"/>
</calcChain>
</file>

<file path=xl/sharedStrings.xml><?xml version="1.0" encoding="utf-8"?>
<sst xmlns="http://schemas.openxmlformats.org/spreadsheetml/2006/main" count="141" uniqueCount="111">
  <si>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</si>
  <si>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</si>
  <si>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</si>
  <si>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</si>
  <si>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</si>
  <si>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</si>
  <si>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</si>
  <si>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</si>
  <si>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</si>
  <si>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</si>
  <si>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</si>
  <si>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</si>
  <si>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</si>
  <si>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</si>
  <si>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</si>
  <si>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</si>
  <si>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</si>
  <si>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</si>
  <si>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</si>
  <si>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</si>
  <si>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</si>
  <si>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</si>
  <si>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</si>
  <si>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</si>
  <si>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</si>
  <si>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</si>
  <si>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</si>
  <si>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</si>
  <si>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</si>
  <si>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</si>
  <si>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</si>
  <si>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</si>
  <si>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</si>
  <si>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</si>
  <si>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</si>
  <si>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</si>
  <si>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</si>
  <si>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</si>
  <si>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</si>
  <si>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</si>
  <si>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</si>
  <si>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</si>
  <si>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</si>
  <si>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</si>
  <si>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</si>
  <si>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</si>
  <si>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</si>
  <si>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</si>
  <si>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</si>
  <si>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Veränderung in %</t>
  </si>
  <si>
    <t>Verena Hein</t>
  </si>
  <si>
    <t>Jahr
Monat</t>
  </si>
  <si>
    <t>– vorläufige Ergebnisse –</t>
  </si>
  <si>
    <t xml:space="preserve">Auskünfte: </t>
  </si>
  <si>
    <t xml:space="preserve">040 42831-1766 </t>
  </si>
  <si>
    <t>0431 6895-9393</t>
  </si>
  <si>
    <t xml:space="preserve"> – vorläufige Ergebnisse –</t>
  </si>
  <si>
    <t>Straßenverkehrsunfälle in Hamburg</t>
  </si>
  <si>
    <t>Altona</t>
  </si>
  <si>
    <t>Bergedorf</t>
  </si>
  <si>
    <t>Eimsbüttel</t>
  </si>
  <si>
    <t>Hamburg-Mitte</t>
  </si>
  <si>
    <t>Hamburg-Nord</t>
  </si>
  <si>
    <t>Harburg</t>
  </si>
  <si>
    <t>Wandsbek</t>
  </si>
  <si>
    <t>Hamburg</t>
  </si>
  <si>
    <t>( )</t>
  </si>
  <si>
    <t>Zahlenwert mit eingeschränkter Aussagefähigkeit</t>
  </si>
  <si>
    <t>/</t>
  </si>
  <si>
    <t>Zahlenwert nicht sicher genug</t>
  </si>
  <si>
    <t>STATISTISCHE BERICHTE</t>
  </si>
  <si>
    <t>Herausgeber:</t>
  </si>
  <si>
    <t>Telefon:</t>
  </si>
  <si>
    <t>E-Mail:</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</si>
  <si>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</si>
  <si>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</si>
  <si>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</si>
  <si>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</si>
  <si>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</si>
  <si>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</si>
  <si>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</si>
  <si>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</si>
  <si>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</si>
  <si>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</si>
  <si>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 Vorläufige Ergebnisse –</t>
  </si>
  <si>
    <t>0431 / 6895-9143</t>
  </si>
  <si>
    <t>verkehr@statistik-nord.de</t>
  </si>
  <si>
    <t>Unfälle mit 
Personenschaden</t>
  </si>
  <si>
    <t>Unfälle mit Personen-schaden</t>
  </si>
  <si>
    <t>Hilfstabelle zu Grafik 2:</t>
  </si>
  <si>
    <t>Jahr</t>
  </si>
  <si>
    <t>Monat</t>
  </si>
  <si>
    <t>sonstige Sachschaden-unfälle unter dem Einfluss berauschender Mittel</t>
  </si>
  <si>
    <t>schwerwiegende Unfälle mit Sachschaden   im engeren Sinne</t>
  </si>
  <si>
    <t>Hilfstabelle zu Grafik 1:</t>
  </si>
  <si>
    <t>Bezirk</t>
  </si>
  <si>
    <t>×</t>
  </si>
  <si>
    <t xml:space="preserve">Bezirke
</t>
  </si>
  <si>
    <t xml:space="preserve">      </t>
  </si>
  <si>
    <t>Oktober 2013</t>
  </si>
  <si>
    <t>Kennziffer: H I 1 - m 10/13 HH</t>
  </si>
  <si>
    <r>
      <t>1. Straßenverkehrsunfälle und verunglückte Personen in Hamburg
von November 2011 bis Oktober 2013</t>
    </r>
    <r>
      <rPr>
        <b/>
        <vertAlign val="superscript"/>
        <sz val="10"/>
        <rFont val="Arial"/>
        <family val="2"/>
      </rPr>
      <t>a</t>
    </r>
  </si>
  <si>
    <t>Zusammen 
11/ 2011 bis 10/2012</t>
  </si>
  <si>
    <t>Zusammen 
11/2012 bis 10/2013</t>
  </si>
  <si>
    <t xml:space="preserve">  Veränderung in %
  gegenüber
  11/2011 bis 10/2012</t>
  </si>
  <si>
    <r>
      <rPr>
        <vertAlign val="superscript"/>
        <sz val="8"/>
        <rFont val="Arial"/>
        <family val="2"/>
      </rPr>
      <t>a</t>
    </r>
    <r>
      <rPr>
        <sz val="8"/>
        <rFont val="Arial"/>
        <family val="2"/>
      </rPr>
      <t xml:space="preserve">  Oktober 2013 vorläufige Ergebnisse</t>
    </r>
  </si>
  <si>
    <t>2. Straßenverkehrsunfälle und verunglückte Personen in Hamburg im Oktober 2013 nach Bezirken</t>
  </si>
  <si>
    <t>dagegen 
Oktober  2012</t>
  </si>
  <si>
    <r>
      <t>Grafik 1: Straßenverkehrsunfälle in Hamburg von 
November 2011 bis Oktober 2013</t>
    </r>
    <r>
      <rPr>
        <b/>
        <vertAlign val="superscript"/>
        <sz val="10"/>
        <rFont val="Arial"/>
        <family val="2"/>
      </rPr>
      <t>a</t>
    </r>
  </si>
  <si>
    <t>Grafik 2: Straßenverkehrsunfälle mit Personenschaden in Hamburg
im Oktober 2013 nach Bezirken</t>
  </si>
  <si>
    <t>Herausgegeben am: 20.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</si>
</sst>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 ###&quot;  &quot;;\-\ ###\ ###\ ###&quot;  &quot;;&quot;–  &quot;"/>
    <numFmt numFmtId="169" formatCode="###\ ###\ ##0.0&quot;  &quot;;\-\ ###\ ###\ ##0.0&quot;  &quot;;&quot;–  &quot;"/>
    <numFmt numFmtId="170" formatCode="###\ ###\ ##0.0&quot;  &quot;;\-\ ###\ ###\ ##0.0&quot;  &quot;;0"/>
    <numFmt numFmtId="171" formatCode="#;;"/>
    <numFmt numFmtId="172" formatCode="\(###\ ###\ ##0.0\)&quot;  &quot;;\(\-\ ###\ ###\ ##0.0\)&quot;  &quot;;0&quot;  &quot;"/>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color indexed="8"/>
      <name val="MS Sans Serif"/>
      <family val="2"/>
    </font>
    <font>
      <sz val="20"/>
      <color theme="1"/>
      <name val="Arial"/>
      <family val="2"/>
    </font>
    <font>
      <u/>
      <sz val="10"/>
      <color theme="10"/>
      <name val="Arial"/>
      <family val="2"/>
    </font>
    <font>
      <b/>
      <vertAlign val="superscript"/>
      <sz val="10"/>
      <name val="Arial"/>
      <family val="2"/>
    </font>
    <font>
      <sz val="25"/>
      <color theme="1"/>
      <name val="Arial"/>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7" fillId="0" borderId="0"/>
    <xf numFmtId="0" fontId="39" fillId="0" borderId="0" applyNumberFormat="0" applyFill="0" applyBorder="0" applyAlignment="0" applyProtection="0"/>
  </cellStyleXfs>
  <cellXfs count="170">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1" fillId="0" borderId="13" xfId="0" applyFont="1" applyBorder="1"/>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xf numFmtId="0" fontId="9" fillId="0" borderId="0" xfId="0" applyFont="1" applyFill="1" applyAlignment="1"/>
    <xf numFmtId="166" fontId="11" fillId="0" borderId="0" xfId="0" applyNumberFormat="1" applyFont="1"/>
    <xf numFmtId="167" fontId="11" fillId="0" borderId="0" xfId="0" applyNumberFormat="1" applyFont="1"/>
    <xf numFmtId="0" fontId="0" fillId="0" borderId="15" xfId="0" applyBorder="1"/>
    <xf numFmtId="0" fontId="0" fillId="0" borderId="12" xfId="0" applyBorder="1"/>
    <xf numFmtId="0" fontId="11" fillId="34" borderId="0" xfId="0" applyFont="1" applyFill="1" applyBorder="1" applyAlignment="1">
      <alignment horizontal="left"/>
    </xf>
    <xf numFmtId="0" fontId="11" fillId="34" borderId="13" xfId="0" applyFont="1" applyFill="1" applyBorder="1"/>
    <xf numFmtId="0" fontId="11" fillId="0" borderId="0" xfId="0" applyFont="1" applyBorder="1" applyAlignment="1">
      <alignment horizontal="left"/>
    </xf>
    <xf numFmtId="49" fontId="11" fillId="34" borderId="13" xfId="0" applyNumberFormat="1" applyFont="1" applyFill="1" applyBorder="1"/>
    <xf numFmtId="0" fontId="0" fillId="0" borderId="0" xfId="0" applyFill="1" applyBorder="1" applyAlignment="1"/>
    <xf numFmtId="0" fontId="13" fillId="0" borderId="0" xfId="0" applyFont="1" applyBorder="1" applyAlignment="1">
      <alignment vertical="top"/>
    </xf>
    <xf numFmtId="0" fontId="36"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6" fillId="0" borderId="0" xfId="0" applyNumberFormat="1" applyFont="1" applyBorder="1" applyAlignment="1">
      <alignment horizontal="right"/>
    </xf>
    <xf numFmtId="165" fontId="36"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9" fillId="0" borderId="0" xfId="0" applyFont="1" applyAlignment="1">
      <alignment horizontal="center" vertical="center"/>
    </xf>
    <xf numFmtId="0" fontId="0" fillId="0" borderId="0" xfId="0" applyAlignment="1"/>
    <xf numFmtId="0" fontId="0" fillId="0" borderId="0" xfId="0" applyAlignment="1">
      <alignment horizontal="center"/>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1" fillId="0" borderId="13" xfId="0" applyFont="1" applyFill="1" applyBorder="1"/>
    <xf numFmtId="0" fontId="36"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168" fontId="11" fillId="0" borderId="0" xfId="0" applyNumberFormat="1" applyFont="1" applyFill="1" applyAlignment="1">
      <alignment horizontal="right"/>
    </xf>
    <xf numFmtId="168" fontId="36" fillId="0" borderId="0" xfId="0" applyNumberFormat="1" applyFont="1" applyFill="1" applyAlignment="1">
      <alignment horizontal="right"/>
    </xf>
    <xf numFmtId="169" fontId="11" fillId="0" borderId="11" xfId="0" applyNumberFormat="1" applyFont="1" applyFill="1" applyBorder="1" applyAlignment="1">
      <alignment horizontal="right"/>
    </xf>
    <xf numFmtId="168" fontId="11" fillId="34" borderId="0" xfId="0" applyNumberFormat="1" applyFont="1" applyFill="1"/>
    <xf numFmtId="168" fontId="11" fillId="0" borderId="0" xfId="0" applyNumberFormat="1" applyFont="1"/>
    <xf numFmtId="168" fontId="11" fillId="0" borderId="0" xfId="0" applyNumberFormat="1" applyFont="1" applyFill="1"/>
    <xf numFmtId="168" fontId="36" fillId="0" borderId="0" xfId="0" applyNumberFormat="1" applyFont="1" applyAlignment="1"/>
    <xf numFmtId="168" fontId="36" fillId="34" borderId="0" xfId="0" applyNumberFormat="1" applyFont="1" applyFill="1" applyAlignment="1"/>
    <xf numFmtId="170" fontId="11" fillId="0" borderId="11" xfId="0" applyNumberFormat="1" applyFont="1" applyFill="1" applyBorder="1" applyAlignment="1">
      <alignment horizontal="right"/>
    </xf>
    <xf numFmtId="0" fontId="2"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xf>
    <xf numFmtId="0" fontId="2" fillId="0" borderId="0" xfId="0" applyFont="1"/>
    <xf numFmtId="0" fontId="38" fillId="0" borderId="0" xfId="0" applyFont="1" applyAlignment="1">
      <alignment horizontal="right"/>
    </xf>
    <xf numFmtId="0" fontId="39" fillId="0" borderId="0" xfId="51" applyAlignment="1">
      <alignment horizontal="left"/>
    </xf>
    <xf numFmtId="170" fontId="11" fillId="34" borderId="11" xfId="0" applyNumberFormat="1" applyFont="1" applyFill="1" applyBorder="1" applyAlignment="1"/>
    <xf numFmtId="171"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4" xfId="0" applyFont="1" applyBorder="1"/>
    <xf numFmtId="0" fontId="11" fillId="0" borderId="12" xfId="0" applyFont="1" applyBorder="1"/>
    <xf numFmtId="171" fontId="11" fillId="0" borderId="0" xfId="0" applyNumberFormat="1" applyFont="1" applyAlignment="1">
      <alignment horizontal="left"/>
    </xf>
    <xf numFmtId="49" fontId="11" fillId="0" borderId="13" xfId="0" applyNumberFormat="1" applyFont="1" applyBorder="1"/>
    <xf numFmtId="171" fontId="11" fillId="0" borderId="11" xfId="0" applyNumberFormat="1" applyFont="1" applyBorder="1" applyAlignment="1">
      <alignment horizontal="left"/>
    </xf>
    <xf numFmtId="0" fontId="11" fillId="0" borderId="11" xfId="0" applyFont="1" applyBorder="1"/>
    <xf numFmtId="0" fontId="8" fillId="0" borderId="0" xfId="0" applyFont="1" applyAlignment="1">
      <alignment horizontal="left"/>
    </xf>
    <xf numFmtId="171" fontId="11" fillId="0" borderId="13" xfId="0" applyNumberFormat="1" applyFont="1" applyBorder="1" applyAlignment="1">
      <alignment horizontal="left"/>
    </xf>
    <xf numFmtId="171" fontId="11" fillId="0" borderId="23" xfId="0" applyNumberFormat="1" applyFont="1" applyBorder="1" applyAlignment="1">
      <alignment horizontal="left"/>
    </xf>
    <xf numFmtId="171" fontId="11" fillId="0" borderId="23" xfId="0" applyNumberFormat="1" applyFont="1" applyBorder="1" applyAlignment="1">
      <alignment horizontal="center"/>
    </xf>
    <xf numFmtId="171" fontId="11" fillId="0" borderId="14" xfId="0" applyNumberFormat="1" applyFont="1" applyBorder="1" applyAlignment="1">
      <alignment horizontal="left"/>
    </xf>
    <xf numFmtId="171" fontId="11" fillId="0" borderId="18" xfId="0" applyNumberFormat="1" applyFont="1" applyBorder="1" applyAlignment="1">
      <alignment horizontal="center"/>
    </xf>
    <xf numFmtId="168" fontId="11" fillId="0" borderId="0" xfId="0" applyNumberFormat="1" applyFont="1" applyAlignment="1">
      <alignment horizontal="right"/>
    </xf>
    <xf numFmtId="168" fontId="7" fillId="0" borderId="0" xfId="0" applyNumberFormat="1" applyFont="1" applyAlignment="1">
      <alignment vertical="top"/>
    </xf>
    <xf numFmtId="172" fontId="11" fillId="0" borderId="11" xfId="0" applyNumberFormat="1" applyFont="1" applyFill="1" applyBorder="1" applyAlignment="1">
      <alignment horizontal="right"/>
    </xf>
    <xf numFmtId="0" fontId="41" fillId="0" borderId="0" xfId="0" applyFont="1"/>
    <xf numFmtId="0" fontId="5" fillId="0" borderId="0" xfId="0" applyFont="1" applyAlignment="1">
      <alignment horizontal="right"/>
    </xf>
    <xf numFmtId="0" fontId="18" fillId="0" borderId="0" xfId="0" applyFont="1" applyAlignment="1">
      <alignment horizontal="right"/>
    </xf>
    <xf numFmtId="0" fontId="41" fillId="0" borderId="0" xfId="0" applyFont="1" applyAlignment="1">
      <alignment horizontal="right"/>
    </xf>
    <xf numFmtId="0" fontId="41" fillId="0" borderId="0" xfId="0" applyFont="1" applyAlignment="1"/>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17" fontId="41" fillId="0" borderId="0" xfId="0" quotePrefix="1" applyNumberFormat="1" applyFont="1"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36" fillId="34" borderId="0" xfId="0" applyFont="1" applyFill="1" applyBorder="1" applyAlignment="1">
      <alignment horizontal="left" wrapText="1"/>
    </xf>
    <xf numFmtId="0" fontId="36" fillId="34" borderId="13" xfId="0" applyFont="1" applyFill="1" applyBorder="1" applyAlignment="1">
      <alignment horizontal="left" wrapText="1"/>
    </xf>
    <xf numFmtId="0" fontId="11" fillId="33" borderId="0"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36" fillId="0" borderId="0" xfId="0" applyFont="1" applyBorder="1" applyAlignment="1">
      <alignment horizontal="left" wrapText="1"/>
    </xf>
    <xf numFmtId="0" fontId="36" fillId="0" borderId="13" xfId="0" applyFont="1" applyBorder="1" applyAlignment="1">
      <alignment horizontal="left" wrapText="1"/>
    </xf>
    <xf numFmtId="0" fontId="11" fillId="34" borderId="11" xfId="0" applyFont="1" applyFill="1" applyBorder="1" applyAlignment="1">
      <alignment horizontal="left" wrapText="1"/>
    </xf>
    <xf numFmtId="0" fontId="11" fillId="34"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0" borderId="0" xfId="0" applyFont="1" applyBorder="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1E4B7D"/>
      <color rgb="FFD9D9D9"/>
      <color rgb="FFEBEBEB"/>
      <color rgb="FF3CB63C"/>
      <color rgb="FF46C246"/>
      <color rgb="FF55C755"/>
      <color rgb="FF66CC66"/>
      <color rgb="FFFFC301"/>
      <color rgb="FFFFCC32"/>
      <color rgb="FFF7EE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931884964301573"/>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2011</c:v>
                  </c:pt>
                  <c:pt idx="2">
                    <c:v>2012</c:v>
                  </c:pt>
                  <c:pt idx="14">
                    <c:v>2013</c:v>
                  </c:pt>
                </c:lvl>
              </c:multiLvlStrCache>
            </c:multiLvlStrRef>
          </c:cat>
          <c:val>
            <c:numRef>
              <c:f>Hilfstabelle!$C$9:$C$32</c:f>
              <c:numCache>
                <c:formatCode>General</c:formatCode>
                <c:ptCount val="24"/>
                <c:pt idx="0">
                  <c:v>571</c:v>
                </c:pt>
                <c:pt idx="1">
                  <c:v>682</c:v>
                </c:pt>
                <c:pt idx="2">
                  <c:v>556</c:v>
                </c:pt>
                <c:pt idx="3">
                  <c:v>515</c:v>
                </c:pt>
                <c:pt idx="4">
                  <c:v>571</c:v>
                </c:pt>
                <c:pt idx="5">
                  <c:v>617</c:v>
                </c:pt>
                <c:pt idx="6">
                  <c:v>787</c:v>
                </c:pt>
                <c:pt idx="7">
                  <c:v>697</c:v>
                </c:pt>
                <c:pt idx="8">
                  <c:v>627</c:v>
                </c:pt>
                <c:pt idx="9">
                  <c:v>869</c:v>
                </c:pt>
                <c:pt idx="10">
                  <c:v>695</c:v>
                </c:pt>
                <c:pt idx="11">
                  <c:v>701</c:v>
                </c:pt>
                <c:pt idx="12">
                  <c:v>645</c:v>
                </c:pt>
                <c:pt idx="13">
                  <c:v>411</c:v>
                </c:pt>
                <c:pt idx="14">
                  <c:v>459</c:v>
                </c:pt>
                <c:pt idx="15">
                  <c:v>416</c:v>
                </c:pt>
                <c:pt idx="16">
                  <c:v>450</c:v>
                </c:pt>
                <c:pt idx="17">
                  <c:v>592</c:v>
                </c:pt>
                <c:pt idx="18">
                  <c:v>657</c:v>
                </c:pt>
                <c:pt idx="19">
                  <c:v>743</c:v>
                </c:pt>
                <c:pt idx="20">
                  <c:v>696</c:v>
                </c:pt>
                <c:pt idx="21">
                  <c:v>886</c:v>
                </c:pt>
                <c:pt idx="22">
                  <c:v>752</c:v>
                </c:pt>
                <c:pt idx="23">
                  <c:v>687</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2011</c:v>
                  </c:pt>
                  <c:pt idx="2">
                    <c:v>2012</c:v>
                  </c:pt>
                  <c:pt idx="14">
                    <c:v>2013</c:v>
                  </c:pt>
                </c:lvl>
              </c:multiLvlStrCache>
            </c:multiLvlStrRef>
          </c:cat>
          <c:val>
            <c:numRef>
              <c:f>Hilfstabelle!$D$9:$D$32</c:f>
              <c:numCache>
                <c:formatCode>General</c:formatCode>
                <c:ptCount val="24"/>
                <c:pt idx="0">
                  <c:v>174</c:v>
                </c:pt>
                <c:pt idx="1">
                  <c:v>217</c:v>
                </c:pt>
                <c:pt idx="2">
                  <c:v>154</c:v>
                </c:pt>
                <c:pt idx="3">
                  <c:v>168</c:v>
                </c:pt>
                <c:pt idx="4">
                  <c:v>151</c:v>
                </c:pt>
                <c:pt idx="5">
                  <c:v>142</c:v>
                </c:pt>
                <c:pt idx="6">
                  <c:v>157</c:v>
                </c:pt>
                <c:pt idx="7">
                  <c:v>179</c:v>
                </c:pt>
                <c:pt idx="8">
                  <c:v>144</c:v>
                </c:pt>
                <c:pt idx="9">
                  <c:v>146</c:v>
                </c:pt>
                <c:pt idx="10">
                  <c:v>162</c:v>
                </c:pt>
                <c:pt idx="11">
                  <c:v>196</c:v>
                </c:pt>
                <c:pt idx="12">
                  <c:v>185</c:v>
                </c:pt>
                <c:pt idx="13">
                  <c:v>174</c:v>
                </c:pt>
                <c:pt idx="14">
                  <c:v>154</c:v>
                </c:pt>
                <c:pt idx="15">
                  <c:v>143</c:v>
                </c:pt>
                <c:pt idx="16">
                  <c:v>193</c:v>
                </c:pt>
                <c:pt idx="17">
                  <c:v>175</c:v>
                </c:pt>
                <c:pt idx="18">
                  <c:v>173</c:v>
                </c:pt>
                <c:pt idx="19">
                  <c:v>156</c:v>
                </c:pt>
                <c:pt idx="20">
                  <c:v>152</c:v>
                </c:pt>
                <c:pt idx="21">
                  <c:v>166</c:v>
                </c:pt>
                <c:pt idx="22">
                  <c:v>185</c:v>
                </c:pt>
                <c:pt idx="23">
                  <c:v>191</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2011</c:v>
                  </c:pt>
                  <c:pt idx="2">
                    <c:v>2012</c:v>
                  </c:pt>
                  <c:pt idx="14">
                    <c:v>2013</c:v>
                  </c:pt>
                </c:lvl>
              </c:multiLvlStrCache>
            </c:multiLvlStrRef>
          </c:cat>
          <c:val>
            <c:numRef>
              <c:f>Hilfstabelle!$E$9:$E$32</c:f>
              <c:numCache>
                <c:formatCode>General</c:formatCode>
                <c:ptCount val="24"/>
                <c:pt idx="0">
                  <c:v>34</c:v>
                </c:pt>
                <c:pt idx="1">
                  <c:v>40</c:v>
                </c:pt>
                <c:pt idx="2">
                  <c:v>29</c:v>
                </c:pt>
                <c:pt idx="3">
                  <c:v>25</c:v>
                </c:pt>
                <c:pt idx="4">
                  <c:v>32</c:v>
                </c:pt>
                <c:pt idx="5">
                  <c:v>31</c:v>
                </c:pt>
                <c:pt idx="6">
                  <c:v>33</c:v>
                </c:pt>
                <c:pt idx="7">
                  <c:v>39</c:v>
                </c:pt>
                <c:pt idx="8">
                  <c:v>33</c:v>
                </c:pt>
                <c:pt idx="9">
                  <c:v>32</c:v>
                </c:pt>
                <c:pt idx="10">
                  <c:v>41</c:v>
                </c:pt>
                <c:pt idx="11">
                  <c:v>43</c:v>
                </c:pt>
                <c:pt idx="12">
                  <c:v>38</c:v>
                </c:pt>
                <c:pt idx="13">
                  <c:v>25</c:v>
                </c:pt>
                <c:pt idx="14">
                  <c:v>31</c:v>
                </c:pt>
                <c:pt idx="15">
                  <c:v>20</c:v>
                </c:pt>
                <c:pt idx="16">
                  <c:v>32</c:v>
                </c:pt>
                <c:pt idx="17">
                  <c:v>30</c:v>
                </c:pt>
                <c:pt idx="18">
                  <c:v>26</c:v>
                </c:pt>
                <c:pt idx="19">
                  <c:v>30</c:v>
                </c:pt>
                <c:pt idx="20">
                  <c:v>23</c:v>
                </c:pt>
                <c:pt idx="21">
                  <c:v>28</c:v>
                </c:pt>
                <c:pt idx="22">
                  <c:v>40</c:v>
                </c:pt>
                <c:pt idx="23">
                  <c:v>35</c:v>
                </c:pt>
              </c:numCache>
            </c:numRef>
          </c:val>
          <c:smooth val="0"/>
        </c:ser>
        <c:dLbls>
          <c:showLegendKey val="0"/>
          <c:showVal val="1"/>
          <c:showCatName val="0"/>
          <c:showSerName val="0"/>
          <c:showPercent val="0"/>
          <c:showBubbleSize val="0"/>
        </c:dLbls>
        <c:marker val="1"/>
        <c:smooth val="0"/>
        <c:axId val="37043584"/>
        <c:axId val="37045376"/>
      </c:lineChart>
      <c:catAx>
        <c:axId val="37043584"/>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37045376"/>
        <c:crosses val="autoZero"/>
        <c:auto val="1"/>
        <c:lblAlgn val="ctr"/>
        <c:lblOffset val="100"/>
        <c:noMultiLvlLbl val="0"/>
      </c:catAx>
      <c:valAx>
        <c:axId val="37045376"/>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37043584"/>
        <c:crosses val="autoZero"/>
        <c:crossBetween val="between"/>
      </c:valAx>
    </c:plotArea>
    <c:legend>
      <c:legendPos val="r"/>
      <c:layout>
        <c:manualLayout>
          <c:xMode val="edge"/>
          <c:yMode val="edge"/>
          <c:x val="0.80012075070029487"/>
          <c:y val="8.6759834533867847E-2"/>
          <c:w val="0.18592503967217724"/>
          <c:h val="0.5770909265145102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5378618466845E-2"/>
          <c:y val="9.4699887866129429E-2"/>
          <c:w val="0.86289906239596159"/>
          <c:h val="0.68939740511981518"/>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Hilfstabelle!$A$41:$A$47</c:f>
              <c:strCache>
                <c:ptCount val="7"/>
                <c:pt idx="0">
                  <c:v>Hamburg-Mitte</c:v>
                </c:pt>
                <c:pt idx="1">
                  <c:v>Wandsbek</c:v>
                </c:pt>
                <c:pt idx="2">
                  <c:v>Hamburg-Nord</c:v>
                </c:pt>
                <c:pt idx="3">
                  <c:v>Eimsbüttel</c:v>
                </c:pt>
                <c:pt idx="4">
                  <c:v>Altona</c:v>
                </c:pt>
                <c:pt idx="5">
                  <c:v>Harburg</c:v>
                </c:pt>
                <c:pt idx="6">
                  <c:v>Bergedorf</c:v>
                </c:pt>
              </c:strCache>
            </c:strRef>
          </c:cat>
          <c:val>
            <c:numRef>
              <c:f>Hilfstabelle!$B$41:$B$47</c:f>
              <c:numCache>
                <c:formatCode>#;;</c:formatCode>
                <c:ptCount val="7"/>
                <c:pt idx="0">
                  <c:v>157</c:v>
                </c:pt>
                <c:pt idx="1">
                  <c:v>132</c:v>
                </c:pt>
                <c:pt idx="2">
                  <c:v>123</c:v>
                </c:pt>
                <c:pt idx="3">
                  <c:v>100</c:v>
                </c:pt>
                <c:pt idx="4">
                  <c:v>98</c:v>
                </c:pt>
                <c:pt idx="5">
                  <c:v>39</c:v>
                </c:pt>
                <c:pt idx="6">
                  <c:v>38</c:v>
                </c:pt>
              </c:numCache>
            </c:numRef>
          </c:val>
        </c:ser>
        <c:dLbls>
          <c:showLegendKey val="0"/>
          <c:showVal val="0"/>
          <c:showCatName val="0"/>
          <c:showSerName val="0"/>
          <c:showPercent val="0"/>
          <c:showBubbleSize val="0"/>
        </c:dLbls>
        <c:gapWidth val="150"/>
        <c:axId val="37069184"/>
        <c:axId val="37070720"/>
      </c:barChart>
      <c:catAx>
        <c:axId val="37069184"/>
        <c:scaling>
          <c:orientation val="minMax"/>
        </c:scaling>
        <c:delete val="0"/>
        <c:axPos val="b"/>
        <c:numFmt formatCode="General" sourceLinked="1"/>
        <c:majorTickMark val="out"/>
        <c:minorTickMark val="none"/>
        <c:tickLblPos val="nextTo"/>
        <c:spPr>
          <a:ln>
            <a:solidFill>
              <a:schemeClr val="accent1">
                <a:lumMod val="60000"/>
                <a:lumOff val="40000"/>
              </a:schemeClr>
            </a:solidFill>
          </a:ln>
        </c:spPr>
        <c:crossAx val="37070720"/>
        <c:crosses val="autoZero"/>
        <c:auto val="1"/>
        <c:lblAlgn val="ctr"/>
        <c:lblOffset val="100"/>
        <c:noMultiLvlLbl val="0"/>
      </c:catAx>
      <c:valAx>
        <c:axId val="37070720"/>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0"/>
        <c:majorTickMark val="out"/>
        <c:minorTickMark val="none"/>
        <c:tickLblPos val="nextTo"/>
        <c:crossAx val="37069184"/>
        <c:crosses val="autoZero"/>
        <c:crossBetween val="between"/>
        <c:majorUnit val="20"/>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&amp;L&amp;8Statistikamt Nord&amp;Z&amp;8&amp;S&amp;R&amp;8Statistischer Bericht H I 1 - m  8/13 H</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871875</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16998</xdr:colOff>
      <xdr:row>0</xdr:row>
      <xdr:rowOff>28574</xdr:rowOff>
    </xdr:from>
    <xdr:to>
      <xdr:col>7</xdr:col>
      <xdr:colOff>752622</xdr:colOff>
      <xdr:row>59</xdr:row>
      <xdr:rowOff>147710</xdr:rowOff>
    </xdr:to>
    <xdr:sp macro="" textlink="">
      <xdr:nvSpPr>
        <xdr:cNvPr id="2" name="Textfeld 1"/>
        <xdr:cNvSpPr txBox="1"/>
      </xdr:nvSpPr>
      <xdr:spPr>
        <a:xfrm>
          <a:off x="16998" y="28574"/>
          <a:ext cx="6250159" cy="9664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 (mindestens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371475</xdr:rowOff>
    </xdr:from>
    <xdr:to>
      <xdr:col>6</xdr:col>
      <xdr:colOff>828674</xdr:colOff>
      <xdr:row>25</xdr:row>
      <xdr:rowOff>104775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xdr:colOff>
      <xdr:row>30</xdr:row>
      <xdr:rowOff>28576</xdr:rowOff>
    </xdr:from>
    <xdr:to>
      <xdr:col>6</xdr:col>
      <xdr:colOff>695326</xdr:colOff>
      <xdr:row>55</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0.33034</cdr:x>
      <cdr:y>1</cdr:y>
    </cdr:to>
    <cdr:sp macro="" textlink="">
      <cdr:nvSpPr>
        <cdr:cNvPr id="3" name="Textfeld 2"/>
        <cdr:cNvSpPr txBox="1"/>
      </cdr:nvSpPr>
      <cdr:spPr>
        <a:xfrm xmlns:a="http://schemas.openxmlformats.org/drawingml/2006/main">
          <a:off x="0" y="3976698"/>
          <a:ext cx="2105025" cy="185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a:t>
          </a:r>
          <a:r>
            <a:rPr lang="de-DE" sz="800" baseline="30000">
              <a:latin typeface="Arial" pitchFamily="34" charset="0"/>
              <a:cs typeface="Arial" pitchFamily="34" charset="0"/>
            </a:rPr>
            <a:t>a</a:t>
          </a:r>
          <a:r>
            <a:rPr lang="de-DE" sz="800">
              <a:latin typeface="Arial" pitchFamily="34" charset="0"/>
              <a:cs typeface="Arial" pitchFamily="34" charset="0"/>
            </a:rPr>
            <a:t> Oktober 2013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zoomScaleNormal="100" workbookViewId="0">
      <selection activeCell="A8" sqref="A8"/>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15" t="s">
        <v>34</v>
      </c>
      <c r="B3" s="115"/>
      <c r="C3" s="115"/>
      <c r="D3" s="115"/>
    </row>
    <row r="4" spans="1:7" ht="20.25" x14ac:dyDescent="0.3">
      <c r="A4" s="115" t="s">
        <v>35</v>
      </c>
      <c r="B4" s="115"/>
      <c r="C4" s="115"/>
      <c r="D4" s="115"/>
    </row>
    <row r="11" spans="1:7" ht="15" x14ac:dyDescent="0.2">
      <c r="A11" s="1"/>
      <c r="F11" s="2"/>
      <c r="G11" s="3"/>
    </row>
    <row r="13" spans="1:7" x14ac:dyDescent="0.2">
      <c r="A13" s="5"/>
    </row>
    <row r="15" spans="1:7" ht="23.25" x14ac:dyDescent="0.2">
      <c r="D15" s="116" t="s">
        <v>70</v>
      </c>
      <c r="E15" s="116"/>
      <c r="F15" s="116"/>
      <c r="G15" s="116"/>
    </row>
    <row r="16" spans="1:7" ht="15" x14ac:dyDescent="0.2">
      <c r="D16" s="117" t="s">
        <v>100</v>
      </c>
      <c r="E16" s="117"/>
      <c r="F16" s="117"/>
      <c r="G16" s="117"/>
    </row>
    <row r="18" spans="1:7" ht="30.75" x14ac:dyDescent="0.4">
      <c r="A18" s="113" t="s">
        <v>57</v>
      </c>
      <c r="B18" s="114"/>
      <c r="C18" s="114"/>
      <c r="D18" s="114"/>
      <c r="E18" s="114"/>
      <c r="F18" s="114"/>
      <c r="G18" s="114"/>
    </row>
    <row r="19" spans="1:7" ht="30.75" x14ac:dyDescent="0.4">
      <c r="A19" s="110"/>
      <c r="B19" s="118" t="s">
        <v>99</v>
      </c>
      <c r="C19" s="113"/>
      <c r="D19" s="113"/>
      <c r="E19" s="113"/>
      <c r="F19" s="113"/>
      <c r="G19" s="113"/>
    </row>
    <row r="20" spans="1:7" ht="24.95" customHeight="1" x14ac:dyDescent="0.35">
      <c r="A20" s="112" t="s">
        <v>84</v>
      </c>
      <c r="B20" s="112"/>
      <c r="C20" s="112"/>
      <c r="D20" s="112"/>
      <c r="E20" s="112"/>
      <c r="F20" s="112"/>
      <c r="G20" s="112"/>
    </row>
    <row r="21" spans="1:7" ht="25.5" x14ac:dyDescent="0.35">
      <c r="E21" s="82"/>
      <c r="F21" s="82"/>
      <c r="G21" s="82"/>
    </row>
    <row r="22" spans="1:7" ht="16.5" x14ac:dyDescent="0.25">
      <c r="A22" s="60"/>
      <c r="B22" s="60"/>
      <c r="C22" s="60"/>
      <c r="D22" s="111" t="s">
        <v>110</v>
      </c>
      <c r="E22" s="111"/>
      <c r="F22" s="111"/>
      <c r="G22" s="111"/>
    </row>
    <row r="23" spans="1:7" ht="16.5" x14ac:dyDescent="0.25">
      <c r="E23" s="60"/>
      <c r="F23" s="60"/>
      <c r="G23" s="60"/>
    </row>
  </sheetData>
  <mergeCells count="8">
    <mergeCell ref="A20:G20"/>
    <mergeCell ref="A18:G18"/>
    <mergeCell ref="A3:D3"/>
    <mergeCell ref="A4:D4"/>
    <mergeCell ref="D15:G15"/>
    <mergeCell ref="D16:G16"/>
    <mergeCell ref="B19:G19"/>
    <mergeCell ref="D22:G22"/>
  </mergeCells>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H I 1 - m  10/13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activeCell="A33" sqref="A33"/>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4" customFormat="1" x14ac:dyDescent="0.2"/>
    <row r="2" spans="1:7" s="14" customFormat="1" ht="15.75" x14ac:dyDescent="0.25">
      <c r="A2" s="126" t="s">
        <v>0</v>
      </c>
      <c r="B2" s="126"/>
      <c r="C2" s="126"/>
      <c r="D2" s="126"/>
      <c r="E2" s="126"/>
      <c r="F2" s="126"/>
      <c r="G2" s="126"/>
    </row>
    <row r="3" spans="1:7" s="14" customFormat="1" x14ac:dyDescent="0.2"/>
    <row r="4" spans="1:7" s="14" customFormat="1" ht="15.75" x14ac:dyDescent="0.25">
      <c r="A4" s="127" t="s">
        <v>1</v>
      </c>
      <c r="B4" s="128"/>
      <c r="C4" s="128"/>
      <c r="D4" s="128"/>
      <c r="E4" s="128"/>
      <c r="F4" s="128"/>
      <c r="G4" s="128"/>
    </row>
    <row r="5" spans="1:7" s="14" customFormat="1" x14ac:dyDescent="0.2">
      <c r="A5" s="119"/>
      <c r="B5" s="119"/>
      <c r="C5" s="119"/>
      <c r="D5" s="119"/>
      <c r="E5" s="119"/>
      <c r="F5" s="119"/>
      <c r="G5" s="119"/>
    </row>
    <row r="6" spans="1:7" s="14" customFormat="1" x14ac:dyDescent="0.2">
      <c r="A6" s="62" t="s">
        <v>71</v>
      </c>
    </row>
    <row r="7" spans="1:7" s="14" customFormat="1" ht="5.25" customHeight="1" x14ac:dyDescent="0.2">
      <c r="A7" s="62"/>
    </row>
    <row r="8" spans="1:7" s="14" customFormat="1" ht="12.75" customHeight="1" x14ac:dyDescent="0.2">
      <c r="A8" s="122" t="s">
        <v>36</v>
      </c>
      <c r="B8" s="121"/>
      <c r="C8" s="121"/>
      <c r="D8" s="121"/>
      <c r="E8" s="121"/>
      <c r="F8" s="121"/>
      <c r="G8" s="121"/>
    </row>
    <row r="9" spans="1:7" s="14" customFormat="1" x14ac:dyDescent="0.2">
      <c r="A9" s="120" t="s">
        <v>4</v>
      </c>
      <c r="B9" s="121"/>
      <c r="C9" s="121"/>
      <c r="D9" s="121"/>
      <c r="E9" s="121"/>
      <c r="F9" s="121"/>
      <c r="G9" s="121"/>
    </row>
    <row r="10" spans="1:7" s="14" customFormat="1" ht="5.25" customHeight="1" x14ac:dyDescent="0.2">
      <c r="A10" s="78"/>
    </row>
    <row r="11" spans="1:7" s="14" customFormat="1" ht="12.75" customHeight="1" x14ac:dyDescent="0.2">
      <c r="A11" s="125" t="s">
        <v>2</v>
      </c>
      <c r="B11" s="125"/>
      <c r="C11" s="125"/>
      <c r="D11" s="125"/>
      <c r="E11" s="125"/>
      <c r="F11" s="125"/>
      <c r="G11" s="125"/>
    </row>
    <row r="12" spans="1:7" s="14" customFormat="1" x14ac:dyDescent="0.2">
      <c r="A12" s="120" t="s">
        <v>3</v>
      </c>
      <c r="B12" s="121"/>
      <c r="C12" s="121"/>
      <c r="D12" s="121"/>
      <c r="E12" s="121"/>
      <c r="F12" s="121"/>
      <c r="G12" s="121"/>
    </row>
    <row r="13" spans="1:7" s="14" customFormat="1" x14ac:dyDescent="0.2">
      <c r="A13" s="78"/>
    </row>
    <row r="14" spans="1:7" s="14" customFormat="1" x14ac:dyDescent="0.2"/>
    <row r="15" spans="1:7" s="14" customFormat="1" ht="12.75" customHeight="1" x14ac:dyDescent="0.2">
      <c r="A15" s="122" t="s">
        <v>37</v>
      </c>
      <c r="B15" s="121"/>
      <c r="C15" s="121"/>
      <c r="D15" s="64"/>
      <c r="E15" s="64"/>
      <c r="F15" s="64"/>
      <c r="G15" s="64"/>
    </row>
    <row r="16" spans="1:7" s="14" customFormat="1" ht="7.5" customHeight="1" x14ac:dyDescent="0.2">
      <c r="A16" s="64"/>
      <c r="B16" s="63"/>
      <c r="C16" s="63"/>
      <c r="D16" s="64"/>
      <c r="E16" s="64"/>
      <c r="F16" s="64"/>
      <c r="G16" s="64"/>
    </row>
    <row r="17" spans="1:7" s="14" customFormat="1" ht="12.75" customHeight="1" x14ac:dyDescent="0.2">
      <c r="A17" s="123" t="s">
        <v>50</v>
      </c>
      <c r="B17" s="121"/>
      <c r="C17" s="121"/>
      <c r="D17" s="79"/>
      <c r="E17" s="79"/>
      <c r="F17" s="79"/>
      <c r="G17" s="79"/>
    </row>
    <row r="18" spans="1:7" s="14" customFormat="1" ht="12.75" customHeight="1" x14ac:dyDescent="0.2">
      <c r="A18" s="61" t="s">
        <v>72</v>
      </c>
      <c r="B18" s="123" t="s">
        <v>85</v>
      </c>
      <c r="C18" s="121"/>
      <c r="D18" s="79"/>
      <c r="E18" s="79"/>
      <c r="F18" s="79"/>
      <c r="G18" s="79"/>
    </row>
    <row r="19" spans="1:7" s="14" customFormat="1" x14ac:dyDescent="0.2">
      <c r="A19" s="79" t="s">
        <v>73</v>
      </c>
      <c r="B19" s="124" t="s">
        <v>86</v>
      </c>
      <c r="C19" s="121"/>
      <c r="D19" s="121"/>
      <c r="E19" s="79"/>
      <c r="F19" s="79"/>
      <c r="G19" s="79"/>
    </row>
    <row r="20" spans="1:7" s="14" customFormat="1" ht="12.75" customHeight="1" x14ac:dyDescent="0.2">
      <c r="A20" s="79"/>
      <c r="B20" s="63"/>
      <c r="C20" s="63"/>
      <c r="D20" s="63"/>
      <c r="E20" s="63"/>
      <c r="F20" s="63"/>
      <c r="G20" s="63"/>
    </row>
    <row r="21" spans="1:7" s="14" customFormat="1" x14ac:dyDescent="0.2">
      <c r="A21" s="122" t="s">
        <v>74</v>
      </c>
      <c r="B21" s="121"/>
      <c r="C21" s="64"/>
      <c r="D21" s="64"/>
      <c r="E21" s="64"/>
      <c r="F21" s="64"/>
      <c r="G21" s="64"/>
    </row>
    <row r="22" spans="1:7" s="14" customFormat="1" ht="7.5" customHeight="1" x14ac:dyDescent="0.2">
      <c r="A22" s="64"/>
      <c r="B22" s="63"/>
      <c r="C22" s="64"/>
      <c r="D22" s="64"/>
      <c r="E22" s="64"/>
      <c r="F22" s="64"/>
      <c r="G22" s="64"/>
    </row>
    <row r="23" spans="1:7" s="14" customFormat="1" x14ac:dyDescent="0.2">
      <c r="A23" s="61" t="s">
        <v>75</v>
      </c>
      <c r="B23" s="120" t="s">
        <v>76</v>
      </c>
      <c r="C23" s="121"/>
      <c r="D23" s="79"/>
      <c r="E23" s="79"/>
      <c r="F23" s="79"/>
      <c r="G23" s="79"/>
    </row>
    <row r="24" spans="1:7" s="14" customFormat="1" ht="12.75" customHeight="1" x14ac:dyDescent="0.2">
      <c r="A24" s="79" t="s">
        <v>53</v>
      </c>
      <c r="B24" s="120" t="s">
        <v>54</v>
      </c>
      <c r="C24" s="121"/>
      <c r="D24" s="79"/>
      <c r="E24" s="79"/>
      <c r="F24" s="79"/>
      <c r="G24" s="79"/>
    </row>
    <row r="25" spans="1:7" s="14" customFormat="1" ht="14.1" customHeight="1" x14ac:dyDescent="0.2">
      <c r="A25" s="79"/>
      <c r="B25" s="121" t="s">
        <v>55</v>
      </c>
      <c r="C25" s="121"/>
      <c r="D25" s="63"/>
      <c r="E25" s="63"/>
      <c r="F25" s="63"/>
      <c r="G25" s="63"/>
    </row>
    <row r="26" spans="1:7" s="14" customFormat="1" x14ac:dyDescent="0.2">
      <c r="A26" s="78"/>
    </row>
    <row r="27" spans="1:7" s="14" customFormat="1" ht="18.75" customHeight="1" x14ac:dyDescent="0.2">
      <c r="A27" s="80" t="s">
        <v>77</v>
      </c>
      <c r="B27" s="83" t="s">
        <v>78</v>
      </c>
    </row>
    <row r="28" spans="1:7" s="14" customFormat="1" x14ac:dyDescent="0.2">
      <c r="A28" s="78"/>
    </row>
    <row r="29" spans="1:7" s="14" customFormat="1" x14ac:dyDescent="0.2">
      <c r="A29" s="123" t="s">
        <v>79</v>
      </c>
      <c r="B29" s="121"/>
      <c r="C29" s="121"/>
      <c r="D29" s="121"/>
      <c r="E29" s="121"/>
      <c r="F29" s="121"/>
      <c r="G29" s="121"/>
    </row>
    <row r="30" spans="1:7" s="14" customFormat="1" x14ac:dyDescent="0.2">
      <c r="A30" s="81" t="s">
        <v>80</v>
      </c>
      <c r="B30" s="63"/>
      <c r="C30" s="63"/>
      <c r="D30" s="63"/>
      <c r="E30" s="63"/>
      <c r="F30" s="63"/>
      <c r="G30" s="63"/>
    </row>
    <row r="31" spans="1:7" s="14" customFormat="1" ht="29.25" customHeight="1" x14ac:dyDescent="0.2">
      <c r="A31" s="123" t="s">
        <v>81</v>
      </c>
      <c r="B31" s="121"/>
      <c r="C31" s="121"/>
      <c r="D31" s="121"/>
      <c r="E31" s="121"/>
      <c r="F31" s="121"/>
      <c r="G31" s="121"/>
    </row>
    <row r="32" spans="1:7" s="14" customFormat="1" x14ac:dyDescent="0.2">
      <c r="A32" s="78"/>
    </row>
    <row r="33" spans="1:2" s="14" customFormat="1" x14ac:dyDescent="0.2"/>
    <row r="34" spans="1:2" s="14" customFormat="1" x14ac:dyDescent="0.2"/>
    <row r="35" spans="1:2" s="14" customFormat="1" x14ac:dyDescent="0.2"/>
    <row r="36" spans="1:2" s="14" customFormat="1" x14ac:dyDescent="0.2"/>
    <row r="37" spans="1:2" s="14" customFormat="1" x14ac:dyDescent="0.2"/>
    <row r="38" spans="1:2" s="14" customFormat="1" x14ac:dyDescent="0.2"/>
    <row r="39" spans="1:2" s="14" customFormat="1" x14ac:dyDescent="0.2"/>
    <row r="40" spans="1:2" s="14" customFormat="1" x14ac:dyDescent="0.2"/>
    <row r="41" spans="1:2" s="14" customFormat="1" x14ac:dyDescent="0.2"/>
    <row r="42" spans="1:2" s="14" customFormat="1" x14ac:dyDescent="0.2"/>
    <row r="43" spans="1:2" s="14" customFormat="1" x14ac:dyDescent="0.2"/>
    <row r="44" spans="1:2" s="14" customFormat="1" ht="5.25" customHeight="1" x14ac:dyDescent="0.2"/>
    <row r="45" spans="1:2" s="14" customFormat="1" x14ac:dyDescent="0.2">
      <c r="A45" s="119" t="s">
        <v>82</v>
      </c>
      <c r="B45" s="119"/>
    </row>
    <row r="46" spans="1:2" s="14" customFormat="1" x14ac:dyDescent="0.2"/>
    <row r="47" spans="1:2" s="14" customFormat="1" x14ac:dyDescent="0.2">
      <c r="A47" s="6">
        <v>0</v>
      </c>
      <c r="B47" s="7" t="s">
        <v>5</v>
      </c>
    </row>
    <row r="48" spans="1:2" s="14" customFormat="1" x14ac:dyDescent="0.2">
      <c r="A48" s="7" t="s">
        <v>18</v>
      </c>
      <c r="B48" s="7" t="s">
        <v>6</v>
      </c>
    </row>
    <row r="49" spans="1:7" s="14" customFormat="1" x14ac:dyDescent="0.2">
      <c r="A49" s="101" t="s">
        <v>19</v>
      </c>
      <c r="B49" s="7" t="s">
        <v>7</v>
      </c>
    </row>
    <row r="50" spans="1:7" s="14" customFormat="1" x14ac:dyDescent="0.2">
      <c r="A50" s="101" t="s">
        <v>20</v>
      </c>
      <c r="B50" s="7" t="s">
        <v>8</v>
      </c>
    </row>
    <row r="51" spans="1:7" s="14" customFormat="1" x14ac:dyDescent="0.2">
      <c r="A51" s="7" t="s">
        <v>96</v>
      </c>
      <c r="B51" s="7" t="s">
        <v>9</v>
      </c>
    </row>
    <row r="52" spans="1:7" s="14" customFormat="1" x14ac:dyDescent="0.2">
      <c r="A52" s="7" t="s">
        <v>15</v>
      </c>
      <c r="B52" s="7" t="s">
        <v>10</v>
      </c>
    </row>
    <row r="53" spans="1:7" s="14" customFormat="1" x14ac:dyDescent="0.2">
      <c r="A53" s="7" t="s">
        <v>16</v>
      </c>
      <c r="B53" s="7" t="s">
        <v>11</v>
      </c>
    </row>
    <row r="54" spans="1:7" s="14" customFormat="1" x14ac:dyDescent="0.2">
      <c r="A54" s="7" t="s">
        <v>17</v>
      </c>
      <c r="B54" s="7" t="s">
        <v>12</v>
      </c>
    </row>
    <row r="55" spans="1:7" s="14" customFormat="1" x14ac:dyDescent="0.2">
      <c r="A55" s="7" t="s">
        <v>83</v>
      </c>
      <c r="B55" s="7" t="s">
        <v>13</v>
      </c>
    </row>
    <row r="56" spans="1:7" x14ac:dyDescent="0.2">
      <c r="A56" s="7" t="s">
        <v>38</v>
      </c>
      <c r="B56" s="7" t="s">
        <v>14</v>
      </c>
      <c r="C56" s="14"/>
      <c r="D56" s="14"/>
      <c r="E56" s="14"/>
      <c r="F56" s="14"/>
      <c r="G56" s="14"/>
    </row>
    <row r="57" spans="1:7" x14ac:dyDescent="0.2">
      <c r="A57" s="14" t="s">
        <v>66</v>
      </c>
      <c r="B57" s="14" t="s">
        <v>67</v>
      </c>
      <c r="C57" s="14"/>
      <c r="D57" s="14"/>
      <c r="E57" s="14"/>
      <c r="F57" s="14"/>
      <c r="G57" s="14"/>
    </row>
    <row r="58" spans="1:7" x14ac:dyDescent="0.2">
      <c r="A58" s="14" t="s">
        <v>68</v>
      </c>
      <c r="B58" s="14" t="s">
        <v>69</v>
      </c>
      <c r="C58" s="14"/>
      <c r="D58" s="14"/>
      <c r="E58" s="58"/>
      <c r="F58" s="58"/>
      <c r="G58" s="58"/>
    </row>
    <row r="59" spans="1:7" x14ac:dyDescent="0.2">
      <c r="A59" s="14"/>
      <c r="B59" s="14"/>
      <c r="C59" s="14"/>
      <c r="D59" s="14"/>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row r="172" spans="1:7" x14ac:dyDescent="0.2">
      <c r="A172" s="58"/>
      <c r="B172" s="58"/>
      <c r="C172" s="58"/>
      <c r="D172" s="58"/>
      <c r="E172" s="58"/>
      <c r="F172" s="58"/>
      <c r="G172" s="58"/>
    </row>
    <row r="173" spans="1:7" x14ac:dyDescent="0.2">
      <c r="A173" s="58"/>
      <c r="B173" s="58"/>
      <c r="C173" s="58"/>
      <c r="D173" s="58"/>
      <c r="E173" s="58"/>
      <c r="F173" s="58"/>
      <c r="G173" s="58"/>
    </row>
    <row r="174" spans="1:7" x14ac:dyDescent="0.2">
      <c r="A174" s="58"/>
      <c r="B174" s="58"/>
      <c r="C174" s="58"/>
      <c r="D174" s="58"/>
      <c r="E174" s="58"/>
      <c r="F174" s="58"/>
      <c r="G174" s="58"/>
    </row>
    <row r="175" spans="1:7" x14ac:dyDescent="0.2">
      <c r="A175" s="58"/>
      <c r="B175" s="58"/>
      <c r="C175" s="58"/>
      <c r="D175" s="58"/>
      <c r="E175" s="58"/>
      <c r="F175" s="58"/>
      <c r="G175" s="58"/>
    </row>
    <row r="176" spans="1:7" x14ac:dyDescent="0.2">
      <c r="A176" s="58"/>
      <c r="B176" s="58"/>
      <c r="C176" s="58"/>
      <c r="D176" s="58"/>
      <c r="E176" s="58"/>
      <c r="F176" s="58"/>
      <c r="G176" s="58"/>
    </row>
    <row r="177" spans="1:7" x14ac:dyDescent="0.2">
      <c r="A177" s="58"/>
      <c r="B177" s="58"/>
      <c r="C177" s="58"/>
      <c r="D177" s="58"/>
      <c r="E177" s="58"/>
      <c r="F177" s="58"/>
      <c r="G177" s="58"/>
    </row>
    <row r="178" spans="1:7" x14ac:dyDescent="0.2">
      <c r="A178" s="58"/>
      <c r="B178" s="58"/>
      <c r="C178" s="58"/>
      <c r="D178" s="58"/>
      <c r="E178" s="58"/>
      <c r="F178" s="58"/>
      <c r="G178" s="58"/>
    </row>
    <row r="179" spans="1:7" x14ac:dyDescent="0.2">
      <c r="A179" s="58"/>
      <c r="B179" s="58"/>
      <c r="C179" s="58"/>
      <c r="D179" s="58"/>
      <c r="E179" s="58"/>
      <c r="F179" s="58"/>
      <c r="G179" s="58"/>
    </row>
  </sheetData>
  <mergeCells count="18">
    <mergeCell ref="A11:G11"/>
    <mergeCell ref="A2:G2"/>
    <mergeCell ref="A4:G4"/>
    <mergeCell ref="A5:G5"/>
    <mergeCell ref="A8:G8"/>
    <mergeCell ref="A9:G9"/>
    <mergeCell ref="A45:B45"/>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H I 1 - m 10/13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61:H62"/>
  <sheetViews>
    <sheetView view="pageLayout" zoomScaleNormal="100" workbookViewId="0">
      <selection activeCell="H61" sqref="H61"/>
    </sheetView>
  </sheetViews>
  <sheetFormatPr baseColWidth="10" defaultRowHeight="12.75" x14ac:dyDescent="0.2"/>
  <sheetData>
    <row r="61" spans="7:8" ht="12" customHeight="1" x14ac:dyDescent="0.2">
      <c r="G61" s="46"/>
      <c r="H61" s="46"/>
    </row>
    <row r="62" spans="7:8" hidden="1"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10/13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view="pageLayout" zoomScaleNormal="100" workbookViewId="0">
      <selection activeCell="B2" sqref="B2"/>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9" width="10.140625" style="13" customWidth="1"/>
    <col min="10" max="24" width="12.28515625" style="13" customWidth="1"/>
    <col min="25" max="16384" width="10.42578125" style="13"/>
  </cols>
  <sheetData>
    <row r="1" spans="1:9" ht="27" customHeight="1" x14ac:dyDescent="0.2">
      <c r="A1" s="129" t="s">
        <v>101</v>
      </c>
      <c r="B1" s="130"/>
      <c r="C1" s="130"/>
      <c r="D1" s="130"/>
      <c r="E1" s="130"/>
      <c r="F1" s="130"/>
      <c r="G1" s="130"/>
      <c r="H1" s="130"/>
      <c r="I1" s="130"/>
    </row>
    <row r="2" spans="1:9" ht="13.7" customHeight="1" x14ac:dyDescent="0.2"/>
    <row r="3" spans="1:9" s="8" customFormat="1" ht="19.7" customHeight="1" x14ac:dyDescent="0.2">
      <c r="A3" s="131" t="s">
        <v>51</v>
      </c>
      <c r="B3" s="132"/>
      <c r="C3" s="137" t="s">
        <v>39</v>
      </c>
      <c r="D3" s="138"/>
      <c r="E3" s="138"/>
      <c r="F3" s="138"/>
      <c r="G3" s="139"/>
      <c r="H3" s="140" t="s">
        <v>40</v>
      </c>
      <c r="I3" s="140"/>
    </row>
    <row r="4" spans="1:9" s="8" customFormat="1" ht="19.7" customHeight="1" x14ac:dyDescent="0.2">
      <c r="A4" s="133"/>
      <c r="B4" s="134"/>
      <c r="C4" s="142" t="s">
        <v>41</v>
      </c>
      <c r="D4" s="137" t="s">
        <v>21</v>
      </c>
      <c r="E4" s="138"/>
      <c r="F4" s="138"/>
      <c r="G4" s="139"/>
      <c r="H4" s="141"/>
      <c r="I4" s="141"/>
    </row>
    <row r="5" spans="1:9" s="8" customFormat="1" ht="19.7" customHeight="1" x14ac:dyDescent="0.2">
      <c r="A5" s="133"/>
      <c r="B5" s="134"/>
      <c r="C5" s="143"/>
      <c r="D5" s="145" t="s">
        <v>42</v>
      </c>
      <c r="E5" s="137" t="s">
        <v>43</v>
      </c>
      <c r="F5" s="138"/>
      <c r="G5" s="139"/>
      <c r="H5" s="143" t="s">
        <v>44</v>
      </c>
      <c r="I5" s="149" t="s">
        <v>45</v>
      </c>
    </row>
    <row r="6" spans="1:9" ht="17.45" customHeight="1" x14ac:dyDescent="0.2">
      <c r="A6" s="133"/>
      <c r="B6" s="134"/>
      <c r="C6" s="143"/>
      <c r="D6" s="145"/>
      <c r="E6" s="150" t="s">
        <v>46</v>
      </c>
      <c r="F6" s="150" t="s">
        <v>47</v>
      </c>
      <c r="G6" s="151" t="s">
        <v>48</v>
      </c>
      <c r="H6" s="143"/>
      <c r="I6" s="149"/>
    </row>
    <row r="7" spans="1:9" s="8" customFormat="1" ht="17.45" customHeight="1" x14ac:dyDescent="0.2">
      <c r="A7" s="133"/>
      <c r="B7" s="134"/>
      <c r="C7" s="143"/>
      <c r="D7" s="145"/>
      <c r="E7" s="145"/>
      <c r="F7" s="145"/>
      <c r="G7" s="152"/>
      <c r="H7" s="143"/>
      <c r="I7" s="149"/>
    </row>
    <row r="8" spans="1:9" s="8" customFormat="1" ht="17.45" customHeight="1" x14ac:dyDescent="0.2">
      <c r="A8" s="133"/>
      <c r="B8" s="134"/>
      <c r="C8" s="143"/>
      <c r="D8" s="145"/>
      <c r="E8" s="145"/>
      <c r="F8" s="145"/>
      <c r="G8" s="152"/>
      <c r="H8" s="143"/>
      <c r="I8" s="149"/>
    </row>
    <row r="9" spans="1:9" s="8" customFormat="1" ht="17.45" customHeight="1" x14ac:dyDescent="0.2">
      <c r="A9" s="135"/>
      <c r="B9" s="136"/>
      <c r="C9" s="144"/>
      <c r="D9" s="146"/>
      <c r="E9" s="146"/>
      <c r="F9" s="146"/>
      <c r="G9" s="153"/>
      <c r="H9" s="144"/>
      <c r="I9" s="141"/>
    </row>
    <row r="10" spans="1:9" s="8" customFormat="1" ht="13.7" customHeight="1" x14ac:dyDescent="0.2">
      <c r="A10" s="23"/>
      <c r="B10" s="24"/>
      <c r="C10" s="20"/>
      <c r="D10" s="20"/>
      <c r="E10" s="20"/>
      <c r="F10" s="20"/>
      <c r="G10" s="20"/>
      <c r="H10" s="20"/>
      <c r="I10" s="20"/>
    </row>
    <row r="11" spans="1:9" s="8" customFormat="1" ht="13.7" customHeight="1" x14ac:dyDescent="0.2">
      <c r="A11" s="25">
        <v>2011</v>
      </c>
      <c r="B11" s="26" t="s">
        <v>32</v>
      </c>
      <c r="C11" s="72">
        <f>SUM(D11:G11)</f>
        <v>5519</v>
      </c>
      <c r="D11" s="72">
        <v>571</v>
      </c>
      <c r="E11" s="72">
        <v>174</v>
      </c>
      <c r="F11" s="72">
        <v>34</v>
      </c>
      <c r="G11" s="72">
        <v>4740</v>
      </c>
      <c r="H11" s="72">
        <v>1</v>
      </c>
      <c r="I11" s="72">
        <v>706</v>
      </c>
    </row>
    <row r="12" spans="1:9" s="8" customFormat="1" ht="13.7" customHeight="1" x14ac:dyDescent="0.2">
      <c r="A12" s="19"/>
      <c r="B12" s="15" t="s">
        <v>33</v>
      </c>
      <c r="C12" s="73">
        <f t="shared" ref="C12:C22" si="0">SUM(D12:G12)</f>
        <v>5960</v>
      </c>
      <c r="D12" s="73">
        <v>682</v>
      </c>
      <c r="E12" s="73">
        <v>217</v>
      </c>
      <c r="F12" s="73">
        <v>40</v>
      </c>
      <c r="G12" s="73">
        <v>5021</v>
      </c>
      <c r="H12" s="73">
        <v>4</v>
      </c>
      <c r="I12" s="73">
        <v>850</v>
      </c>
    </row>
    <row r="13" spans="1:9" s="8" customFormat="1" ht="13.7" customHeight="1" x14ac:dyDescent="0.2">
      <c r="A13" s="27">
        <v>2012</v>
      </c>
      <c r="B13" s="26" t="s">
        <v>22</v>
      </c>
      <c r="C13" s="72">
        <f t="shared" si="0"/>
        <v>5215</v>
      </c>
      <c r="D13" s="72">
        <v>556</v>
      </c>
      <c r="E13" s="72">
        <v>154</v>
      </c>
      <c r="F13" s="72">
        <v>29</v>
      </c>
      <c r="G13" s="72">
        <v>4476</v>
      </c>
      <c r="H13" s="72">
        <v>6</v>
      </c>
      <c r="I13" s="72">
        <v>703</v>
      </c>
    </row>
    <row r="14" spans="1:9" s="8" customFormat="1" ht="13.7" customHeight="1" x14ac:dyDescent="0.2">
      <c r="A14" s="27"/>
      <c r="B14" s="15" t="s">
        <v>23</v>
      </c>
      <c r="C14" s="73">
        <f t="shared" si="0"/>
        <v>5037</v>
      </c>
      <c r="D14" s="73">
        <v>515</v>
      </c>
      <c r="E14" s="73">
        <v>168</v>
      </c>
      <c r="F14" s="73">
        <v>25</v>
      </c>
      <c r="G14" s="73">
        <v>4329</v>
      </c>
      <c r="H14" s="73">
        <v>3</v>
      </c>
      <c r="I14" s="73">
        <v>675</v>
      </c>
    </row>
    <row r="15" spans="1:9" s="8" customFormat="1" ht="12" x14ac:dyDescent="0.2">
      <c r="A15" s="27"/>
      <c r="B15" s="26" t="s">
        <v>24</v>
      </c>
      <c r="C15" s="72">
        <f t="shared" si="0"/>
        <v>5172</v>
      </c>
      <c r="D15" s="72">
        <v>571</v>
      </c>
      <c r="E15" s="72">
        <v>151</v>
      </c>
      <c r="F15" s="72">
        <v>32</v>
      </c>
      <c r="G15" s="72">
        <v>4418</v>
      </c>
      <c r="H15" s="72">
        <v>0</v>
      </c>
      <c r="I15" s="72">
        <v>726</v>
      </c>
    </row>
    <row r="16" spans="1:9" s="8" customFormat="1" ht="13.7" customHeight="1" x14ac:dyDescent="0.2">
      <c r="A16" s="27"/>
      <c r="B16" s="15" t="s">
        <v>25</v>
      </c>
      <c r="C16" s="73">
        <f t="shared" si="0"/>
        <v>5160</v>
      </c>
      <c r="D16" s="73">
        <v>617</v>
      </c>
      <c r="E16" s="73">
        <v>142</v>
      </c>
      <c r="F16" s="73">
        <v>31</v>
      </c>
      <c r="G16" s="73">
        <v>4370</v>
      </c>
      <c r="H16" s="73">
        <v>3</v>
      </c>
      <c r="I16" s="73">
        <v>767</v>
      </c>
    </row>
    <row r="17" spans="1:9" s="8" customFormat="1" ht="13.7" customHeight="1" x14ac:dyDescent="0.2">
      <c r="A17" s="27"/>
      <c r="B17" s="26" t="s">
        <v>26</v>
      </c>
      <c r="C17" s="72">
        <f t="shared" si="0"/>
        <v>5812</v>
      </c>
      <c r="D17" s="72">
        <v>787</v>
      </c>
      <c r="E17" s="72">
        <v>157</v>
      </c>
      <c r="F17" s="72">
        <v>33</v>
      </c>
      <c r="G17" s="72">
        <v>4835</v>
      </c>
      <c r="H17" s="72">
        <v>2</v>
      </c>
      <c r="I17" s="72">
        <v>1012</v>
      </c>
    </row>
    <row r="18" spans="1:9" s="8" customFormat="1" ht="13.7" customHeight="1" x14ac:dyDescent="0.2">
      <c r="A18" s="27"/>
      <c r="B18" s="15" t="s">
        <v>27</v>
      </c>
      <c r="C18" s="73">
        <f t="shared" si="0"/>
        <v>5740</v>
      </c>
      <c r="D18" s="73">
        <v>697</v>
      </c>
      <c r="E18" s="73">
        <v>179</v>
      </c>
      <c r="F18" s="73">
        <v>39</v>
      </c>
      <c r="G18" s="73">
        <v>4825</v>
      </c>
      <c r="H18" s="73">
        <v>2</v>
      </c>
      <c r="I18" s="73">
        <v>851</v>
      </c>
    </row>
    <row r="19" spans="1:9" s="8" customFormat="1" ht="13.7" customHeight="1" x14ac:dyDescent="0.2">
      <c r="A19" s="27"/>
      <c r="B19" s="26" t="s">
        <v>28</v>
      </c>
      <c r="C19" s="72">
        <f t="shared" si="0"/>
        <v>5190</v>
      </c>
      <c r="D19" s="72">
        <v>627</v>
      </c>
      <c r="E19" s="72">
        <v>144</v>
      </c>
      <c r="F19" s="72">
        <v>33</v>
      </c>
      <c r="G19" s="72">
        <v>4386</v>
      </c>
      <c r="H19" s="72">
        <v>2</v>
      </c>
      <c r="I19" s="72">
        <v>820</v>
      </c>
    </row>
    <row r="20" spans="1:9" s="8" customFormat="1" ht="13.7" customHeight="1" x14ac:dyDescent="0.2">
      <c r="A20" s="27"/>
      <c r="B20" s="15" t="s">
        <v>29</v>
      </c>
      <c r="C20" s="73">
        <f t="shared" si="0"/>
        <v>6166</v>
      </c>
      <c r="D20" s="73">
        <v>869</v>
      </c>
      <c r="E20" s="73">
        <v>146</v>
      </c>
      <c r="F20" s="73">
        <v>32</v>
      </c>
      <c r="G20" s="73">
        <v>5119</v>
      </c>
      <c r="H20" s="73">
        <v>4</v>
      </c>
      <c r="I20" s="73">
        <v>1124</v>
      </c>
    </row>
    <row r="21" spans="1:9" s="8" customFormat="1" ht="13.7" customHeight="1" x14ac:dyDescent="0.2">
      <c r="A21" s="25"/>
      <c r="B21" s="26" t="s">
        <v>30</v>
      </c>
      <c r="C21" s="72">
        <f t="shared" si="0"/>
        <v>5617</v>
      </c>
      <c r="D21" s="72">
        <v>695</v>
      </c>
      <c r="E21" s="72">
        <v>162</v>
      </c>
      <c r="F21" s="72">
        <v>41</v>
      </c>
      <c r="G21" s="72">
        <v>4719</v>
      </c>
      <c r="H21" s="72">
        <v>2</v>
      </c>
      <c r="I21" s="72">
        <v>897</v>
      </c>
    </row>
    <row r="22" spans="1:9" s="8" customFormat="1" ht="13.7" customHeight="1" x14ac:dyDescent="0.2">
      <c r="A22" s="27"/>
      <c r="B22" s="15" t="s">
        <v>31</v>
      </c>
      <c r="C22" s="74">
        <f t="shared" si="0"/>
        <v>5863</v>
      </c>
      <c r="D22" s="73">
        <v>701</v>
      </c>
      <c r="E22" s="73">
        <v>196</v>
      </c>
      <c r="F22" s="73">
        <v>43</v>
      </c>
      <c r="G22" s="73">
        <v>4923</v>
      </c>
      <c r="H22" s="73">
        <v>4</v>
      </c>
      <c r="I22" s="73">
        <v>916</v>
      </c>
    </row>
    <row r="23" spans="1:9" s="8" customFormat="1" ht="27" customHeight="1" x14ac:dyDescent="0.2">
      <c r="A23" s="147" t="s">
        <v>102</v>
      </c>
      <c r="B23" s="148"/>
      <c r="C23" s="75">
        <f>SUM(C11:C22)</f>
        <v>66451</v>
      </c>
      <c r="D23" s="75">
        <f>SUM(D11:D22)</f>
        <v>7888</v>
      </c>
      <c r="E23" s="75">
        <f t="shared" ref="E23:I23" si="1">SUM(E11:E22)</f>
        <v>1990</v>
      </c>
      <c r="F23" s="75">
        <f t="shared" si="1"/>
        <v>412</v>
      </c>
      <c r="G23" s="75">
        <f t="shared" si="1"/>
        <v>56161</v>
      </c>
      <c r="H23" s="75">
        <f t="shared" si="1"/>
        <v>33</v>
      </c>
      <c r="I23" s="75">
        <f t="shared" si="1"/>
        <v>10047</v>
      </c>
    </row>
    <row r="24" spans="1:9" s="8" customFormat="1" ht="13.7" customHeight="1" x14ac:dyDescent="0.2">
      <c r="A24" s="27"/>
      <c r="B24" s="15"/>
      <c r="C24" s="21"/>
      <c r="D24" s="22"/>
      <c r="E24" s="21"/>
      <c r="F24" s="21"/>
      <c r="G24" s="21"/>
      <c r="H24" s="21"/>
      <c r="I24" s="21"/>
    </row>
    <row r="25" spans="1:9" s="8" customFormat="1" ht="13.7" customHeight="1" x14ac:dyDescent="0.2">
      <c r="A25" s="25">
        <v>2012</v>
      </c>
      <c r="B25" s="26" t="s">
        <v>32</v>
      </c>
      <c r="C25" s="72">
        <f t="shared" ref="C25:C35" si="2">SUM(D25:G25)</f>
        <v>5789</v>
      </c>
      <c r="D25" s="72">
        <v>645</v>
      </c>
      <c r="E25" s="72">
        <v>185</v>
      </c>
      <c r="F25" s="72">
        <v>38</v>
      </c>
      <c r="G25" s="72">
        <v>4921</v>
      </c>
      <c r="H25" s="72">
        <v>3</v>
      </c>
      <c r="I25" s="72">
        <v>799</v>
      </c>
    </row>
    <row r="26" spans="1:9" s="8" customFormat="1" ht="13.7" customHeight="1" x14ac:dyDescent="0.2">
      <c r="A26" s="19"/>
      <c r="B26" s="15" t="s">
        <v>33</v>
      </c>
      <c r="C26" s="73">
        <f t="shared" si="2"/>
        <v>4929</v>
      </c>
      <c r="D26" s="73">
        <v>411</v>
      </c>
      <c r="E26" s="73">
        <v>174</v>
      </c>
      <c r="F26" s="73">
        <v>25</v>
      </c>
      <c r="G26" s="73">
        <v>4319</v>
      </c>
      <c r="H26" s="73">
        <v>2</v>
      </c>
      <c r="I26" s="73">
        <v>542</v>
      </c>
    </row>
    <row r="27" spans="1:9" s="8" customFormat="1" ht="13.7" customHeight="1" x14ac:dyDescent="0.2">
      <c r="A27" s="27">
        <v>2013</v>
      </c>
      <c r="B27" s="26" t="s">
        <v>22</v>
      </c>
      <c r="C27" s="72">
        <f t="shared" si="2"/>
        <v>4684</v>
      </c>
      <c r="D27" s="72">
        <v>459</v>
      </c>
      <c r="E27" s="72">
        <v>154</v>
      </c>
      <c r="F27" s="72">
        <v>31</v>
      </c>
      <c r="G27" s="72">
        <v>4040</v>
      </c>
      <c r="H27" s="72">
        <v>2</v>
      </c>
      <c r="I27" s="72">
        <v>600</v>
      </c>
    </row>
    <row r="28" spans="1:9" s="8" customFormat="1" ht="13.7" customHeight="1" x14ac:dyDescent="0.2">
      <c r="A28" s="27"/>
      <c r="B28" s="15" t="s">
        <v>23</v>
      </c>
      <c r="C28" s="73">
        <f t="shared" si="2"/>
        <v>4464</v>
      </c>
      <c r="D28" s="73">
        <v>416</v>
      </c>
      <c r="E28" s="73">
        <v>143</v>
      </c>
      <c r="F28" s="73">
        <v>20</v>
      </c>
      <c r="G28" s="73">
        <v>3885</v>
      </c>
      <c r="H28" s="73">
        <v>1</v>
      </c>
      <c r="I28" s="73">
        <v>540</v>
      </c>
    </row>
    <row r="29" spans="1:9" s="8" customFormat="1" ht="13.7" customHeight="1" x14ac:dyDescent="0.2">
      <c r="A29" s="27"/>
      <c r="B29" s="26" t="s">
        <v>24</v>
      </c>
      <c r="C29" s="72">
        <f t="shared" si="2"/>
        <v>5347</v>
      </c>
      <c r="D29" s="72">
        <v>450</v>
      </c>
      <c r="E29" s="72">
        <v>193</v>
      </c>
      <c r="F29" s="72">
        <v>32</v>
      </c>
      <c r="G29" s="72">
        <v>4672</v>
      </c>
      <c r="H29" s="72">
        <v>1</v>
      </c>
      <c r="I29" s="72">
        <v>573</v>
      </c>
    </row>
    <row r="30" spans="1:9" s="8" customFormat="1" ht="13.7" customHeight="1" x14ac:dyDescent="0.2">
      <c r="A30" s="27"/>
      <c r="B30" s="15" t="s">
        <v>25</v>
      </c>
      <c r="C30" s="73">
        <f t="shared" si="2"/>
        <v>5585</v>
      </c>
      <c r="D30" s="73">
        <v>592</v>
      </c>
      <c r="E30" s="73">
        <v>175</v>
      </c>
      <c r="F30" s="73">
        <v>30</v>
      </c>
      <c r="G30" s="73">
        <v>4788</v>
      </c>
      <c r="H30" s="73">
        <v>0</v>
      </c>
      <c r="I30" s="73">
        <v>762</v>
      </c>
    </row>
    <row r="31" spans="1:9" s="8" customFormat="1" ht="13.7" customHeight="1" x14ac:dyDescent="0.2">
      <c r="A31" s="27"/>
      <c r="B31" s="26" t="s">
        <v>26</v>
      </c>
      <c r="C31" s="72">
        <f t="shared" si="2"/>
        <v>5537</v>
      </c>
      <c r="D31" s="72">
        <v>657</v>
      </c>
      <c r="E31" s="72">
        <v>173</v>
      </c>
      <c r="F31" s="72">
        <v>26</v>
      </c>
      <c r="G31" s="72">
        <v>4681</v>
      </c>
      <c r="H31" s="72">
        <v>2</v>
      </c>
      <c r="I31" s="72">
        <v>841</v>
      </c>
    </row>
    <row r="32" spans="1:9" s="8" customFormat="1" ht="13.7" customHeight="1" x14ac:dyDescent="0.2">
      <c r="A32" s="27"/>
      <c r="B32" s="15" t="s">
        <v>27</v>
      </c>
      <c r="C32" s="73">
        <f t="shared" si="2"/>
        <v>5572</v>
      </c>
      <c r="D32" s="73">
        <v>743</v>
      </c>
      <c r="E32" s="73">
        <v>156</v>
      </c>
      <c r="F32" s="73">
        <v>30</v>
      </c>
      <c r="G32" s="73">
        <v>4643</v>
      </c>
      <c r="H32" s="73">
        <v>2</v>
      </c>
      <c r="I32" s="73">
        <v>960</v>
      </c>
    </row>
    <row r="33" spans="1:9" s="8" customFormat="1" ht="13.7" customHeight="1" x14ac:dyDescent="0.2">
      <c r="A33" s="27"/>
      <c r="B33" s="26" t="s">
        <v>28</v>
      </c>
      <c r="C33" s="73">
        <f t="shared" si="2"/>
        <v>5192</v>
      </c>
      <c r="D33" s="107">
        <v>696</v>
      </c>
      <c r="E33" s="73">
        <v>152</v>
      </c>
      <c r="F33" s="73">
        <v>23</v>
      </c>
      <c r="G33" s="73">
        <v>4321</v>
      </c>
      <c r="H33" s="73">
        <v>0</v>
      </c>
      <c r="I33" s="107">
        <v>867</v>
      </c>
    </row>
    <row r="34" spans="1:9" s="8" customFormat="1" ht="13.7" customHeight="1" x14ac:dyDescent="0.2">
      <c r="A34" s="27"/>
      <c r="B34" s="15" t="s">
        <v>29</v>
      </c>
      <c r="C34" s="73">
        <f t="shared" si="2"/>
        <v>6046</v>
      </c>
      <c r="D34" s="107">
        <v>886</v>
      </c>
      <c r="E34" s="73">
        <v>166</v>
      </c>
      <c r="F34" s="73">
        <v>28</v>
      </c>
      <c r="G34" s="73">
        <v>4966</v>
      </c>
      <c r="H34" s="107">
        <v>3</v>
      </c>
      <c r="I34" s="107">
        <v>1129</v>
      </c>
    </row>
    <row r="35" spans="1:9" s="8" customFormat="1" ht="13.7" customHeight="1" x14ac:dyDescent="0.2">
      <c r="A35" s="25"/>
      <c r="B35" s="28" t="s">
        <v>30</v>
      </c>
      <c r="C35" s="73">
        <f t="shared" si="2"/>
        <v>5898</v>
      </c>
      <c r="D35" s="72">
        <v>752</v>
      </c>
      <c r="E35" s="72">
        <v>185</v>
      </c>
      <c r="F35" s="72">
        <v>40</v>
      </c>
      <c r="G35" s="72">
        <v>4921</v>
      </c>
      <c r="H35" s="72">
        <v>6</v>
      </c>
      <c r="I35" s="72">
        <v>929</v>
      </c>
    </row>
    <row r="36" spans="1:9" s="8" customFormat="1" ht="13.7" customHeight="1" x14ac:dyDescent="0.2">
      <c r="A36" s="27"/>
      <c r="B36" s="55" t="s">
        <v>31</v>
      </c>
      <c r="C36" s="73">
        <f>SUM(D36:G36)</f>
        <v>5704</v>
      </c>
      <c r="D36" s="73">
        <v>687</v>
      </c>
      <c r="E36" s="73">
        <v>191</v>
      </c>
      <c r="F36" s="73">
        <v>35</v>
      </c>
      <c r="G36" s="73">
        <v>4791</v>
      </c>
      <c r="H36" s="73">
        <v>1</v>
      </c>
      <c r="I36" s="73">
        <v>843</v>
      </c>
    </row>
    <row r="37" spans="1:9" s="8" customFormat="1" ht="27" customHeight="1" x14ac:dyDescent="0.2">
      <c r="A37" s="154" t="s">
        <v>103</v>
      </c>
      <c r="B37" s="155"/>
      <c r="C37" s="76">
        <f>SUM(C25:C36)</f>
        <v>64747</v>
      </c>
      <c r="D37" s="76">
        <f>SUM(D25:D36)</f>
        <v>7394</v>
      </c>
      <c r="E37" s="76">
        <f>SUM(E25:E36)</f>
        <v>2047</v>
      </c>
      <c r="F37" s="76">
        <f t="shared" ref="F37:H37" si="3">SUM(F25:F36)</f>
        <v>358</v>
      </c>
      <c r="G37" s="76">
        <f t="shared" si="3"/>
        <v>54948</v>
      </c>
      <c r="H37" s="76">
        <f t="shared" si="3"/>
        <v>23</v>
      </c>
      <c r="I37" s="76">
        <f>SUM(I25:I36)</f>
        <v>9385</v>
      </c>
    </row>
    <row r="38" spans="1:9" s="8" customFormat="1" ht="13.7" customHeight="1" x14ac:dyDescent="0.2">
      <c r="A38" s="29"/>
      <c r="B38" s="32"/>
      <c r="C38" s="29"/>
      <c r="D38" s="29"/>
      <c r="E38" s="29"/>
      <c r="F38" s="29"/>
      <c r="G38" s="29"/>
      <c r="H38" s="29"/>
      <c r="I38" s="58"/>
    </row>
    <row r="39" spans="1:9" s="8" customFormat="1" ht="36.75" customHeight="1" x14ac:dyDescent="0.2">
      <c r="A39" s="156" t="s">
        <v>104</v>
      </c>
      <c r="B39" s="157"/>
      <c r="C39" s="84">
        <f>(C37-C23)/C23*100</f>
        <v>-2.5642954959293314</v>
      </c>
      <c r="D39" s="84">
        <f>(D37-D23)/D23*100</f>
        <v>-6.2626774847870186</v>
      </c>
      <c r="E39" s="84">
        <f t="shared" ref="E39:I39" si="4">(E37-E23)/E23*100</f>
        <v>2.8643216080402012</v>
      </c>
      <c r="F39" s="84">
        <f t="shared" si="4"/>
        <v>-13.106796116504855</v>
      </c>
      <c r="G39" s="84">
        <f t="shared" si="4"/>
        <v>-2.15986182582219</v>
      </c>
      <c r="H39" s="84">
        <f t="shared" si="4"/>
        <v>-30.303030303030305</v>
      </c>
      <c r="I39" s="84">
        <f t="shared" si="4"/>
        <v>-6.5890315517069764</v>
      </c>
    </row>
    <row r="40" spans="1:9" s="8" customFormat="1" ht="13.7" customHeight="1" x14ac:dyDescent="0.2">
      <c r="A40" s="4"/>
      <c r="B40" s="13"/>
      <c r="C40" s="13"/>
      <c r="D40" s="13"/>
      <c r="E40" s="13"/>
      <c r="F40" s="13"/>
      <c r="G40" s="13"/>
      <c r="H40" s="13"/>
      <c r="I40" s="13"/>
    </row>
    <row r="41" spans="1:9" ht="13.7" customHeight="1" x14ac:dyDescent="0.2">
      <c r="A41" s="158" t="s">
        <v>105</v>
      </c>
      <c r="B41" s="158"/>
      <c r="C41" s="158"/>
      <c r="D41" s="158"/>
      <c r="E41" s="158"/>
      <c r="F41" s="158"/>
      <c r="G41" s="158"/>
    </row>
    <row r="42" spans="1:9" ht="13.7" customHeight="1" x14ac:dyDescent="0.2">
      <c r="A42" s="159"/>
      <c r="B42" s="159"/>
      <c r="C42" s="159"/>
      <c r="D42" s="159"/>
      <c r="E42" s="159"/>
      <c r="F42" s="159"/>
      <c r="G42" s="159"/>
    </row>
    <row r="43" spans="1:9" ht="13.7" customHeight="1" x14ac:dyDescent="0.2">
      <c r="A43" s="159"/>
      <c r="B43" s="159"/>
      <c r="C43" s="159"/>
      <c r="D43" s="159"/>
      <c r="E43" s="159"/>
      <c r="F43" s="159"/>
      <c r="G43" s="159"/>
    </row>
    <row r="44" spans="1:9" ht="13.7" customHeight="1" x14ac:dyDescent="0.2">
      <c r="A44" s="9"/>
      <c r="B44" s="9"/>
      <c r="C44" s="9"/>
      <c r="D44" s="108"/>
      <c r="E44" s="9"/>
      <c r="F44" s="9"/>
      <c r="G44" s="9"/>
    </row>
    <row r="45" spans="1:9" ht="13.7" customHeight="1" x14ac:dyDescent="0.2"/>
    <row r="46" spans="1:9" ht="13.7" customHeight="1" x14ac:dyDescent="0.2"/>
    <row r="47" spans="1:9" s="4" customFormat="1" ht="13.7" customHeight="1" x14ac:dyDescent="0.2">
      <c r="B47" s="13"/>
      <c r="C47" s="13"/>
      <c r="D47" s="13"/>
      <c r="E47" s="13"/>
      <c r="F47" s="13"/>
      <c r="G47" s="13"/>
      <c r="H47" s="13"/>
      <c r="I47" s="13"/>
    </row>
    <row r="48" spans="1:9" s="4" customFormat="1" ht="13.7" customHeight="1" x14ac:dyDescent="0.2">
      <c r="B48" s="13"/>
      <c r="C48" s="13"/>
      <c r="D48" s="13"/>
      <c r="E48" s="13"/>
      <c r="F48" s="13"/>
      <c r="G48" s="13"/>
      <c r="H48" s="13"/>
      <c r="I48" s="13"/>
    </row>
  </sheetData>
  <mergeCells count="19">
    <mergeCell ref="A37:B37"/>
    <mergeCell ref="A39:B39"/>
    <mergeCell ref="A41:G41"/>
    <mergeCell ref="A42:G42"/>
    <mergeCell ref="A43:G43"/>
    <mergeCell ref="A23:B23"/>
    <mergeCell ref="I5:I9"/>
    <mergeCell ref="E6:E9"/>
    <mergeCell ref="F6:F9"/>
    <mergeCell ref="G6:G9"/>
    <mergeCell ref="A1:I1"/>
    <mergeCell ref="A3:B9"/>
    <mergeCell ref="C3:G3"/>
    <mergeCell ref="H3:I4"/>
    <mergeCell ref="C4:C9"/>
    <mergeCell ref="D4:G4"/>
    <mergeCell ref="D5:D9"/>
    <mergeCell ref="E5:G5"/>
    <mergeCell ref="H5:H9"/>
  </mergeCells>
  <conditionalFormatting sqref="A7:G10 A38 A11:I11 H13:I13 H15:I15 H17:I17 H19:I19 H21:I21 H25:I25 H27:I27 C23:I23 A39:I39 C37:I37 A12:G22 A24:G36">
    <cfRule type="expression" dxfId="7" priority="6">
      <formula>MOD(ROW(),2)=1</formula>
    </cfRule>
  </conditionalFormatting>
  <conditionalFormatting sqref="A6:G6">
    <cfRule type="expression" dxfId="6" priority="5">
      <formula>MOD(ROW(),2)=1</formula>
    </cfRule>
  </conditionalFormatting>
  <conditionalFormatting sqref="A37:B37">
    <cfRule type="expression" dxfId="5" priority="2">
      <formula>MOD(ROW(),2)=1</formula>
    </cfRule>
  </conditionalFormatting>
  <conditionalFormatting sqref="A23">
    <cfRule type="expression" dxfId="4" priority="3">
      <formula>MOD(ROW(),2)=1</formula>
    </cfRule>
  </conditionalFormatting>
  <conditionalFormatting sqref="A10:I39">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10/13 HH</oddFooter>
  </headerFooter>
  <ignoredErrors>
    <ignoredError sqref="C11:C22 C25:C36"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zoomScaleNormal="100" workbookViewId="0">
      <selection activeCell="A4" sqref="A4:H4"/>
    </sheetView>
  </sheetViews>
  <sheetFormatPr baseColWidth="10" defaultColWidth="11.28515625" defaultRowHeight="12.75" x14ac:dyDescent="0.2"/>
  <cols>
    <col min="1" max="1" width="21.7109375" customWidth="1"/>
    <col min="2" max="8" width="10.5703125" customWidth="1"/>
  </cols>
  <sheetData>
    <row r="1" spans="1:8" s="12" customFormat="1" ht="13.7" customHeight="1" x14ac:dyDescent="0.2">
      <c r="A1" s="162" t="s">
        <v>106</v>
      </c>
      <c r="B1" s="162"/>
      <c r="C1" s="162"/>
      <c r="D1" s="162"/>
      <c r="E1" s="162"/>
      <c r="F1" s="162"/>
      <c r="G1" s="162"/>
      <c r="H1" s="162"/>
    </row>
    <row r="2" spans="1:8" s="12" customFormat="1" ht="13.7" customHeight="1" x14ac:dyDescent="0.2">
      <c r="A2" s="57"/>
      <c r="B2" s="57"/>
      <c r="C2" s="57"/>
      <c r="D2" s="57"/>
      <c r="E2" s="57"/>
      <c r="F2" s="57"/>
      <c r="G2" s="57"/>
      <c r="H2" s="57"/>
    </row>
    <row r="3" spans="1:8" s="12" customFormat="1" ht="13.7" customHeight="1" x14ac:dyDescent="0.2">
      <c r="A3" s="160" t="s">
        <v>52</v>
      </c>
      <c r="B3" s="161"/>
      <c r="C3" s="161"/>
      <c r="D3" s="161"/>
      <c r="E3" s="161"/>
      <c r="F3" s="161"/>
      <c r="G3" s="161"/>
      <c r="H3" s="161"/>
    </row>
    <row r="4" spans="1:8" ht="13.7" customHeight="1" x14ac:dyDescent="0.2">
      <c r="A4" s="160"/>
      <c r="B4" s="161"/>
      <c r="C4" s="161"/>
      <c r="D4" s="161"/>
      <c r="E4" s="161"/>
      <c r="F4" s="161"/>
      <c r="G4" s="161"/>
      <c r="H4" s="161"/>
    </row>
    <row r="5" spans="1:8" ht="19.7" customHeight="1" x14ac:dyDescent="0.2">
      <c r="A5" s="132" t="s">
        <v>97</v>
      </c>
      <c r="B5" s="137" t="s">
        <v>39</v>
      </c>
      <c r="C5" s="138"/>
      <c r="D5" s="138"/>
      <c r="E5" s="138"/>
      <c r="F5" s="139"/>
      <c r="G5" s="151" t="s">
        <v>40</v>
      </c>
      <c r="H5" s="140"/>
    </row>
    <row r="6" spans="1:8" ht="19.7" customHeight="1" x14ac:dyDescent="0.2">
      <c r="A6" s="134"/>
      <c r="B6" s="142" t="s">
        <v>41</v>
      </c>
      <c r="C6" s="137" t="s">
        <v>21</v>
      </c>
      <c r="D6" s="138"/>
      <c r="E6" s="138"/>
      <c r="F6" s="139"/>
      <c r="G6" s="153"/>
      <c r="H6" s="141"/>
    </row>
    <row r="7" spans="1:8" s="13" customFormat="1" ht="19.7" customHeight="1" x14ac:dyDescent="0.2">
      <c r="A7" s="134"/>
      <c r="B7" s="143"/>
      <c r="C7" s="145" t="s">
        <v>42</v>
      </c>
      <c r="D7" s="137" t="s">
        <v>43</v>
      </c>
      <c r="E7" s="138"/>
      <c r="F7" s="139"/>
      <c r="G7" s="143" t="s">
        <v>44</v>
      </c>
      <c r="H7" s="151" t="s">
        <v>45</v>
      </c>
    </row>
    <row r="8" spans="1:8" ht="18.600000000000001" customHeight="1" x14ac:dyDescent="0.2">
      <c r="A8" s="134"/>
      <c r="B8" s="143"/>
      <c r="C8" s="145"/>
      <c r="D8" s="150" t="s">
        <v>46</v>
      </c>
      <c r="E8" s="150" t="s">
        <v>47</v>
      </c>
      <c r="F8" s="142" t="s">
        <v>48</v>
      </c>
      <c r="G8" s="143"/>
      <c r="H8" s="152"/>
    </row>
    <row r="9" spans="1:8" ht="18.600000000000001" customHeight="1" x14ac:dyDescent="0.2">
      <c r="A9" s="134"/>
      <c r="B9" s="143"/>
      <c r="C9" s="145"/>
      <c r="D9" s="145"/>
      <c r="E9" s="145"/>
      <c r="F9" s="143"/>
      <c r="G9" s="143"/>
      <c r="H9" s="152"/>
    </row>
    <row r="10" spans="1:8" ht="18.600000000000001" customHeight="1" x14ac:dyDescent="0.2">
      <c r="A10" s="134"/>
      <c r="B10" s="143"/>
      <c r="C10" s="145"/>
      <c r="D10" s="145"/>
      <c r="E10" s="145"/>
      <c r="F10" s="143"/>
      <c r="G10" s="143"/>
      <c r="H10" s="152"/>
    </row>
    <row r="11" spans="1:8" ht="18.600000000000001" customHeight="1" x14ac:dyDescent="0.2">
      <c r="A11" s="136"/>
      <c r="B11" s="144"/>
      <c r="C11" s="146"/>
      <c r="D11" s="146"/>
      <c r="E11" s="146"/>
      <c r="F11" s="144"/>
      <c r="G11" s="144"/>
      <c r="H11" s="153"/>
    </row>
    <row r="12" spans="1:8" ht="13.7" customHeight="1" x14ac:dyDescent="0.2">
      <c r="A12" s="33"/>
      <c r="B12" s="17"/>
      <c r="C12" s="18"/>
      <c r="D12" s="18"/>
      <c r="E12" s="18"/>
      <c r="F12" s="17"/>
      <c r="G12" s="17"/>
      <c r="H12" s="17"/>
    </row>
    <row r="13" spans="1:8" ht="13.7" customHeight="1" x14ac:dyDescent="0.2">
      <c r="A13" s="65" t="s">
        <v>58</v>
      </c>
      <c r="B13" s="69">
        <f>SUM(C13:F13)</f>
        <v>745</v>
      </c>
      <c r="C13" s="69">
        <v>98</v>
      </c>
      <c r="D13" s="69">
        <v>20</v>
      </c>
      <c r="E13" s="69">
        <v>3</v>
      </c>
      <c r="F13" s="69">
        <v>624</v>
      </c>
      <c r="G13" s="69">
        <v>0</v>
      </c>
      <c r="H13" s="69">
        <v>113</v>
      </c>
    </row>
    <row r="14" spans="1:8" ht="13.7" customHeight="1" x14ac:dyDescent="0.2">
      <c r="A14" s="65" t="s">
        <v>59</v>
      </c>
      <c r="B14" s="69">
        <f t="shared" ref="B14:B19" si="0">SUM(C14:F14)</f>
        <v>287</v>
      </c>
      <c r="C14" s="69">
        <v>38</v>
      </c>
      <c r="D14" s="69">
        <v>11</v>
      </c>
      <c r="E14" s="69">
        <v>2</v>
      </c>
      <c r="F14" s="69">
        <v>236</v>
      </c>
      <c r="G14" s="69">
        <v>1</v>
      </c>
      <c r="H14" s="69">
        <v>50</v>
      </c>
    </row>
    <row r="15" spans="1:8" ht="13.7" customHeight="1" x14ac:dyDescent="0.2">
      <c r="A15" s="65" t="s">
        <v>60</v>
      </c>
      <c r="B15" s="69">
        <f t="shared" si="0"/>
        <v>768</v>
      </c>
      <c r="C15" s="69">
        <v>100</v>
      </c>
      <c r="D15" s="69">
        <v>21</v>
      </c>
      <c r="E15" s="69">
        <v>4</v>
      </c>
      <c r="F15" s="69">
        <v>643</v>
      </c>
      <c r="G15" s="69">
        <v>0</v>
      </c>
      <c r="H15" s="69">
        <v>124</v>
      </c>
    </row>
    <row r="16" spans="1:8" ht="13.7" customHeight="1" x14ac:dyDescent="0.2">
      <c r="A16" s="65" t="s">
        <v>61</v>
      </c>
      <c r="B16" s="69">
        <f t="shared" si="0"/>
        <v>1477</v>
      </c>
      <c r="C16" s="69">
        <v>157</v>
      </c>
      <c r="D16" s="69">
        <v>41</v>
      </c>
      <c r="E16" s="69">
        <v>11</v>
      </c>
      <c r="F16" s="69">
        <v>1268</v>
      </c>
      <c r="G16" s="69">
        <v>0</v>
      </c>
      <c r="H16" s="69">
        <v>187</v>
      </c>
    </row>
    <row r="17" spans="1:9" ht="13.7" customHeight="1" x14ac:dyDescent="0.2">
      <c r="A17" s="65" t="s">
        <v>62</v>
      </c>
      <c r="B17" s="69">
        <f t="shared" si="0"/>
        <v>1042</v>
      </c>
      <c r="C17" s="69">
        <v>123</v>
      </c>
      <c r="D17" s="69">
        <v>35</v>
      </c>
      <c r="E17" s="69">
        <v>6</v>
      </c>
      <c r="F17" s="69">
        <v>878</v>
      </c>
      <c r="G17" s="69">
        <v>0</v>
      </c>
      <c r="H17" s="69">
        <v>148</v>
      </c>
    </row>
    <row r="18" spans="1:9" ht="13.7" customHeight="1" x14ac:dyDescent="0.2">
      <c r="A18" s="65" t="s">
        <v>63</v>
      </c>
      <c r="B18" s="69">
        <f t="shared" si="0"/>
        <v>430</v>
      </c>
      <c r="C18" s="69">
        <v>39</v>
      </c>
      <c r="D18" s="69">
        <v>22</v>
      </c>
      <c r="E18" s="69">
        <v>2</v>
      </c>
      <c r="F18" s="69">
        <v>367</v>
      </c>
      <c r="G18" s="69">
        <v>0</v>
      </c>
      <c r="H18" s="69">
        <v>41</v>
      </c>
    </row>
    <row r="19" spans="1:9" ht="13.7" customHeight="1" x14ac:dyDescent="0.2">
      <c r="A19" s="65" t="s">
        <v>64</v>
      </c>
      <c r="B19" s="69">
        <f t="shared" si="0"/>
        <v>955</v>
      </c>
      <c r="C19" s="69">
        <v>132</v>
      </c>
      <c r="D19" s="69">
        <v>41</v>
      </c>
      <c r="E19" s="69">
        <v>7</v>
      </c>
      <c r="F19" s="69">
        <v>775</v>
      </c>
      <c r="G19" s="69">
        <v>0</v>
      </c>
      <c r="H19" s="69">
        <v>180</v>
      </c>
    </row>
    <row r="20" spans="1:9" ht="13.7" customHeight="1" x14ac:dyDescent="0.2">
      <c r="A20" s="65"/>
      <c r="B20" s="69"/>
      <c r="C20" s="69"/>
      <c r="D20" s="69"/>
      <c r="E20" s="69"/>
      <c r="F20" s="69"/>
      <c r="G20" s="69"/>
      <c r="H20" s="69"/>
    </row>
    <row r="21" spans="1:9" ht="13.7" customHeight="1" x14ac:dyDescent="0.2">
      <c r="A21" s="65"/>
      <c r="B21" s="69"/>
      <c r="C21" s="69"/>
      <c r="D21" s="69"/>
      <c r="E21" s="69"/>
      <c r="F21" s="69"/>
      <c r="G21" s="69"/>
      <c r="H21" s="69"/>
    </row>
    <row r="22" spans="1:9" ht="13.7" customHeight="1" x14ac:dyDescent="0.2">
      <c r="A22" s="66" t="s">
        <v>65</v>
      </c>
      <c r="B22" s="70">
        <f>SUM(B13:B19)</f>
        <v>5704</v>
      </c>
      <c r="C22" s="70">
        <f>SUM(C13:C19)</f>
        <v>687</v>
      </c>
      <c r="D22" s="70">
        <f>SUM(D13:D19)</f>
        <v>191</v>
      </c>
      <c r="E22" s="70">
        <f t="shared" ref="E22:H22" si="1">SUM(E13:E19)</f>
        <v>35</v>
      </c>
      <c r="F22" s="70">
        <f t="shared" si="1"/>
        <v>4791</v>
      </c>
      <c r="G22" s="70">
        <f t="shared" si="1"/>
        <v>1</v>
      </c>
      <c r="H22" s="70">
        <f t="shared" si="1"/>
        <v>843</v>
      </c>
    </row>
    <row r="23" spans="1:9" ht="13.7" customHeight="1" x14ac:dyDescent="0.2">
      <c r="A23" s="65"/>
      <c r="B23" s="69"/>
      <c r="C23" s="69"/>
      <c r="D23" s="69"/>
      <c r="E23" s="69"/>
      <c r="F23" s="69"/>
      <c r="G23" s="69"/>
      <c r="H23" s="69"/>
    </row>
    <row r="24" spans="1:9" ht="27" customHeight="1" x14ac:dyDescent="0.2">
      <c r="A24" s="67" t="s">
        <v>107</v>
      </c>
      <c r="B24" s="69">
        <f>SUM(C24:F24)</f>
        <v>5863</v>
      </c>
      <c r="C24" s="69">
        <f>'Tabelle 1 '!D22</f>
        <v>701</v>
      </c>
      <c r="D24" s="69">
        <f>'Tabelle 1 '!E22</f>
        <v>196</v>
      </c>
      <c r="E24" s="69">
        <f>'Tabelle 1 '!F22</f>
        <v>43</v>
      </c>
      <c r="F24" s="69">
        <f>'Tabelle 1 '!G22</f>
        <v>4923</v>
      </c>
      <c r="G24" s="69">
        <f>'Tabelle 1 '!H22</f>
        <v>4</v>
      </c>
      <c r="H24" s="69">
        <f>'Tabelle 1 '!I22</f>
        <v>916</v>
      </c>
      <c r="I24" s="69"/>
    </row>
    <row r="25" spans="1:9" ht="13.7" customHeight="1" x14ac:dyDescent="0.2">
      <c r="A25" s="65"/>
      <c r="B25" s="69"/>
      <c r="C25" s="69"/>
      <c r="D25" s="69"/>
      <c r="E25" s="69"/>
      <c r="F25" s="69"/>
      <c r="G25" s="69"/>
      <c r="H25" s="69"/>
    </row>
    <row r="26" spans="1:9" ht="13.7" customHeight="1" x14ac:dyDescent="0.2">
      <c r="A26" s="68" t="s">
        <v>49</v>
      </c>
      <c r="B26" s="77">
        <f t="shared" ref="B26:H26" si="2">(B22-B24)/B24*100</f>
        <v>-2.711922224117346</v>
      </c>
      <c r="C26" s="77">
        <f t="shared" si="2"/>
        <v>-1.9971469329529243</v>
      </c>
      <c r="D26" s="77">
        <f>(D22-D24)/D24*100</f>
        <v>-2.5510204081632653</v>
      </c>
      <c r="E26" s="77">
        <f t="shared" si="2"/>
        <v>-18.604651162790699</v>
      </c>
      <c r="F26" s="77">
        <f t="shared" si="2"/>
        <v>-2.6812918951858622</v>
      </c>
      <c r="G26" s="109">
        <f t="shared" si="2"/>
        <v>-75</v>
      </c>
      <c r="H26" s="71">
        <f t="shared" si="2"/>
        <v>-7.9694323144104811</v>
      </c>
    </row>
    <row r="27" spans="1:9" ht="13.7" customHeight="1" x14ac:dyDescent="0.2"/>
    <row r="28" spans="1:9" ht="13.7" customHeight="1" x14ac:dyDescent="0.2"/>
    <row r="29" spans="1:9" ht="13.7" customHeight="1" x14ac:dyDescent="0.2">
      <c r="A29" t="s">
        <v>98</v>
      </c>
    </row>
    <row r="30" spans="1:9" ht="13.7" customHeight="1" x14ac:dyDescent="0.2"/>
    <row r="31" spans="1:9" ht="13.7" customHeight="1" x14ac:dyDescent="0.2">
      <c r="A31" s="34"/>
      <c r="B31" s="30"/>
      <c r="C31" s="56"/>
      <c r="D31" s="56"/>
      <c r="E31" s="56"/>
      <c r="F31" s="56"/>
      <c r="G31" s="56"/>
    </row>
    <row r="32" spans="1:9" ht="13.7" customHeight="1" x14ac:dyDescent="0.2">
      <c r="A32" s="34"/>
      <c r="B32" s="30"/>
      <c r="C32" s="56"/>
      <c r="D32" s="56"/>
      <c r="E32" s="56"/>
      <c r="F32" s="56"/>
      <c r="G32" s="56"/>
    </row>
    <row r="33" spans="1:8" ht="13.7" customHeight="1" x14ac:dyDescent="0.2">
      <c r="A33" s="34"/>
      <c r="B33" s="30"/>
      <c r="C33" s="56"/>
      <c r="D33" s="56"/>
      <c r="E33" s="56"/>
      <c r="F33" s="56"/>
      <c r="G33" s="56"/>
    </row>
    <row r="34" spans="1:8" ht="13.7" customHeight="1" x14ac:dyDescent="0.2">
      <c r="A34" s="34"/>
      <c r="B34" s="30"/>
      <c r="C34" s="56"/>
      <c r="D34" s="56"/>
      <c r="E34" s="56"/>
      <c r="F34" s="56"/>
      <c r="G34" s="56"/>
    </row>
    <row r="35" spans="1:8" ht="13.7" customHeight="1" x14ac:dyDescent="0.2">
      <c r="A35" s="36"/>
      <c r="B35" s="30"/>
      <c r="C35" s="56"/>
      <c r="D35" s="56"/>
      <c r="E35" s="56"/>
      <c r="F35" s="56"/>
      <c r="G35" s="56"/>
    </row>
    <row r="36" spans="1:8" ht="14.1" customHeight="1" x14ac:dyDescent="0.2">
      <c r="A36" s="36"/>
      <c r="B36" s="30"/>
      <c r="C36" s="56"/>
      <c r="D36" s="56"/>
      <c r="E36" s="56"/>
      <c r="F36" s="56"/>
      <c r="G36" s="56"/>
    </row>
    <row r="37" spans="1:8" ht="14.1" customHeight="1" x14ac:dyDescent="0.2">
      <c r="A37" s="16"/>
      <c r="B37" s="30"/>
      <c r="C37" s="56"/>
      <c r="D37" s="56"/>
      <c r="E37" s="56"/>
      <c r="F37" s="56"/>
      <c r="G37" s="56"/>
    </row>
    <row r="38" spans="1:8" s="13" customFormat="1" ht="14.1" customHeight="1" x14ac:dyDescent="0.2">
      <c r="A38" s="36"/>
      <c r="B38" s="37"/>
      <c r="C38" s="56"/>
      <c r="D38" s="56"/>
      <c r="E38" s="56"/>
      <c r="F38" s="56"/>
      <c r="G38" s="56"/>
      <c r="H38" s="46"/>
    </row>
    <row r="39" spans="1:8" ht="14.1" customHeight="1" x14ac:dyDescent="0.2">
      <c r="A39" s="35"/>
      <c r="B39" s="49"/>
      <c r="C39" s="30"/>
      <c r="D39" s="30"/>
      <c r="E39" s="49"/>
      <c r="F39" s="49"/>
      <c r="G39" s="50"/>
      <c r="H39" s="46"/>
    </row>
    <row r="40" spans="1:8" ht="14.1" customHeight="1" x14ac:dyDescent="0.2">
      <c r="A40" s="51"/>
      <c r="B40" s="37"/>
      <c r="C40" s="37"/>
      <c r="D40" s="37"/>
      <c r="E40" s="37"/>
      <c r="F40" s="37"/>
      <c r="G40" s="38"/>
      <c r="H40" s="46"/>
    </row>
    <row r="41" spans="1:8" ht="14.1" customHeight="1" x14ac:dyDescent="0.2">
      <c r="A41" s="52"/>
      <c r="B41" s="42"/>
      <c r="C41" s="42"/>
      <c r="D41" s="42"/>
      <c r="E41" s="42"/>
      <c r="F41" s="42"/>
      <c r="G41" s="42"/>
      <c r="H41" s="46"/>
    </row>
    <row r="42" spans="1:8" ht="14.1" customHeight="1" x14ac:dyDescent="0.2">
      <c r="A42" s="36"/>
      <c r="B42" s="37"/>
      <c r="C42" s="37"/>
      <c r="D42" s="37"/>
      <c r="E42" s="37"/>
      <c r="F42" s="37"/>
      <c r="G42" s="38"/>
      <c r="H42" s="46"/>
    </row>
    <row r="43" spans="1:8" ht="14.1" customHeight="1" x14ac:dyDescent="0.2">
      <c r="A43" s="53"/>
      <c r="B43" s="42"/>
      <c r="C43" s="42"/>
      <c r="D43" s="42"/>
      <c r="E43" s="42"/>
      <c r="F43" s="42"/>
      <c r="G43" s="42"/>
      <c r="H43" s="46"/>
    </row>
    <row r="44" spans="1:8" ht="14.1" customHeight="1" x14ac:dyDescent="0.2">
      <c r="A44" s="53"/>
      <c r="B44" s="37"/>
      <c r="C44" s="37"/>
      <c r="D44" s="37"/>
      <c r="E44" s="37"/>
      <c r="F44" s="37"/>
      <c r="G44" s="38"/>
      <c r="H44" s="46"/>
    </row>
    <row r="45" spans="1:8" ht="14.1" customHeight="1" x14ac:dyDescent="0.2">
      <c r="A45" s="53"/>
      <c r="B45" s="37"/>
      <c r="C45" s="37"/>
      <c r="D45" s="37"/>
      <c r="E45" s="37"/>
      <c r="F45" s="37"/>
      <c r="G45" s="38"/>
      <c r="H45" s="46"/>
    </row>
    <row r="46" spans="1:8" ht="14.1" customHeight="1" x14ac:dyDescent="0.2">
      <c r="A46" s="53"/>
      <c r="B46" s="37"/>
      <c r="C46" s="37"/>
      <c r="D46" s="37"/>
      <c r="E46" s="37"/>
      <c r="F46" s="37"/>
      <c r="G46" s="38"/>
      <c r="H46" s="46"/>
    </row>
    <row r="47" spans="1:8" ht="14.1" customHeight="1" x14ac:dyDescent="0.2">
      <c r="A47" s="51"/>
      <c r="B47" s="37"/>
      <c r="C47" s="37"/>
      <c r="D47" s="37"/>
      <c r="E47" s="37"/>
      <c r="F47" s="37"/>
      <c r="G47" s="38"/>
      <c r="H47" s="46"/>
    </row>
    <row r="48" spans="1:8" ht="14.1" customHeight="1" x14ac:dyDescent="0.2">
      <c r="A48" s="52"/>
      <c r="B48" s="42"/>
      <c r="C48" s="42"/>
      <c r="D48" s="42"/>
      <c r="E48" s="42"/>
      <c r="F48" s="42"/>
      <c r="G48" s="42"/>
      <c r="H48" s="46"/>
    </row>
    <row r="49" spans="1:8" ht="14.1" customHeight="1" x14ac:dyDescent="0.2">
      <c r="A49" s="36"/>
      <c r="B49" s="37"/>
      <c r="C49" s="37"/>
      <c r="D49" s="37"/>
      <c r="E49" s="37"/>
      <c r="F49" s="37"/>
      <c r="G49" s="38"/>
      <c r="H49" s="46"/>
    </row>
    <row r="50" spans="1:8" ht="14.1" customHeight="1" x14ac:dyDescent="0.2">
      <c r="A50" s="36"/>
      <c r="B50" s="37"/>
      <c r="C50" s="37"/>
      <c r="D50" s="37"/>
      <c r="E50" s="37"/>
      <c r="F50" s="37"/>
      <c r="G50" s="38"/>
      <c r="H50" s="46"/>
    </row>
    <row r="51" spans="1:8" ht="14.1" customHeight="1" x14ac:dyDescent="0.2">
      <c r="A51" s="36"/>
      <c r="B51" s="37"/>
      <c r="C51" s="37"/>
      <c r="D51" s="37"/>
      <c r="E51" s="37"/>
      <c r="F51" s="37"/>
      <c r="G51" s="38"/>
      <c r="H51" s="46"/>
    </row>
    <row r="52" spans="1:8" ht="14.1" customHeight="1" x14ac:dyDescent="0.2">
      <c r="A52" s="36"/>
      <c r="B52" s="37"/>
      <c r="C52" s="37"/>
      <c r="D52" s="37"/>
      <c r="E52" s="37"/>
      <c r="F52" s="37"/>
      <c r="G52" s="38"/>
      <c r="H52" s="46"/>
    </row>
    <row r="53" spans="1:8" ht="14.1" customHeight="1" x14ac:dyDescent="0.2">
      <c r="A53" s="39"/>
      <c r="B53" s="37"/>
      <c r="C53" s="37"/>
      <c r="D53" s="37"/>
      <c r="E53" s="37"/>
      <c r="F53" s="37"/>
      <c r="G53" s="38"/>
    </row>
    <row r="54" spans="1:8" ht="14.1" customHeight="1" x14ac:dyDescent="0.2">
      <c r="A54" s="40"/>
      <c r="B54" s="37"/>
      <c r="C54" s="37"/>
      <c r="D54" s="37"/>
      <c r="E54" s="37"/>
      <c r="F54" s="37"/>
      <c r="G54" s="38"/>
    </row>
    <row r="55" spans="1:8" ht="14.1" customHeight="1" x14ac:dyDescent="0.2">
      <c r="A55" s="41"/>
      <c r="B55" s="42"/>
      <c r="C55" s="42"/>
      <c r="D55" s="42"/>
      <c r="E55" s="42"/>
      <c r="F55" s="42"/>
      <c r="G55" s="42"/>
    </row>
    <row r="56" spans="1:8" ht="14.1" customHeight="1" x14ac:dyDescent="0.2">
      <c r="A56" s="41"/>
      <c r="B56" s="37"/>
      <c r="C56" s="37"/>
      <c r="D56" s="37"/>
      <c r="E56" s="37"/>
      <c r="F56" s="37"/>
      <c r="G56" s="38"/>
    </row>
    <row r="57" spans="1:8" ht="14.1" customHeight="1" x14ac:dyDescent="0.2">
      <c r="A57" s="43"/>
      <c r="B57" s="37"/>
      <c r="C57" s="37"/>
      <c r="D57" s="37"/>
      <c r="E57" s="37"/>
      <c r="F57" s="37"/>
      <c r="G57" s="38"/>
    </row>
    <row r="58" spans="1:8" x14ac:dyDescent="0.2">
      <c r="A58" s="31"/>
      <c r="B58" s="44"/>
      <c r="C58" s="44"/>
      <c r="D58" s="44"/>
      <c r="E58" s="44"/>
      <c r="F58" s="44"/>
      <c r="G58" s="45"/>
    </row>
    <row r="59" spans="1:8" s="11" customFormat="1" ht="23.25" customHeight="1" x14ac:dyDescent="0.2">
      <c r="A59" s="46"/>
      <c r="B59" s="46"/>
      <c r="C59" s="46"/>
      <c r="D59" s="46"/>
      <c r="E59" s="46"/>
      <c r="F59" s="46"/>
      <c r="G59" s="46"/>
      <c r="H59"/>
    </row>
    <row r="60" spans="1:8" x14ac:dyDescent="0.2">
      <c r="A60" s="47"/>
      <c r="B60" s="47"/>
      <c r="C60" s="47"/>
      <c r="D60" s="47"/>
      <c r="E60" s="47"/>
      <c r="F60" s="47"/>
      <c r="G60" s="47"/>
      <c r="H60" s="11"/>
    </row>
    <row r="61" spans="1:8" x14ac:dyDescent="0.2">
      <c r="A61" s="48"/>
      <c r="B61" s="48"/>
      <c r="C61" s="48"/>
      <c r="D61" s="48"/>
      <c r="E61" s="48"/>
      <c r="F61" s="48"/>
      <c r="G61" s="48"/>
    </row>
    <row r="62" spans="1:8" x14ac:dyDescent="0.2">
      <c r="A62" s="9"/>
      <c r="B62" s="10"/>
      <c r="C62" s="10"/>
      <c r="D62" s="10"/>
      <c r="E62" s="10"/>
      <c r="F62" s="10"/>
      <c r="G62" s="10"/>
    </row>
    <row r="63" spans="1:8" x14ac:dyDescent="0.2">
      <c r="A63"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25:H26 A24:I24 A12:H23">
    <cfRule type="expression" dxfId="2" priority="1">
      <formula>MOD(ROW(),2)=1</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H I 1 - m 10/13 HH</oddFooter>
  </headerFooter>
  <rowBreaks count="1" manualBreakCount="1">
    <brk id="37" max="16383" man="1"/>
  </rowBreaks>
  <ignoredErrors>
    <ignoredError sqref="B13:B1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view="pageLayout" zoomScaleNormal="100" zoomScaleSheetLayoutView="148" workbookViewId="0">
      <selection sqref="A1:G1"/>
    </sheetView>
  </sheetViews>
  <sheetFormatPr baseColWidth="10" defaultColWidth="11.28515625" defaultRowHeight="12.75" x14ac:dyDescent="0.2"/>
  <cols>
    <col min="1" max="7" width="13.140625" customWidth="1"/>
  </cols>
  <sheetData>
    <row r="1" spans="1:7" ht="42.6" customHeight="1" x14ac:dyDescent="0.2">
      <c r="A1" s="163" t="s">
        <v>108</v>
      </c>
      <c r="B1" s="164"/>
      <c r="C1" s="164"/>
      <c r="D1" s="164"/>
      <c r="E1" s="164"/>
      <c r="F1" s="164"/>
      <c r="G1" s="164"/>
    </row>
    <row r="2" spans="1:7" ht="14.1" customHeight="1" x14ac:dyDescent="0.2"/>
    <row r="28" spans="1:7" s="13" customFormat="1" x14ac:dyDescent="0.2"/>
    <row r="29" spans="1:7" s="13" customFormat="1" ht="26.45" customHeight="1" x14ac:dyDescent="0.2">
      <c r="A29" s="165" t="s">
        <v>109</v>
      </c>
      <c r="B29" s="166"/>
      <c r="C29" s="166"/>
      <c r="D29" s="166"/>
      <c r="E29" s="166"/>
      <c r="F29" s="166"/>
      <c r="G29" s="166"/>
    </row>
    <row r="30" spans="1:7" s="13" customFormat="1" x14ac:dyDescent="0.2">
      <c r="D30" s="59" t="s">
        <v>56</v>
      </c>
    </row>
    <row r="31" spans="1:7" x14ac:dyDescent="0.2">
      <c r="D31" s="54"/>
    </row>
    <row r="56" spans="8:8" x14ac:dyDescent="0.2">
      <c r="H56" s="13"/>
    </row>
    <row r="57" spans="8:8" x14ac:dyDescent="0.2">
      <c r="H57" s="13"/>
    </row>
    <row r="58" spans="8:8" x14ac:dyDescent="0.2">
      <c r="H58" s="13"/>
    </row>
    <row r="59" spans="8:8" x14ac:dyDescent="0.2">
      <c r="H59" s="13"/>
    </row>
    <row r="60" spans="8:8" x14ac:dyDescent="0.2">
      <c r="H60" s="13"/>
    </row>
    <row r="61" spans="8:8" x14ac:dyDescent="0.2">
      <c r="H61" s="13"/>
    </row>
    <row r="62" spans="8:8" ht="7.5" customHeight="1" x14ac:dyDescent="0.2">
      <c r="H62" s="13"/>
    </row>
  </sheetData>
  <mergeCells count="2">
    <mergeCell ref="A1:G1"/>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H I 1 - m 10/13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activeCell="E48" sqref="E48"/>
    </sheetView>
  </sheetViews>
  <sheetFormatPr baseColWidth="10" defaultRowHeight="12.75" x14ac:dyDescent="0.2"/>
  <cols>
    <col min="1" max="1" width="13.85546875" customWidth="1"/>
    <col min="2" max="2" width="17.7109375" customWidth="1"/>
    <col min="3" max="4" width="11.85546875" customWidth="1"/>
    <col min="5" max="5" width="12.85546875" customWidth="1"/>
  </cols>
  <sheetData>
    <row r="1" spans="1:8" x14ac:dyDescent="0.2">
      <c r="A1" s="13"/>
      <c r="B1" s="13"/>
    </row>
    <row r="2" spans="1:8" x14ac:dyDescent="0.2">
      <c r="A2" s="88" t="s">
        <v>94</v>
      </c>
      <c r="B2" s="88"/>
      <c r="C2" s="88"/>
      <c r="D2" s="88"/>
      <c r="E2" s="88"/>
      <c r="F2" s="88"/>
      <c r="G2" s="88"/>
      <c r="H2" s="88"/>
    </row>
    <row r="3" spans="1:8" x14ac:dyDescent="0.2">
      <c r="A3" s="13"/>
      <c r="B3" s="13"/>
    </row>
    <row r="4" spans="1:8" s="13" customFormat="1" ht="17.45" customHeight="1" x14ac:dyDescent="0.2">
      <c r="A4" s="89"/>
      <c r="B4" s="90"/>
      <c r="C4" s="150" t="s">
        <v>88</v>
      </c>
      <c r="D4" s="150" t="s">
        <v>93</v>
      </c>
      <c r="E4" s="167" t="s">
        <v>92</v>
      </c>
    </row>
    <row r="5" spans="1:8" s="8" customFormat="1" ht="17.45" customHeight="1" x14ac:dyDescent="0.2">
      <c r="A5" s="91"/>
      <c r="B5" s="92"/>
      <c r="C5" s="145"/>
      <c r="D5" s="145"/>
      <c r="E5" s="168"/>
    </row>
    <row r="6" spans="1:8" s="8" customFormat="1" ht="17.45" customHeight="1" x14ac:dyDescent="0.2">
      <c r="A6" s="91" t="s">
        <v>90</v>
      </c>
      <c r="B6" s="92" t="s">
        <v>91</v>
      </c>
      <c r="C6" s="145"/>
      <c r="D6" s="145"/>
      <c r="E6" s="168"/>
    </row>
    <row r="7" spans="1:8" s="8" customFormat="1" ht="24.75" customHeight="1" x14ac:dyDescent="0.2">
      <c r="A7" s="93"/>
      <c r="B7" s="94"/>
      <c r="C7" s="146"/>
      <c r="D7" s="146"/>
      <c r="E7" s="169"/>
    </row>
    <row r="8" spans="1:8" x14ac:dyDescent="0.2">
      <c r="A8" s="8"/>
      <c r="B8" s="96"/>
      <c r="C8" s="8"/>
      <c r="D8" s="8"/>
      <c r="E8" s="8"/>
    </row>
    <row r="9" spans="1:8" x14ac:dyDescent="0.2">
      <c r="A9" s="97">
        <f>'Tabelle 1 '!A11</f>
        <v>2011</v>
      </c>
      <c r="B9" s="98" t="str">
        <f>'Tabelle 1 '!B11</f>
        <v>November</v>
      </c>
      <c r="C9" s="8">
        <f>'Tabelle 1 '!D11</f>
        <v>571</v>
      </c>
      <c r="D9" s="8">
        <f>'Tabelle 1 '!E11</f>
        <v>174</v>
      </c>
      <c r="E9" s="8">
        <f>'Tabelle 1 '!F11</f>
        <v>34</v>
      </c>
    </row>
    <row r="10" spans="1:8" x14ac:dyDescent="0.2">
      <c r="A10" s="97">
        <f>'Tabelle 1 '!A12</f>
        <v>0</v>
      </c>
      <c r="B10" s="98" t="str">
        <f>'Tabelle 1 '!B12</f>
        <v>Dezember</v>
      </c>
      <c r="C10" s="8">
        <f>'Tabelle 1 '!D12</f>
        <v>682</v>
      </c>
      <c r="D10" s="8">
        <f>'Tabelle 1 '!E12</f>
        <v>217</v>
      </c>
      <c r="E10" s="8">
        <f>'Tabelle 1 '!F12</f>
        <v>40</v>
      </c>
    </row>
    <row r="11" spans="1:8" x14ac:dyDescent="0.2">
      <c r="A11" s="97">
        <f>'Tabelle 1 '!A13</f>
        <v>2012</v>
      </c>
      <c r="B11" s="98" t="str">
        <f>'Tabelle 1 '!B13</f>
        <v>Januar</v>
      </c>
      <c r="C11" s="8">
        <f>'Tabelle 1 '!D13</f>
        <v>556</v>
      </c>
      <c r="D11" s="8">
        <f>'Tabelle 1 '!E13</f>
        <v>154</v>
      </c>
      <c r="E11" s="8">
        <f>'Tabelle 1 '!F13</f>
        <v>29</v>
      </c>
    </row>
    <row r="12" spans="1:8" x14ac:dyDescent="0.2">
      <c r="A12" s="97">
        <f>'Tabelle 1 '!A14</f>
        <v>0</v>
      </c>
      <c r="B12" s="98" t="str">
        <f>'Tabelle 1 '!B14</f>
        <v>Februar</v>
      </c>
      <c r="C12" s="8">
        <f>'Tabelle 1 '!D14</f>
        <v>515</v>
      </c>
      <c r="D12" s="8">
        <f>'Tabelle 1 '!E14</f>
        <v>168</v>
      </c>
      <c r="E12" s="8">
        <f>'Tabelle 1 '!F14</f>
        <v>25</v>
      </c>
    </row>
    <row r="13" spans="1:8" x14ac:dyDescent="0.2">
      <c r="A13" s="97">
        <f>'Tabelle 1 '!A15</f>
        <v>0</v>
      </c>
      <c r="B13" s="98" t="str">
        <f>'Tabelle 1 '!B15</f>
        <v>März</v>
      </c>
      <c r="C13" s="8">
        <f>'Tabelle 1 '!D15</f>
        <v>571</v>
      </c>
      <c r="D13" s="8">
        <f>'Tabelle 1 '!E15</f>
        <v>151</v>
      </c>
      <c r="E13" s="8">
        <f>'Tabelle 1 '!F15</f>
        <v>32</v>
      </c>
    </row>
    <row r="14" spans="1:8" x14ac:dyDescent="0.2">
      <c r="A14" s="97">
        <f>'Tabelle 1 '!A16</f>
        <v>0</v>
      </c>
      <c r="B14" s="98" t="str">
        <f>'Tabelle 1 '!B16</f>
        <v>April</v>
      </c>
      <c r="C14" s="8">
        <f>'Tabelle 1 '!D16</f>
        <v>617</v>
      </c>
      <c r="D14" s="8">
        <f>'Tabelle 1 '!E16</f>
        <v>142</v>
      </c>
      <c r="E14" s="8">
        <f>'Tabelle 1 '!F16</f>
        <v>31</v>
      </c>
    </row>
    <row r="15" spans="1:8" x14ac:dyDescent="0.2">
      <c r="A15" s="97">
        <f>'Tabelle 1 '!A17</f>
        <v>0</v>
      </c>
      <c r="B15" s="98" t="str">
        <f>'Tabelle 1 '!B17</f>
        <v>Mai</v>
      </c>
      <c r="C15" s="8">
        <f>'Tabelle 1 '!D17</f>
        <v>787</v>
      </c>
      <c r="D15" s="8">
        <f>'Tabelle 1 '!E17</f>
        <v>157</v>
      </c>
      <c r="E15" s="8">
        <f>'Tabelle 1 '!F17</f>
        <v>33</v>
      </c>
    </row>
    <row r="16" spans="1:8" x14ac:dyDescent="0.2">
      <c r="A16" s="97">
        <f>'Tabelle 1 '!A18</f>
        <v>0</v>
      </c>
      <c r="B16" s="98" t="str">
        <f>'Tabelle 1 '!B18</f>
        <v>Juni</v>
      </c>
      <c r="C16" s="8">
        <f>'Tabelle 1 '!D18</f>
        <v>697</v>
      </c>
      <c r="D16" s="8">
        <f>'Tabelle 1 '!E18</f>
        <v>179</v>
      </c>
      <c r="E16" s="8">
        <f>'Tabelle 1 '!F18</f>
        <v>39</v>
      </c>
    </row>
    <row r="17" spans="1:5" x14ac:dyDescent="0.2">
      <c r="A17" s="97">
        <f>'Tabelle 1 '!A19</f>
        <v>0</v>
      </c>
      <c r="B17" s="98" t="str">
        <f>'Tabelle 1 '!B19</f>
        <v>Juli</v>
      </c>
      <c r="C17" s="8">
        <f>'Tabelle 1 '!D19</f>
        <v>627</v>
      </c>
      <c r="D17" s="8">
        <f>'Tabelle 1 '!E19</f>
        <v>144</v>
      </c>
      <c r="E17" s="8">
        <f>'Tabelle 1 '!F19</f>
        <v>33</v>
      </c>
    </row>
    <row r="18" spans="1:5" x14ac:dyDescent="0.2">
      <c r="A18" s="97">
        <f>'Tabelle 1 '!A20</f>
        <v>0</v>
      </c>
      <c r="B18" s="98" t="str">
        <f>'Tabelle 1 '!B20</f>
        <v>August</v>
      </c>
      <c r="C18" s="8">
        <f>'Tabelle 1 '!D20</f>
        <v>869</v>
      </c>
      <c r="D18" s="8">
        <f>'Tabelle 1 '!E20</f>
        <v>146</v>
      </c>
      <c r="E18" s="8">
        <f>'Tabelle 1 '!F20</f>
        <v>32</v>
      </c>
    </row>
    <row r="19" spans="1:5" x14ac:dyDescent="0.2">
      <c r="A19" s="97">
        <f>'Tabelle 1 '!A21</f>
        <v>0</v>
      </c>
      <c r="B19" s="98" t="str">
        <f>'Tabelle 1 '!B21</f>
        <v>September</v>
      </c>
      <c r="C19" s="8">
        <f>'Tabelle 1 '!D21</f>
        <v>695</v>
      </c>
      <c r="D19" s="8">
        <f>'Tabelle 1 '!E21</f>
        <v>162</v>
      </c>
      <c r="E19" s="8">
        <f>'Tabelle 1 '!F21</f>
        <v>41</v>
      </c>
    </row>
    <row r="20" spans="1:5" x14ac:dyDescent="0.2">
      <c r="A20" s="97">
        <f>'Tabelle 1 '!A22</f>
        <v>0</v>
      </c>
      <c r="B20" s="98" t="str">
        <f>'Tabelle 1 '!B22</f>
        <v>Oktober</v>
      </c>
      <c r="C20" s="8">
        <f>'Tabelle 1 '!D22</f>
        <v>701</v>
      </c>
      <c r="D20" s="8">
        <f>'Tabelle 1 '!E22</f>
        <v>196</v>
      </c>
      <c r="E20" s="8">
        <f>'Tabelle 1 '!F22</f>
        <v>43</v>
      </c>
    </row>
    <row r="21" spans="1:5" x14ac:dyDescent="0.2">
      <c r="A21" s="97"/>
      <c r="B21" s="15" t="str">
        <f>'Tabelle 1 '!B25</f>
        <v>November</v>
      </c>
      <c r="C21" s="8">
        <f>'Tabelle 1 '!D25</f>
        <v>645</v>
      </c>
      <c r="D21" s="8">
        <f>'Tabelle 1 '!E25</f>
        <v>185</v>
      </c>
      <c r="E21" s="8">
        <f>'Tabelle 1 '!F25</f>
        <v>38</v>
      </c>
    </row>
    <row r="22" spans="1:5" x14ac:dyDescent="0.2">
      <c r="A22" s="97">
        <f>'Tabelle 1 '!A26</f>
        <v>0</v>
      </c>
      <c r="B22" s="15" t="str">
        <f>'Tabelle 1 '!B26</f>
        <v>Dezember</v>
      </c>
      <c r="C22" s="8">
        <f>'Tabelle 1 '!D26</f>
        <v>411</v>
      </c>
      <c r="D22" s="8">
        <f>'Tabelle 1 '!E26</f>
        <v>174</v>
      </c>
      <c r="E22" s="8">
        <f>'Tabelle 1 '!F26</f>
        <v>25</v>
      </c>
    </row>
    <row r="23" spans="1:5" x14ac:dyDescent="0.2">
      <c r="A23" s="97">
        <f>'Tabelle 1 '!A27</f>
        <v>2013</v>
      </c>
      <c r="B23" s="15" t="str">
        <f>'Tabelle 1 '!B27</f>
        <v>Januar</v>
      </c>
      <c r="C23" s="8">
        <f>'Tabelle 1 '!D27</f>
        <v>459</v>
      </c>
      <c r="D23" s="8">
        <f>'Tabelle 1 '!E27</f>
        <v>154</v>
      </c>
      <c r="E23" s="8">
        <f>'Tabelle 1 '!F27</f>
        <v>31</v>
      </c>
    </row>
    <row r="24" spans="1:5" x14ac:dyDescent="0.2">
      <c r="A24" s="97">
        <f>'Tabelle 1 '!A28</f>
        <v>0</v>
      </c>
      <c r="B24" s="15" t="str">
        <f>'Tabelle 1 '!B28</f>
        <v>Februar</v>
      </c>
      <c r="C24" s="8">
        <f>'Tabelle 1 '!D28</f>
        <v>416</v>
      </c>
      <c r="D24" s="8">
        <f>'Tabelle 1 '!E28</f>
        <v>143</v>
      </c>
      <c r="E24" s="8">
        <f>'Tabelle 1 '!F28</f>
        <v>20</v>
      </c>
    </row>
    <row r="25" spans="1:5" x14ac:dyDescent="0.2">
      <c r="A25" s="97">
        <f>'Tabelle 1 '!A29</f>
        <v>0</v>
      </c>
      <c r="B25" s="15" t="str">
        <f>'Tabelle 1 '!B29</f>
        <v>März</v>
      </c>
      <c r="C25" s="8">
        <f>'Tabelle 1 '!D29</f>
        <v>450</v>
      </c>
      <c r="D25" s="8">
        <f>'Tabelle 1 '!E29</f>
        <v>193</v>
      </c>
      <c r="E25" s="8">
        <f>'Tabelle 1 '!F29</f>
        <v>32</v>
      </c>
    </row>
    <row r="26" spans="1:5" x14ac:dyDescent="0.2">
      <c r="A26" s="97">
        <f>'Tabelle 1 '!A30</f>
        <v>0</v>
      </c>
      <c r="B26" s="15" t="str">
        <f>'Tabelle 1 '!B30</f>
        <v>April</v>
      </c>
      <c r="C26" s="8">
        <f>'Tabelle 1 '!D30</f>
        <v>592</v>
      </c>
      <c r="D26" s="8">
        <f>'Tabelle 1 '!E30</f>
        <v>175</v>
      </c>
      <c r="E26" s="8">
        <f>'Tabelle 1 '!F30</f>
        <v>30</v>
      </c>
    </row>
    <row r="27" spans="1:5" x14ac:dyDescent="0.2">
      <c r="A27" s="97">
        <f>'Tabelle 1 '!A31</f>
        <v>0</v>
      </c>
      <c r="B27" s="15" t="str">
        <f>'Tabelle 1 '!B31</f>
        <v>Mai</v>
      </c>
      <c r="C27" s="8">
        <f>'Tabelle 1 '!D31</f>
        <v>657</v>
      </c>
      <c r="D27" s="8">
        <f>'Tabelle 1 '!E31</f>
        <v>173</v>
      </c>
      <c r="E27" s="8">
        <f>'Tabelle 1 '!F31</f>
        <v>26</v>
      </c>
    </row>
    <row r="28" spans="1:5" x14ac:dyDescent="0.2">
      <c r="A28" s="97">
        <f>'Tabelle 1 '!A32</f>
        <v>0</v>
      </c>
      <c r="B28" s="15" t="str">
        <f>'Tabelle 1 '!B32</f>
        <v>Juni</v>
      </c>
      <c r="C28" s="8">
        <f>'Tabelle 1 '!D32</f>
        <v>743</v>
      </c>
      <c r="D28" s="8">
        <f>'Tabelle 1 '!E32</f>
        <v>156</v>
      </c>
      <c r="E28" s="8">
        <f>'Tabelle 1 '!F32</f>
        <v>30</v>
      </c>
    </row>
    <row r="29" spans="1:5" x14ac:dyDescent="0.2">
      <c r="A29" s="97">
        <f>'Tabelle 1 '!A33</f>
        <v>0</v>
      </c>
      <c r="B29" s="15" t="str">
        <f>'Tabelle 1 '!B33</f>
        <v>Juli</v>
      </c>
      <c r="C29" s="8">
        <f>'Tabelle 1 '!D33</f>
        <v>696</v>
      </c>
      <c r="D29" s="8">
        <f>'Tabelle 1 '!E33</f>
        <v>152</v>
      </c>
      <c r="E29" s="8">
        <f>'Tabelle 1 '!F33</f>
        <v>23</v>
      </c>
    </row>
    <row r="30" spans="1:5" x14ac:dyDescent="0.2">
      <c r="A30" s="97">
        <f>'Tabelle 1 '!A34</f>
        <v>0</v>
      </c>
      <c r="B30" s="15" t="str">
        <f>'Tabelle 1 '!B34</f>
        <v>August</v>
      </c>
      <c r="C30" s="8">
        <f>'Tabelle 1 '!D34</f>
        <v>886</v>
      </c>
      <c r="D30" s="8">
        <f>'Tabelle 1 '!E34</f>
        <v>166</v>
      </c>
      <c r="E30" s="8">
        <f>'Tabelle 1 '!F34</f>
        <v>28</v>
      </c>
    </row>
    <row r="31" spans="1:5" x14ac:dyDescent="0.2">
      <c r="A31" s="97">
        <f>'Tabelle 1 '!A35</f>
        <v>0</v>
      </c>
      <c r="B31" s="15" t="str">
        <f>'Tabelle 1 '!B35</f>
        <v>September</v>
      </c>
      <c r="C31" s="8">
        <f>'Tabelle 1 '!D35</f>
        <v>752</v>
      </c>
      <c r="D31" s="8">
        <f>'Tabelle 1 '!E35</f>
        <v>185</v>
      </c>
      <c r="E31" s="8">
        <f>'Tabelle 1 '!F35</f>
        <v>40</v>
      </c>
    </row>
    <row r="32" spans="1:5" x14ac:dyDescent="0.2">
      <c r="A32" s="99">
        <f>'Tabelle 1 '!A36</f>
        <v>0</v>
      </c>
      <c r="B32" s="95" t="str">
        <f>'Tabelle 1 '!B36</f>
        <v>Oktober</v>
      </c>
      <c r="C32" s="100">
        <f>'Tabelle 1 '!D36</f>
        <v>687</v>
      </c>
      <c r="D32" s="100">
        <f>'Tabelle 1 '!E36</f>
        <v>191</v>
      </c>
      <c r="E32" s="100">
        <f>'Tabelle 1 '!F36</f>
        <v>35</v>
      </c>
    </row>
    <row r="33" spans="1:5" s="13" customFormat="1" x14ac:dyDescent="0.2">
      <c r="A33" s="85"/>
    </row>
    <row r="34" spans="1:5" s="13" customFormat="1" x14ac:dyDescent="0.2">
      <c r="A34" s="85"/>
    </row>
    <row r="35" spans="1:5" s="13" customFormat="1" x14ac:dyDescent="0.2">
      <c r="A35" s="85"/>
    </row>
    <row r="36" spans="1:5" s="13" customFormat="1" x14ac:dyDescent="0.2">
      <c r="A36" s="85"/>
    </row>
    <row r="37" spans="1:5" x14ac:dyDescent="0.2">
      <c r="A37" s="88" t="s">
        <v>89</v>
      </c>
      <c r="B37" s="13"/>
      <c r="C37" s="13"/>
      <c r="D37" s="13"/>
      <c r="E37" s="13"/>
    </row>
    <row r="38" spans="1:5" x14ac:dyDescent="0.2">
      <c r="A38" s="13"/>
      <c r="B38" s="13"/>
      <c r="C38" s="13"/>
      <c r="D38" s="13"/>
      <c r="E38" s="13"/>
    </row>
    <row r="39" spans="1:5" ht="33" customHeight="1" x14ac:dyDescent="0.2">
      <c r="A39" s="86" t="s">
        <v>95</v>
      </c>
      <c r="B39" s="87" t="s">
        <v>87</v>
      </c>
    </row>
    <row r="40" spans="1:5" s="13" customFormat="1" x14ac:dyDescent="0.2">
      <c r="A40" s="102"/>
      <c r="B40" s="103"/>
    </row>
    <row r="41" spans="1:5" x14ac:dyDescent="0.2">
      <c r="A41" s="102" t="s">
        <v>61</v>
      </c>
      <c r="B41" s="104">
        <v>157</v>
      </c>
    </row>
    <row r="42" spans="1:5" x14ac:dyDescent="0.2">
      <c r="A42" s="102" t="s">
        <v>64</v>
      </c>
      <c r="B42" s="104">
        <v>132</v>
      </c>
    </row>
    <row r="43" spans="1:5" x14ac:dyDescent="0.2">
      <c r="A43" s="102" t="s">
        <v>62</v>
      </c>
      <c r="B43" s="104">
        <v>123</v>
      </c>
    </row>
    <row r="44" spans="1:5" x14ac:dyDescent="0.2">
      <c r="A44" s="102" t="s">
        <v>60</v>
      </c>
      <c r="B44" s="104">
        <v>100</v>
      </c>
    </row>
    <row r="45" spans="1:5" x14ac:dyDescent="0.2">
      <c r="A45" s="102" t="s">
        <v>58</v>
      </c>
      <c r="B45" s="104">
        <v>98</v>
      </c>
    </row>
    <row r="46" spans="1:5" x14ac:dyDescent="0.2">
      <c r="A46" s="102" t="s">
        <v>63</v>
      </c>
      <c r="B46" s="104">
        <v>39</v>
      </c>
    </row>
    <row r="47" spans="1:5" x14ac:dyDescent="0.2">
      <c r="A47" s="105" t="s">
        <v>59</v>
      </c>
      <c r="B47" s="106">
        <v>38</v>
      </c>
    </row>
  </sheetData>
  <sortState ref="A41:B47">
    <sortCondition descending="1" ref="B41:B47"/>
  </sortState>
  <mergeCells count="3">
    <mergeCell ref="E4:E7"/>
    <mergeCell ref="C4:C7"/>
    <mergeCell ref="D4:D7"/>
  </mergeCells>
  <conditionalFormatting sqref="A9:E32">
    <cfRule type="expression" dxfId="1" priority="7">
      <formula>MOD(ROW(),2)=1</formula>
    </cfRule>
  </conditionalFormatting>
  <conditionalFormatting sqref="A40:B47">
    <cfRule type="expression" dxfId="0" priority="1">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H_I_1_m1310_HH</vt:lpstr>
      <vt:lpstr>Impressum</vt:lpstr>
      <vt:lpstr>Erläuterungen</vt:lpstr>
      <vt:lpstr>Tabelle 1 </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2013-12-19T07:04:51Z</cp:lastPrinted>
  <dcterms:created xsi:type="dcterms:W3CDTF">2012-03-28T07:56:08Z</dcterms:created>
  <dcterms:modified xsi:type="dcterms:W3CDTF">2013-12-19T07:04:57Z</dcterms:modified>
  <cp:category>LIS-Bericht</cp:category>
</cp:coreProperties>
</file>