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825" tabRatio="460" activeTab="0"/>
  </bookViews>
  <sheets>
    <sheet name="Statistischer Bericht" sheetId="1" r:id="rId1"/>
    <sheet name="Seite 1" sheetId="2" r:id="rId2"/>
    <sheet name="Seite 2" sheetId="3" r:id="rId3"/>
    <sheet name="Tab.3-Seite 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ATABASE">'[2]3GÜTER'!#REF!</definedName>
    <definedName name="_xlnm.Print_Area" localSheetId="1">'Seite 1'!$A$1:$F$45</definedName>
    <definedName name="_xlnm.Print_Area" localSheetId="2">'Seite 2'!$A$1:$G$74</definedName>
    <definedName name="_xlnm.Print_Area" localSheetId="3">'Tab.3-Seite 2'!$A$1:$G$33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<sst xmlns="http://schemas.openxmlformats.org/spreadsheetml/2006/main" count="137" uniqueCount="105">
  <si>
    <t>Bestand am 1. Januar</t>
  </si>
  <si>
    <t>Kraftomnibusse</t>
  </si>
  <si>
    <t>Lastkraftwagen zusammen</t>
  </si>
  <si>
    <t xml:space="preserve">      davon</t>
  </si>
  <si>
    <t>Zugmaschinen</t>
  </si>
  <si>
    <t xml:space="preserve">Außerdem: </t>
  </si>
  <si>
    <t xml:space="preserve">        darunter Wohnwagen</t>
  </si>
  <si>
    <t>_________</t>
  </si>
  <si>
    <t>Quelle: Kraftfahrt-Bundesamt</t>
  </si>
  <si>
    <t xml:space="preserve">                       bis 1499  kg Nutzlast</t>
  </si>
  <si>
    <t xml:space="preserve">             1500    "  1999   "         "   </t>
  </si>
  <si>
    <t xml:space="preserve">             7500 und mehr  "         "</t>
  </si>
  <si>
    <t>insgesamt</t>
  </si>
  <si>
    <t xml:space="preserve"> </t>
  </si>
  <si>
    <t xml:space="preserve">Fahrzeugart  und  Größenklasse </t>
  </si>
  <si>
    <t>Jahr</t>
  </si>
  <si>
    <t>Anzahl</t>
  </si>
  <si>
    <t>________________</t>
  </si>
  <si>
    <t xml:space="preserve">Außerdem: Kraftfahrzeug-Anhänger </t>
  </si>
  <si>
    <t xml:space="preserve">            1200    "  1399    "          "</t>
  </si>
  <si>
    <t xml:space="preserve">            1400    "  1599    "          "</t>
  </si>
  <si>
    <t xml:space="preserve">            1600    "  1799    "          "</t>
  </si>
  <si>
    <t xml:space="preserve">            1800    "  1999    "          "</t>
  </si>
  <si>
    <t>Fahrzeugart  und  Größenklasse</t>
  </si>
  <si>
    <t xml:space="preserve">                7501    "  12000    "         "   </t>
  </si>
  <si>
    <t>2)  Anzahl ist beeinflusst durch Anmeldungen größerer Firmenfuhrparks mit auswärtigen Fahrzeugen in Hamburg</t>
  </si>
  <si>
    <r>
      <t>Tabelle 1</t>
    </r>
    <r>
      <rPr>
        <b/>
        <sz val="11"/>
        <rFont val="Arial"/>
        <family val="2"/>
      </rPr>
      <t xml:space="preserve">  Bestand an Kraftfahrzeugen und Kraftfahrzeug-Anhängern in Hamburg</t>
    </r>
  </si>
  <si>
    <t>1)  mit amtlichem Kennzeichen, einschließlich der vorübergehend abgemeldeten Fahrzeuge</t>
  </si>
  <si>
    <t xml:space="preserve">      darunter Wohnwagen</t>
  </si>
  <si>
    <t xml:space="preserve">      Kraftfahrzeug - Anhänger</t>
  </si>
  <si>
    <t>darunter mit Dieselmotor</t>
  </si>
  <si>
    <t xml:space="preserve"> . . .</t>
  </si>
  <si>
    <t>in %</t>
  </si>
  <si>
    <t>2)  Pkw-Neuzulassungen ab 1999: Anzahl ist beeinflusst durch Anmeldungen größerer Firmenfuhrparks</t>
  </si>
  <si>
    <t xml:space="preserve">     mit auswärtigen Fahrzeugen in Hamburg</t>
  </si>
  <si>
    <r>
      <t xml:space="preserve">                       bis  1199  cm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Hubraum</t>
    </r>
  </si>
  <si>
    <t xml:space="preserve">             4000    "  7499   "         "   </t>
  </si>
  <si>
    <r>
      <t>Tabelle 3</t>
    </r>
    <r>
      <rPr>
        <b/>
        <sz val="10"/>
        <rFont val="Arial"/>
        <family val="2"/>
      </rPr>
      <t xml:space="preserve">   Pkw-Bestand und Pkw-Neuzulassungen in Hamburg nach Antriebsart ab 1985</t>
    </r>
  </si>
  <si>
    <t>rung</t>
  </si>
  <si>
    <t>Verände-</t>
  </si>
  <si>
    <t xml:space="preserve">1)  Pkw-Bestand 1985 bis 2000 jeweils Stichtag 1. Juli; ab 2001 jeweils Stichtag 1. Januar </t>
  </si>
  <si>
    <t xml:space="preserve">               500 und mehr    "          "</t>
  </si>
  <si>
    <r>
      <t xml:space="preserve">2006 </t>
    </r>
    <r>
      <rPr>
        <vertAlign val="superscript"/>
        <sz val="10"/>
        <rFont val="Arial"/>
        <family val="2"/>
      </rPr>
      <t>2)</t>
    </r>
  </si>
  <si>
    <t>Kraftfahrzeuge insgesamt</t>
  </si>
  <si>
    <t>davon</t>
  </si>
  <si>
    <t xml:space="preserve">             2000    "  2999   "         "   </t>
  </si>
  <si>
    <t xml:space="preserve">             3000    "  3999   "         "   </t>
  </si>
  <si>
    <t xml:space="preserve">      darunter leichte vierrädrige Krafträder</t>
  </si>
  <si>
    <t xml:space="preserve">                     Zweirädrige Krafträder</t>
  </si>
  <si>
    <t>Sonstige Kraftfahrzeuge</t>
  </si>
  <si>
    <t xml:space="preserve">            2000    "  2499    "          "</t>
  </si>
  <si>
    <t xml:space="preserve">            2500 und mehr   "          "</t>
  </si>
  <si>
    <r>
      <t xml:space="preserve">                   Zweirädrige Krafträder bis 499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</si>
  <si>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r>
      <t>Tabelle 2</t>
    </r>
    <r>
      <rPr>
        <b/>
        <sz val="10"/>
        <rFont val="Arial"/>
        <family val="2"/>
      </rPr>
      <t xml:space="preserve">   Zulassungen von fabrikneuen Kraftfahrzeugen in Hamburg</t>
    </r>
  </si>
  <si>
    <t>Zulassungen insgesamt</t>
  </si>
  <si>
    <t>darunter Personenkraftwagen mit Dieselmotor</t>
  </si>
  <si>
    <t>Krafträder zusammen</t>
  </si>
  <si>
    <t>Personenkraftwagen zusammen (einschl. Wohnmobile)</t>
  </si>
  <si>
    <t xml:space="preserve">   darunter Personenkraftwagen mit Dieselmotor                 </t>
  </si>
  <si>
    <r>
      <t xml:space="preserve">2007 </t>
    </r>
    <r>
      <rPr>
        <vertAlign val="superscript"/>
        <sz val="10"/>
        <rFont val="Arial"/>
        <family val="2"/>
      </rPr>
      <t>2)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</si>
  <si>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</si>
  <si>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</si>
  <si>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</si>
  <si>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</si>
  <si>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</si>
  <si>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</si>
  <si>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</si>
  <si>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</si>
  <si>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</si>
  <si>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</si>
  <si>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</si>
  <si>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</si>
  <si>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</si>
  <si>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</si>
  <si>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</si>
  <si>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</si>
  <si>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</si>
  <si>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</si>
  <si>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</si>
  <si>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</si>
  <si>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</si>
  <si>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</si>
  <si>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</si>
  <si>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</si>
  <si>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</si>
  <si>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</si>
  <si>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Peter Lange</t>
  </si>
  <si>
    <t>040 42831-1819</t>
  </si>
  <si>
    <t>Kraftfahrzeuge in Hamburg</t>
  </si>
  <si>
    <t>H I 2 - j/06 H</t>
  </si>
  <si>
    <t>2006 / 2007</t>
  </si>
  <si>
    <r>
      <t xml:space="preserve">                   bis  1399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Hubraum</t>
    </r>
  </si>
  <si>
    <t xml:space="preserve">               1400    "  1699   "           "</t>
  </si>
  <si>
    <t xml:space="preserve">               1700    "  1999   "           "</t>
  </si>
  <si>
    <t xml:space="preserve">               2000 und mehr  "           "</t>
  </si>
  <si>
    <t xml:space="preserve">                   bis 2800  kg zul. Gesamtgewicht</t>
  </si>
  <si>
    <t xml:space="preserve">                2801    "  3500      "         "   </t>
  </si>
  <si>
    <t xml:space="preserve">                3501    "  5000      "         "   </t>
  </si>
  <si>
    <t xml:space="preserve">                5001    "  7500      "         "   </t>
  </si>
  <si>
    <t xml:space="preserve">               20001 und mehr    "         "</t>
  </si>
  <si>
    <t xml:space="preserve">               12001    "  20000   "         "   </t>
  </si>
  <si>
    <t xml:space="preserve">   davon</t>
  </si>
  <si>
    <t>peter.lange@statistik-nord.de</t>
  </si>
  <si>
    <r>
      <t xml:space="preserve"> Pkw-Bestand  </t>
    </r>
    <r>
      <rPr>
        <vertAlign val="superscript"/>
        <sz val="9"/>
        <rFont val="Helvetica"/>
        <family val="2"/>
      </rPr>
      <t>1)</t>
    </r>
  </si>
  <si>
    <r>
      <t xml:space="preserve">Pkw-Neuzulassungen  </t>
    </r>
    <r>
      <rPr>
        <vertAlign val="superscript"/>
        <sz val="9"/>
        <rFont val="Helvetica"/>
        <family val="2"/>
      </rPr>
      <t>2)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</si>
</sst>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#\ \ \ \ \ \ \ \ "/>
    <numFmt numFmtId="169" formatCode="\ \ \ \ \ \ \ \ \+* #0.0\ \ \ ;\ \ \ \ \ \ \ \ \–* #0.0\ \ \ "/>
    <numFmt numFmtId="170" formatCode="##\ ###\ \ \ \ \ ;"/>
    <numFmt numFmtId="171" formatCode="#\ ####\ ##0\ \ \ \ \ \ \ "/>
    <numFmt numFmtId="172" formatCode="0.0\ \ \ \ \ \ \ \ "/>
    <numFmt numFmtId="173" formatCode="#\ ##0.0"/>
    <numFmt numFmtId="174" formatCode="#\ ###\ ##0\ \ "/>
    <numFmt numFmtId="175" formatCode="###\ ###\ ##0\ \ \ \ \ \ \ \ "/>
    <numFmt numFmtId="176" formatCode="\ \ \ \ \ \ \ \ \ \+* #0.0\ \ \ \ \ \ \ \ \ \ \ \ \ ;\ \ \ \ \ \ \ \ \ \–* #0.0\ \ \ \ \ \ \ \ \ \ \ \ \ "/>
    <numFmt numFmtId="177" formatCode="0.0\ \ \ \ "/>
    <numFmt numFmtId="178" formatCode="\ \ \ \ \ \+* #0.0;\ \ \ \ \ \–* #0.0\ \ \ \ \ "/>
    <numFmt numFmtId="179" formatCode="\ \ \ \ \ \ \ \ \ \+* #0.0\ \ \ \ \ \ \ \ ;\ \ \ \ \ \ \ \ \ \–* #0.0\ \ \ \ \ \ \ \ "/>
    <numFmt numFmtId="180" formatCode="\ \ \ \ \ \ \ \+* #0.0;\ \ \ \ \–* #0.0\ \ \ \ \ \ \ "/>
    <numFmt numFmtId="181" formatCode="\ \ \ \ \ \ \+* #0.0;\ \ \ \ \ \ \ \ \–* #0.0"/>
    <numFmt numFmtId="182" formatCode="\ \ \ \ \ \ \+* #0.0;\ \ \ \ \ \ \ \–* #0.0"/>
    <numFmt numFmtId="183" formatCode="[$-407]d/\ mmmm\ yyyy;@"/>
    <numFmt numFmtId="184" formatCode="#\ ##0\ \ "/>
    <numFmt numFmtId="185" formatCode="d/\ mmmm\ yyyy"/>
  </numFmts>
  <fonts count="28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Helvetica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u val="single"/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Helvetica"/>
      <family val="0"/>
    </font>
    <font>
      <vertAlign val="superscript"/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2" borderId="0" xfId="25" applyFill="1">
      <alignment/>
      <protection/>
    </xf>
    <xf numFmtId="0" fontId="4" fillId="2" borderId="0" xfId="27" applyFill="1">
      <alignment/>
      <protection/>
    </xf>
    <xf numFmtId="0" fontId="7" fillId="2" borderId="0" xfId="27" applyFont="1" applyFill="1">
      <alignment/>
      <protection/>
    </xf>
    <xf numFmtId="0" fontId="4" fillId="2" borderId="0" xfId="27" applyFont="1" applyFill="1">
      <alignment/>
      <protection/>
    </xf>
    <xf numFmtId="0" fontId="6" fillId="2" borderId="0" xfId="25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6" fillId="2" borderId="1" xfId="25" applyFont="1" applyFill="1" applyBorder="1">
      <alignment/>
      <protection/>
    </xf>
    <xf numFmtId="0" fontId="4" fillId="0" borderId="2" xfId="27" applyFont="1" applyBorder="1" applyAlignment="1">
      <alignment horizontal="center"/>
      <protection/>
    </xf>
    <xf numFmtId="0" fontId="8" fillId="2" borderId="0" xfId="27" applyFont="1" applyFill="1">
      <alignment/>
      <protection/>
    </xf>
    <xf numFmtId="0" fontId="4" fillId="2" borderId="0" xfId="25" applyFont="1" applyFill="1">
      <alignment/>
      <protection/>
    </xf>
    <xf numFmtId="0" fontId="8" fillId="2" borderId="0" xfId="27" applyFont="1" applyFill="1" applyAlignment="1">
      <alignment horizontal="centerContinuous"/>
      <protection/>
    </xf>
    <xf numFmtId="0" fontId="4" fillId="0" borderId="3" xfId="27" applyFont="1" applyBorder="1" applyAlignment="1">
      <alignment horizontal="center"/>
      <protection/>
    </xf>
    <xf numFmtId="0" fontId="6" fillId="2" borderId="0" xfId="27" applyFont="1" applyFill="1">
      <alignment/>
      <protection/>
    </xf>
    <xf numFmtId="0" fontId="8" fillId="2" borderId="0" xfId="27" applyFont="1" applyFill="1" applyBorder="1">
      <alignment/>
      <protection/>
    </xf>
    <xf numFmtId="174" fontId="4" fillId="2" borderId="0" xfId="25" applyNumberFormat="1" applyFont="1" applyFill="1">
      <alignment/>
      <protection/>
    </xf>
    <xf numFmtId="168" fontId="6" fillId="2" borderId="0" xfId="27" applyNumberFormat="1" applyFont="1" applyFill="1" applyBorder="1">
      <alignment/>
      <protection/>
    </xf>
    <xf numFmtId="169" fontId="6" fillId="2" borderId="0" xfId="27" applyNumberFormat="1" applyFont="1" applyFill="1" applyBorder="1">
      <alignment/>
      <protection/>
    </xf>
    <xf numFmtId="0" fontId="9" fillId="2" borderId="0" xfId="27" applyFont="1" applyFill="1">
      <alignment/>
      <protection/>
    </xf>
    <xf numFmtId="0" fontId="5" fillId="2" borderId="0" xfId="27" applyFont="1" applyFill="1">
      <alignment/>
      <protection/>
    </xf>
    <xf numFmtId="0" fontId="10" fillId="2" borderId="0" xfId="27" applyFont="1" applyFill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4" fillId="2" borderId="4" xfId="25" applyFont="1" applyFill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14" fillId="2" borderId="0" xfId="27" applyFont="1" applyFill="1">
      <alignment/>
      <protection/>
    </xf>
    <xf numFmtId="0" fontId="15" fillId="2" borderId="0" xfId="25" applyFont="1" applyFill="1">
      <alignment/>
      <protection/>
    </xf>
    <xf numFmtId="0" fontId="15" fillId="2" borderId="0" xfId="27" applyFont="1" applyFill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170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70" fontId="4" fillId="0" borderId="9" xfId="0" applyNumberFormat="1" applyFont="1" applyFill="1" applyBorder="1" applyAlignment="1">
      <alignment/>
    </xf>
    <xf numFmtId="170" fontId="4" fillId="0" borderId="7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68" fontId="9" fillId="2" borderId="0" xfId="27" applyNumberFormat="1" applyFont="1" applyFill="1" applyBorder="1">
      <alignment/>
      <protection/>
    </xf>
    <xf numFmtId="169" fontId="9" fillId="2" borderId="0" xfId="27" applyNumberFormat="1" applyFont="1" applyFill="1" applyBorder="1">
      <alignment/>
      <protection/>
    </xf>
    <xf numFmtId="0" fontId="16" fillId="2" borderId="0" xfId="27" applyFont="1" applyFill="1">
      <alignment/>
      <protection/>
    </xf>
    <xf numFmtId="0" fontId="9" fillId="2" borderId="0" xfId="25" applyFont="1" applyFill="1">
      <alignment/>
      <protection/>
    </xf>
    <xf numFmtId="0" fontId="6" fillId="0" borderId="0" xfId="0" applyFont="1" applyBorder="1" applyAlignment="1">
      <alignment/>
    </xf>
    <xf numFmtId="0" fontId="17" fillId="2" borderId="0" xfId="27" applyFont="1" applyFill="1">
      <alignment/>
      <protection/>
    </xf>
    <xf numFmtId="170" fontId="4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5" fontId="4" fillId="2" borderId="7" xfId="27" applyNumberFormat="1" applyFont="1" applyFill="1" applyBorder="1" applyAlignment="1">
      <alignment/>
      <protection/>
    </xf>
    <xf numFmtId="175" fontId="4" fillId="2" borderId="7" xfId="27" applyNumberFormat="1" applyFont="1" applyFill="1" applyBorder="1">
      <alignment/>
      <protection/>
    </xf>
    <xf numFmtId="175" fontId="4" fillId="2" borderId="8" xfId="27" applyNumberFormat="1" applyFont="1" applyFill="1" applyBorder="1" applyAlignment="1">
      <alignment/>
      <protection/>
    </xf>
    <xf numFmtId="179" fontId="4" fillId="0" borderId="0" xfId="0" applyNumberFormat="1" applyFont="1" applyFill="1" applyBorder="1" applyAlignment="1">
      <alignment/>
    </xf>
    <xf numFmtId="175" fontId="4" fillId="2" borderId="7" xfId="27" applyNumberFormat="1" applyFont="1" applyFill="1" applyBorder="1" applyAlignment="1">
      <alignment horizontal="center"/>
      <protection/>
    </xf>
    <xf numFmtId="178" fontId="4" fillId="2" borderId="0" xfId="27" applyNumberFormat="1" applyFont="1" applyFill="1" applyBorder="1" applyAlignment="1">
      <alignment horizontal="left"/>
      <protection/>
    </xf>
    <xf numFmtId="180" fontId="4" fillId="2" borderId="0" xfId="27" applyNumberFormat="1" applyFont="1" applyFill="1" applyBorder="1" applyAlignment="1">
      <alignment horizontal="left"/>
      <protection/>
    </xf>
    <xf numFmtId="181" fontId="4" fillId="2" borderId="0" xfId="27" applyNumberFormat="1" applyFont="1" applyFill="1" applyBorder="1" applyAlignment="1">
      <alignment horizontal="left"/>
      <protection/>
    </xf>
    <xf numFmtId="182" fontId="4" fillId="2" borderId="0" xfId="27" applyNumberFormat="1" applyFont="1" applyFill="1" applyBorder="1" applyAlignment="1">
      <alignment horizontal="left"/>
      <protection/>
    </xf>
    <xf numFmtId="181" fontId="4" fillId="2" borderId="3" xfId="27" applyNumberFormat="1" applyFont="1" applyFill="1" applyBorder="1" applyAlignment="1">
      <alignment horizontal="left"/>
      <protection/>
    </xf>
    <xf numFmtId="175" fontId="4" fillId="2" borderId="0" xfId="27" applyNumberFormat="1" applyFont="1" applyFill="1" applyBorder="1" applyAlignment="1">
      <alignment/>
      <protection/>
    </xf>
    <xf numFmtId="0" fontId="4" fillId="0" borderId="0" xfId="27" applyFont="1" applyBorder="1" applyAlignment="1">
      <alignment horizontal="center"/>
      <protection/>
    </xf>
    <xf numFmtId="179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Alignment="1">
      <alignment/>
    </xf>
    <xf numFmtId="184" fontId="6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18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8" fillId="2" borderId="2" xfId="24" applyFont="1" applyFill="1" applyBorder="1" applyAlignment="1" applyProtection="1">
      <alignment/>
      <protection hidden="1"/>
    </xf>
    <xf numFmtId="0" fontId="18" fillId="3" borderId="6" xfId="24" applyFont="1" applyFill="1" applyBorder="1" applyAlignment="1" applyProtection="1">
      <alignment/>
      <protection hidden="1"/>
    </xf>
    <xf numFmtId="0" fontId="4" fillId="3" borderId="6" xfId="24" applyFont="1" applyFill="1" applyBorder="1" applyAlignment="1" applyProtection="1">
      <alignment/>
      <protection hidden="1"/>
    </xf>
    <xf numFmtId="0" fontId="4" fillId="3" borderId="12" xfId="24" applyFont="1" applyFill="1" applyBorder="1" applyAlignment="1" applyProtection="1">
      <alignment/>
      <protection hidden="1"/>
    </xf>
    <xf numFmtId="0" fontId="0" fillId="0" borderId="0" xfId="26">
      <alignment/>
      <protection/>
    </xf>
    <xf numFmtId="0" fontId="4" fillId="2" borderId="4" xfId="24" applyFont="1" applyFill="1" applyBorder="1" applyAlignment="1" applyProtection="1">
      <alignment/>
      <protection hidden="1"/>
    </xf>
    <xf numFmtId="0" fontId="4" fillId="3" borderId="0" xfId="24" applyFont="1" applyFill="1" applyBorder="1" applyAlignment="1" applyProtection="1">
      <alignment vertical="top"/>
      <protection hidden="1"/>
    </xf>
    <xf numFmtId="0" fontId="4" fillId="3" borderId="0" xfId="24" applyFont="1" applyFill="1" applyBorder="1" applyAlignment="1" applyProtection="1">
      <alignment/>
      <protection hidden="1"/>
    </xf>
    <xf numFmtId="0" fontId="4" fillId="3" borderId="9" xfId="24" applyFont="1" applyFill="1" applyBorder="1" applyAlignment="1" applyProtection="1">
      <alignment/>
      <protection hidden="1"/>
    </xf>
    <xf numFmtId="0" fontId="24" fillId="2" borderId="3" xfId="21" applyFont="1" applyFill="1" applyBorder="1" applyAlignment="1" applyProtection="1">
      <alignment horizontal="left"/>
      <protection hidden="1"/>
    </xf>
    <xf numFmtId="0" fontId="24" fillId="3" borderId="1" xfId="21" applyFont="1" applyFill="1" applyBorder="1" applyAlignment="1" applyProtection="1">
      <alignment horizontal="left"/>
      <protection hidden="1"/>
    </xf>
    <xf numFmtId="0" fontId="4" fillId="3" borderId="1" xfId="24" applyFont="1" applyFill="1" applyBorder="1" applyAlignment="1" applyProtection="1">
      <alignment/>
      <protection hidden="1"/>
    </xf>
    <xf numFmtId="0" fontId="4" fillId="3" borderId="10" xfId="24" applyFont="1" applyFill="1" applyBorder="1" applyAlignment="1" applyProtection="1">
      <alignment/>
      <protection hidden="1"/>
    </xf>
    <xf numFmtId="0" fontId="4" fillId="3" borderId="2" xfId="24" applyFont="1" applyFill="1" applyBorder="1" applyProtection="1">
      <alignment/>
      <protection hidden="1"/>
    </xf>
    <xf numFmtId="0" fontId="4" fillId="3" borderId="6" xfId="24" applyFont="1" applyFill="1" applyBorder="1" applyProtection="1">
      <alignment/>
      <protection hidden="1"/>
    </xf>
    <xf numFmtId="0" fontId="4" fillId="3" borderId="12" xfId="24" applyFont="1" applyFill="1" applyBorder="1" applyProtection="1">
      <alignment/>
      <protection hidden="1"/>
    </xf>
    <xf numFmtId="0" fontId="4" fillId="3" borderId="4" xfId="24" applyFont="1" applyFill="1" applyBorder="1" applyProtection="1">
      <alignment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9" xfId="24" applyFont="1" applyFill="1" applyBorder="1" applyProtection="1">
      <alignment/>
      <protection hidden="1"/>
    </xf>
    <xf numFmtId="49" fontId="4" fillId="3" borderId="0" xfId="24" applyNumberFormat="1" applyFont="1" applyFill="1" applyBorder="1" applyProtection="1">
      <alignment/>
      <protection hidden="1"/>
    </xf>
    <xf numFmtId="0" fontId="4" fillId="3" borderId="0" xfId="24" applyFont="1" applyFill="1" applyBorder="1" applyProtection="1" quotePrefix="1">
      <alignment/>
      <protection hidden="1"/>
    </xf>
    <xf numFmtId="0" fontId="4" fillId="3" borderId="3" xfId="24" applyFont="1" applyFill="1" applyBorder="1" applyProtection="1">
      <alignment/>
      <protection hidden="1"/>
    </xf>
    <xf numFmtId="0" fontId="4" fillId="3" borderId="1" xfId="24" applyFont="1" applyFill="1" applyBorder="1" applyProtection="1">
      <alignment/>
      <protection hidden="1"/>
    </xf>
    <xf numFmtId="0" fontId="18" fillId="3" borderId="4" xfId="24" applyFont="1" applyFill="1" applyBorder="1" applyAlignment="1" applyProtection="1">
      <alignment/>
      <protection hidden="1"/>
    </xf>
    <xf numFmtId="0" fontId="18" fillId="2" borderId="4" xfId="24" applyFont="1" applyFill="1" applyBorder="1" applyAlignment="1" applyProtection="1">
      <alignment/>
      <protection hidden="1"/>
    </xf>
    <xf numFmtId="0" fontId="4" fillId="2" borderId="0" xfId="24" applyFont="1" applyFill="1" applyBorder="1" applyProtection="1">
      <alignment/>
      <protection hidden="1"/>
    </xf>
    <xf numFmtId="0" fontId="18" fillId="2" borderId="0" xfId="24" applyFont="1" applyFill="1" applyBorder="1" applyAlignment="1" applyProtection="1">
      <alignment horizontal="centerContinuous"/>
      <protection hidden="1"/>
    </xf>
    <xf numFmtId="0" fontId="18" fillId="3" borderId="0" xfId="24" applyFont="1" applyFill="1" applyBorder="1" applyAlignment="1" applyProtection="1">
      <alignment horizontal="centerContinuous"/>
      <protection hidden="1"/>
    </xf>
    <xf numFmtId="0" fontId="18" fillId="3" borderId="9" xfId="24" applyFont="1" applyFill="1" applyBorder="1" applyAlignment="1" applyProtection="1">
      <alignment horizontal="centerContinuous"/>
      <protection hidden="1"/>
    </xf>
    <xf numFmtId="0" fontId="18" fillId="2" borderId="4" xfId="24" applyFont="1" applyFill="1" applyBorder="1" applyAlignment="1" applyProtection="1">
      <alignment horizontal="left"/>
      <protection hidden="1"/>
    </xf>
    <xf numFmtId="1" fontId="18" fillId="2" borderId="4" xfId="24" applyNumberFormat="1" applyFont="1" applyFill="1" applyBorder="1" applyAlignment="1" applyProtection="1">
      <alignment horizontal="left"/>
      <protection hidden="1"/>
    </xf>
    <xf numFmtId="0" fontId="4" fillId="3" borderId="0" xfId="24" applyFont="1" applyFill="1" applyProtection="1">
      <alignment/>
      <protection hidden="1"/>
    </xf>
    <xf numFmtId="0" fontId="25" fillId="2" borderId="10" xfId="21" applyFont="1" applyFill="1" applyBorder="1" applyAlignment="1" applyProtection="1">
      <alignment horizontal="left"/>
      <protection hidden="1"/>
    </xf>
    <xf numFmtId="0" fontId="4" fillId="3" borderId="13" xfId="24" applyFont="1" applyFill="1" applyBorder="1" applyProtection="1">
      <alignment/>
      <protection hidden="1"/>
    </xf>
    <xf numFmtId="0" fontId="4" fillId="3" borderId="14" xfId="24" applyFont="1" applyFill="1" applyBorder="1" applyProtection="1">
      <alignment/>
      <protection hidden="1"/>
    </xf>
    <xf numFmtId="0" fontId="4" fillId="3" borderId="15" xfId="24" applyFont="1" applyFill="1" applyBorder="1" applyProtection="1">
      <alignment/>
      <protection hidden="1"/>
    </xf>
    <xf numFmtId="0" fontId="4" fillId="0" borderId="0" xfId="24" applyFont="1" applyProtection="1">
      <alignment/>
      <protection hidden="1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2" borderId="0" xfId="27" applyFont="1" applyFill="1" applyAlignment="1">
      <alignment vertical="center"/>
      <protection/>
    </xf>
    <xf numFmtId="49" fontId="4" fillId="2" borderId="0" xfId="24" applyNumberFormat="1" applyFont="1" applyFill="1" applyBorder="1" applyAlignment="1" applyProtection="1">
      <alignment horizontal="left"/>
      <protection hidden="1"/>
    </xf>
    <xf numFmtId="49" fontId="4" fillId="2" borderId="9" xfId="24" applyNumberFormat="1" applyFont="1" applyFill="1" applyBorder="1" applyAlignment="1" applyProtection="1">
      <alignment horizontal="left"/>
      <protection hidden="1"/>
    </xf>
    <xf numFmtId="0" fontId="25" fillId="3" borderId="1" xfId="22" applyFont="1" applyFill="1" applyBorder="1" applyAlignment="1" applyProtection="1">
      <alignment horizontal="left"/>
      <protection hidden="1"/>
    </xf>
    <xf numFmtId="0" fontId="25" fillId="3" borderId="1" xfId="21" applyFont="1" applyFill="1" applyBorder="1" applyAlignment="1" applyProtection="1">
      <alignment horizontal="left"/>
      <protection hidden="1"/>
    </xf>
    <xf numFmtId="0" fontId="25" fillId="3" borderId="10" xfId="21" applyFont="1" applyFill="1" applyBorder="1" applyAlignment="1" applyProtection="1">
      <alignment horizontal="left"/>
      <protection hidden="1"/>
    </xf>
    <xf numFmtId="185" fontId="4" fillId="2" borderId="13" xfId="24" applyNumberFormat="1" applyFont="1" applyFill="1" applyBorder="1" applyAlignment="1" applyProtection="1">
      <alignment horizontal="left"/>
      <protection hidden="1"/>
    </xf>
    <xf numFmtId="185" fontId="4" fillId="2" borderId="15" xfId="24" applyNumberFormat="1" applyFont="1" applyFill="1" applyBorder="1" applyAlignment="1" applyProtection="1">
      <alignment horizontal="left"/>
      <protection hidden="1"/>
    </xf>
    <xf numFmtId="49" fontId="4" fillId="2" borderId="6" xfId="24" applyNumberFormat="1" applyFont="1" applyFill="1" applyBorder="1" applyAlignment="1" applyProtection="1">
      <alignment horizontal="left"/>
      <protection hidden="1"/>
    </xf>
    <xf numFmtId="49" fontId="4" fillId="2" borderId="12" xfId="24" applyNumberFormat="1" applyFont="1" applyFill="1" applyBorder="1" applyAlignment="1" applyProtection="1">
      <alignment horizontal="left"/>
      <protection hidden="1"/>
    </xf>
    <xf numFmtId="0" fontId="4" fillId="3" borderId="4" xfId="24" applyFont="1" applyFill="1" applyBorder="1" applyAlignment="1" applyProtection="1">
      <alignment horizontal="left" vertical="top" wrapText="1"/>
      <protection hidden="1"/>
    </xf>
    <xf numFmtId="0" fontId="4" fillId="3" borderId="0" xfId="24" applyFont="1" applyFill="1" applyBorder="1" applyAlignment="1" applyProtection="1">
      <alignment horizontal="left" vertical="top" wrapText="1"/>
      <protection hidden="1"/>
    </xf>
    <xf numFmtId="0" fontId="4" fillId="3" borderId="9" xfId="24" applyFont="1" applyFill="1" applyBorder="1" applyAlignment="1" applyProtection="1">
      <alignment horizontal="left" vertical="top" wrapText="1"/>
      <protection hidden="1"/>
    </xf>
    <xf numFmtId="0" fontId="4" fillId="3" borderId="2" xfId="24" applyFont="1" applyFill="1" applyBorder="1" applyAlignment="1" applyProtection="1">
      <alignment horizontal="left" vertical="top" wrapText="1"/>
      <protection hidden="1"/>
    </xf>
    <xf numFmtId="0" fontId="4" fillId="3" borderId="6" xfId="24" applyFont="1" applyFill="1" applyBorder="1" applyAlignment="1" applyProtection="1">
      <alignment horizontal="left" vertical="top" wrapText="1"/>
      <protection hidden="1"/>
    </xf>
    <xf numFmtId="0" fontId="4" fillId="3" borderId="12" xfId="24" applyFont="1" applyFill="1" applyBorder="1" applyAlignment="1" applyProtection="1">
      <alignment horizontal="left" vertical="top" wrapText="1"/>
      <protection hidden="1"/>
    </xf>
    <xf numFmtId="0" fontId="26" fillId="2" borderId="1" xfId="20" applyFont="1" applyFill="1" applyBorder="1" applyAlignment="1" applyProtection="1">
      <alignment horizontal="left"/>
      <protection hidden="1"/>
    </xf>
    <xf numFmtId="0" fontId="25" fillId="2" borderId="1" xfId="21" applyFont="1" applyFill="1" applyBorder="1" applyAlignment="1" applyProtection="1">
      <alignment horizontal="left"/>
      <protection hidden="1"/>
    </xf>
    <xf numFmtId="0" fontId="4" fillId="3" borderId="3" xfId="24" applyFont="1" applyFill="1" applyBorder="1" applyAlignment="1" applyProtection="1">
      <alignment horizontal="left" vertical="top" wrapText="1"/>
      <protection hidden="1"/>
    </xf>
    <xf numFmtId="0" fontId="4" fillId="3" borderId="1" xfId="24" applyFont="1" applyFill="1" applyBorder="1" applyAlignment="1" applyProtection="1">
      <alignment horizontal="left" vertical="top" wrapText="1"/>
      <protection hidden="1"/>
    </xf>
    <xf numFmtId="0" fontId="4" fillId="3" borderId="10" xfId="24" applyFont="1" applyFill="1" applyBorder="1" applyAlignment="1" applyProtection="1">
      <alignment horizontal="left" vertical="top" wrapText="1"/>
      <protection hidden="1"/>
    </xf>
    <xf numFmtId="0" fontId="4" fillId="0" borderId="13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4" fillId="0" borderId="5" xfId="27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6" xfId="27" applyFont="1" applyBorder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4" fillId="0" borderId="1" xfId="27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171" fontId="6" fillId="0" borderId="7" xfId="0" applyNumberFormat="1" applyFont="1" applyBorder="1" applyAlignment="1">
      <alignment/>
    </xf>
    <xf numFmtId="171" fontId="6" fillId="0" borderId="7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77" fontId="6" fillId="0" borderId="7" xfId="0" applyNumberFormat="1" applyFont="1" applyBorder="1" applyAlignment="1">
      <alignment/>
    </xf>
    <xf numFmtId="171" fontId="6" fillId="0" borderId="7" xfId="0" applyNumberFormat="1" applyFont="1" applyBorder="1" applyAlignment="1">
      <alignment horizontal="center"/>
    </xf>
    <xf numFmtId="171" fontId="6" fillId="0" borderId="4" xfId="0" applyNumberFormat="1" applyFont="1" applyBorder="1" applyAlignment="1">
      <alignment horizontal="center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DEZ94" xfId="25"/>
    <cellStyle name="Standard_EXCEL-Vorblatt für Statistische Berichte" xfId="26"/>
    <cellStyle name="Standard_Mappe3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76200</xdr:rowOff>
    </xdr:from>
    <xdr:to>
      <xdr:col>5</xdr:col>
      <xdr:colOff>952500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5800725" y="333375"/>
          <a:ext cx="885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  <xdr:twoCellAnchor editAs="oneCell">
    <xdr:from>
      <xdr:col>2</xdr:col>
      <xdr:colOff>1057275</xdr:colOff>
      <xdr:row>73</xdr:row>
      <xdr:rowOff>28575</xdr:rowOff>
    </xdr:from>
    <xdr:to>
      <xdr:col>10</xdr:col>
      <xdr:colOff>409575</xdr:colOff>
      <xdr:row>73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1252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952500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0" y="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Veränderung
in 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eter.lang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2" sqref="I2"/>
    </sheetView>
  </sheetViews>
  <sheetFormatPr defaultColWidth="11.421875" defaultRowHeight="12"/>
  <cols>
    <col min="1" max="1" width="17.28125" style="122" customWidth="1"/>
    <col min="2" max="4" width="11.8515625" style="122" customWidth="1"/>
    <col min="5" max="5" width="12.421875" style="122" customWidth="1"/>
    <col min="6" max="7" width="11.8515625" style="122" customWidth="1"/>
    <col min="8" max="8" width="7.140625" style="122" customWidth="1"/>
    <col min="9" max="16384" width="11.421875" style="90" customWidth="1"/>
  </cols>
  <sheetData>
    <row r="1" spans="1:8" ht="19.5" customHeight="1">
      <c r="A1" s="86"/>
      <c r="B1" s="87" t="s">
        <v>60</v>
      </c>
      <c r="C1" s="88"/>
      <c r="D1" s="88"/>
      <c r="E1" s="88"/>
      <c r="F1" s="88"/>
      <c r="G1" s="88"/>
      <c r="H1" s="89"/>
    </row>
    <row r="2" spans="1:8" ht="19.5" customHeight="1">
      <c r="A2" s="91"/>
      <c r="B2" s="92" t="s">
        <v>61</v>
      </c>
      <c r="C2" s="93"/>
      <c r="D2" s="93"/>
      <c r="E2" s="93"/>
      <c r="F2" s="93"/>
      <c r="G2" s="93"/>
      <c r="H2" s="94"/>
    </row>
    <row r="3" spans="1:8" ht="12.75">
      <c r="A3" s="95"/>
      <c r="B3" s="96" t="s">
        <v>62</v>
      </c>
      <c r="C3" s="97"/>
      <c r="D3" s="97"/>
      <c r="E3" s="97"/>
      <c r="F3" s="97"/>
      <c r="G3" s="97"/>
      <c r="H3" s="98"/>
    </row>
    <row r="4" spans="1:8" ht="12.75">
      <c r="A4" s="99" t="s">
        <v>63</v>
      </c>
      <c r="B4" s="100" t="s">
        <v>64</v>
      </c>
      <c r="C4" s="100"/>
      <c r="D4" s="101"/>
      <c r="E4" s="100" t="s">
        <v>65</v>
      </c>
      <c r="F4" s="100" t="s">
        <v>66</v>
      </c>
      <c r="G4" s="100"/>
      <c r="H4" s="101"/>
    </row>
    <row r="5" spans="1:8" ht="12.75">
      <c r="A5" s="102" t="s">
        <v>67</v>
      </c>
      <c r="B5" s="103" t="s">
        <v>68</v>
      </c>
      <c r="C5" s="103"/>
      <c r="D5" s="104"/>
      <c r="E5" s="103" t="s">
        <v>67</v>
      </c>
      <c r="F5" s="103" t="s">
        <v>69</v>
      </c>
      <c r="G5" s="103"/>
      <c r="H5" s="104"/>
    </row>
    <row r="6" spans="1:8" ht="12.75">
      <c r="A6" s="102" t="s">
        <v>70</v>
      </c>
      <c r="B6" s="105" t="s">
        <v>71</v>
      </c>
      <c r="C6" s="103"/>
      <c r="D6" s="104"/>
      <c r="E6" s="103" t="s">
        <v>70</v>
      </c>
      <c r="F6" s="105" t="s">
        <v>72</v>
      </c>
      <c r="G6" s="106"/>
      <c r="H6" s="104"/>
    </row>
    <row r="7" spans="1:8" ht="12.75">
      <c r="A7" s="102" t="s">
        <v>73</v>
      </c>
      <c r="B7" s="105" t="s">
        <v>74</v>
      </c>
      <c r="C7" s="103"/>
      <c r="D7" s="104"/>
      <c r="E7" s="103" t="s">
        <v>73</v>
      </c>
      <c r="F7" s="105" t="s">
        <v>75</v>
      </c>
      <c r="G7" s="106"/>
      <c r="H7" s="104"/>
    </row>
    <row r="8" spans="1:8" ht="12.75">
      <c r="A8" s="107" t="s">
        <v>76</v>
      </c>
      <c r="B8" s="129" t="s">
        <v>77</v>
      </c>
      <c r="C8" s="130"/>
      <c r="D8" s="131"/>
      <c r="E8" s="108" t="s">
        <v>76</v>
      </c>
      <c r="F8" s="130" t="s">
        <v>78</v>
      </c>
      <c r="G8" s="130"/>
      <c r="H8" s="131"/>
    </row>
    <row r="9" spans="1:8" ht="12.75">
      <c r="A9" s="99"/>
      <c r="B9" s="100"/>
      <c r="C9" s="100"/>
      <c r="D9" s="100"/>
      <c r="E9" s="100"/>
      <c r="F9" s="100"/>
      <c r="G9" s="100"/>
      <c r="H9" s="101"/>
    </row>
    <row r="10" spans="1:8" ht="12.75">
      <c r="A10" s="109" t="s">
        <v>79</v>
      </c>
      <c r="B10" s="103"/>
      <c r="C10" s="103"/>
      <c r="D10" s="103"/>
      <c r="E10" s="103"/>
      <c r="F10" s="103"/>
      <c r="G10" s="103"/>
      <c r="H10" s="104"/>
    </row>
    <row r="11" spans="1:8" ht="12.75">
      <c r="A11" s="110" t="s">
        <v>89</v>
      </c>
      <c r="B11" s="111"/>
      <c r="C11" s="112"/>
      <c r="D11" s="112"/>
      <c r="E11" s="112"/>
      <c r="F11" s="112"/>
      <c r="G11" s="113"/>
      <c r="H11" s="114"/>
    </row>
    <row r="12" spans="1:8" ht="12.75">
      <c r="A12" s="115" t="s">
        <v>88</v>
      </c>
      <c r="B12" s="111"/>
      <c r="C12" s="112"/>
      <c r="D12" s="112"/>
      <c r="E12" s="112"/>
      <c r="F12" s="112"/>
      <c r="G12" s="113"/>
      <c r="H12" s="114"/>
    </row>
    <row r="13" spans="1:8" ht="12.75">
      <c r="A13" s="116" t="s">
        <v>90</v>
      </c>
      <c r="B13" s="111"/>
      <c r="C13" s="111"/>
      <c r="D13" s="111"/>
      <c r="E13" s="111"/>
      <c r="F13" s="111"/>
      <c r="G13" s="103"/>
      <c r="H13" s="104"/>
    </row>
    <row r="14" spans="1:8" ht="12.75">
      <c r="A14" s="102"/>
      <c r="B14" s="103"/>
      <c r="C14" s="103"/>
      <c r="D14" s="103"/>
      <c r="E14" s="103"/>
      <c r="F14" s="103"/>
      <c r="G14" s="103"/>
      <c r="H14" s="104"/>
    </row>
    <row r="15" spans="1:8" ht="12.75">
      <c r="A15" s="102" t="s">
        <v>80</v>
      </c>
      <c r="B15" s="103"/>
      <c r="C15" s="117"/>
      <c r="D15" s="117"/>
      <c r="E15" s="117"/>
      <c r="F15" s="117"/>
      <c r="G15" s="103" t="s">
        <v>81</v>
      </c>
      <c r="H15" s="104"/>
    </row>
    <row r="16" spans="1:8" ht="12.75">
      <c r="A16" s="99" t="s">
        <v>82</v>
      </c>
      <c r="B16" s="134" t="s">
        <v>86</v>
      </c>
      <c r="C16" s="134"/>
      <c r="D16" s="134"/>
      <c r="E16" s="135"/>
      <c r="F16" s="117"/>
      <c r="G16" s="132">
        <v>39233</v>
      </c>
      <c r="H16" s="133"/>
    </row>
    <row r="17" spans="1:8" ht="12.75">
      <c r="A17" s="102" t="s">
        <v>70</v>
      </c>
      <c r="B17" s="127" t="s">
        <v>87</v>
      </c>
      <c r="C17" s="127"/>
      <c r="D17" s="127"/>
      <c r="E17" s="128"/>
      <c r="F17" s="103"/>
      <c r="G17" s="103"/>
      <c r="H17" s="104"/>
    </row>
    <row r="18" spans="1:8" ht="12.75">
      <c r="A18" s="107" t="s">
        <v>76</v>
      </c>
      <c r="B18" s="142" t="s">
        <v>102</v>
      </c>
      <c r="C18" s="143"/>
      <c r="D18" s="143"/>
      <c r="E18" s="118"/>
      <c r="F18" s="103"/>
      <c r="G18" s="103"/>
      <c r="H18" s="104"/>
    </row>
    <row r="19" spans="1:8" ht="12.75">
      <c r="A19" s="102"/>
      <c r="B19" s="103"/>
      <c r="C19" s="103"/>
      <c r="D19" s="103"/>
      <c r="E19" s="103"/>
      <c r="F19" s="103"/>
      <c r="G19" s="103"/>
      <c r="H19" s="104"/>
    </row>
    <row r="20" spans="1:8" ht="27" customHeight="1">
      <c r="A20" s="139" t="s">
        <v>83</v>
      </c>
      <c r="B20" s="140"/>
      <c r="C20" s="140"/>
      <c r="D20" s="140"/>
      <c r="E20" s="140"/>
      <c r="F20" s="140"/>
      <c r="G20" s="140"/>
      <c r="H20" s="141"/>
    </row>
    <row r="21" spans="1:8" ht="28.5" customHeight="1">
      <c r="A21" s="136" t="s">
        <v>84</v>
      </c>
      <c r="B21" s="137"/>
      <c r="C21" s="137"/>
      <c r="D21" s="137"/>
      <c r="E21" s="137"/>
      <c r="F21" s="137"/>
      <c r="G21" s="137"/>
      <c r="H21" s="138"/>
    </row>
    <row r="22" spans="1:8" ht="12.75">
      <c r="A22" s="144" t="s">
        <v>85</v>
      </c>
      <c r="B22" s="145"/>
      <c r="C22" s="145"/>
      <c r="D22" s="145"/>
      <c r="E22" s="145"/>
      <c r="F22" s="145"/>
      <c r="G22" s="145"/>
      <c r="H22" s="146"/>
    </row>
    <row r="23" spans="1:8" ht="12.75">
      <c r="A23" s="119"/>
      <c r="B23" s="120"/>
      <c r="C23" s="120"/>
      <c r="D23" s="120"/>
      <c r="E23" s="120"/>
      <c r="F23" s="120"/>
      <c r="G23" s="120"/>
      <c r="H23" s="121"/>
    </row>
    <row r="24" spans="1:8" ht="12">
      <c r="A24" s="90"/>
      <c r="B24" s="90"/>
      <c r="C24" s="90"/>
      <c r="D24" s="90"/>
      <c r="E24" s="90"/>
      <c r="F24" s="90"/>
      <c r="G24" s="90"/>
      <c r="H24" s="90"/>
    </row>
    <row r="25" spans="1:8" ht="12">
      <c r="A25" s="90"/>
      <c r="B25" s="90"/>
      <c r="C25" s="90"/>
      <c r="D25" s="90"/>
      <c r="E25" s="90"/>
      <c r="F25" s="90"/>
      <c r="G25" s="90"/>
      <c r="H25" s="90"/>
    </row>
    <row r="26" spans="1:8" ht="12">
      <c r="A26" s="90"/>
      <c r="B26" s="90"/>
      <c r="C26" s="90"/>
      <c r="D26" s="90"/>
      <c r="E26" s="90"/>
      <c r="F26" s="90"/>
      <c r="G26" s="90"/>
      <c r="H26" s="90"/>
    </row>
    <row r="27" spans="1:8" ht="12">
      <c r="A27" s="90"/>
      <c r="B27" s="90"/>
      <c r="C27" s="90"/>
      <c r="D27" s="90"/>
      <c r="E27" s="90"/>
      <c r="F27" s="90"/>
      <c r="G27" s="90"/>
      <c r="H27" s="90"/>
    </row>
    <row r="28" spans="1:8" ht="12">
      <c r="A28" s="90"/>
      <c r="B28" s="90"/>
      <c r="C28" s="90"/>
      <c r="D28" s="90"/>
      <c r="E28" s="90"/>
      <c r="F28" s="90"/>
      <c r="G28" s="90"/>
      <c r="H28" s="90"/>
    </row>
    <row r="29" spans="1:8" ht="12">
      <c r="A29" s="90"/>
      <c r="B29" s="90"/>
      <c r="C29" s="90"/>
      <c r="D29" s="90"/>
      <c r="E29" s="90"/>
      <c r="F29" s="90"/>
      <c r="G29" s="90"/>
      <c r="H29" s="90"/>
    </row>
    <row r="30" spans="1:8" ht="12">
      <c r="A30" s="90"/>
      <c r="B30" s="90"/>
      <c r="C30" s="90"/>
      <c r="D30" s="90"/>
      <c r="E30" s="90"/>
      <c r="F30" s="90"/>
      <c r="G30" s="90"/>
      <c r="H30" s="90"/>
    </row>
    <row r="31" spans="1:8" ht="12">
      <c r="A31" s="90"/>
      <c r="B31" s="90"/>
      <c r="C31" s="90"/>
      <c r="D31" s="90"/>
      <c r="E31" s="90"/>
      <c r="F31" s="90"/>
      <c r="G31" s="90"/>
      <c r="H31" s="90"/>
    </row>
    <row r="32" spans="1:8" ht="12">
      <c r="A32" s="90"/>
      <c r="B32" s="90"/>
      <c r="C32" s="90"/>
      <c r="D32" s="90"/>
      <c r="E32" s="90"/>
      <c r="F32" s="90"/>
      <c r="G32" s="90"/>
      <c r="H32" s="90"/>
    </row>
    <row r="33" spans="1:8" ht="12">
      <c r="A33" s="90"/>
      <c r="B33" s="90"/>
      <c r="C33" s="90"/>
      <c r="D33" s="90"/>
      <c r="E33" s="90"/>
      <c r="F33" s="90"/>
      <c r="G33" s="90"/>
      <c r="H33" s="90"/>
    </row>
    <row r="34" spans="1:8" ht="12">
      <c r="A34" s="90"/>
      <c r="B34" s="90"/>
      <c r="C34" s="90"/>
      <c r="D34" s="90"/>
      <c r="E34" s="90"/>
      <c r="F34" s="90"/>
      <c r="G34" s="90"/>
      <c r="H34" s="90"/>
    </row>
    <row r="35" spans="1:8" ht="12">
      <c r="A35" s="90"/>
      <c r="B35" s="90"/>
      <c r="C35" s="90"/>
      <c r="D35" s="90"/>
      <c r="E35" s="90"/>
      <c r="F35" s="90"/>
      <c r="G35" s="90"/>
      <c r="H35" s="90"/>
    </row>
    <row r="36" spans="1:8" ht="12">
      <c r="A36" s="90"/>
      <c r="B36" s="90"/>
      <c r="C36" s="90"/>
      <c r="D36" s="90"/>
      <c r="E36" s="90"/>
      <c r="F36" s="90"/>
      <c r="G36" s="90"/>
      <c r="H36" s="90"/>
    </row>
    <row r="37" spans="1:8" ht="12">
      <c r="A37" s="90"/>
      <c r="B37" s="90"/>
      <c r="C37" s="90"/>
      <c r="D37" s="90"/>
      <c r="E37" s="90"/>
      <c r="F37" s="90"/>
      <c r="G37" s="90"/>
      <c r="H37" s="90"/>
    </row>
    <row r="38" spans="1:8" ht="12">
      <c r="A38" s="90"/>
      <c r="B38" s="90"/>
      <c r="C38" s="90"/>
      <c r="D38" s="90"/>
      <c r="E38" s="90"/>
      <c r="F38" s="90"/>
      <c r="G38" s="90"/>
      <c r="H38" s="90"/>
    </row>
    <row r="39" spans="1:8" ht="12">
      <c r="A39" s="90"/>
      <c r="B39" s="90"/>
      <c r="C39" s="90"/>
      <c r="D39" s="90"/>
      <c r="E39" s="90"/>
      <c r="F39" s="90"/>
      <c r="G39" s="90"/>
      <c r="H39" s="90"/>
    </row>
    <row r="40" spans="1:8" ht="12">
      <c r="A40" s="90"/>
      <c r="B40" s="90"/>
      <c r="C40" s="90"/>
      <c r="D40" s="90"/>
      <c r="E40" s="90"/>
      <c r="F40" s="90"/>
      <c r="G40" s="90"/>
      <c r="H40" s="90"/>
    </row>
    <row r="41" spans="1:8" ht="12">
      <c r="A41" s="90"/>
      <c r="B41" s="90"/>
      <c r="C41" s="90"/>
      <c r="D41" s="90"/>
      <c r="E41" s="90"/>
      <c r="F41" s="90"/>
      <c r="G41" s="90"/>
      <c r="H41" s="90"/>
    </row>
    <row r="42" spans="1:8" ht="12">
      <c r="A42" s="90"/>
      <c r="B42" s="90"/>
      <c r="C42" s="90"/>
      <c r="D42" s="90"/>
      <c r="E42" s="90"/>
      <c r="F42" s="90"/>
      <c r="G42" s="90"/>
      <c r="H42" s="90"/>
    </row>
    <row r="43" spans="1:8" ht="12">
      <c r="A43" s="90"/>
      <c r="B43" s="90"/>
      <c r="C43" s="90"/>
      <c r="D43" s="90"/>
      <c r="E43" s="90"/>
      <c r="F43" s="90"/>
      <c r="G43" s="90"/>
      <c r="H43" s="90"/>
    </row>
    <row r="44" spans="1:8" ht="12">
      <c r="A44" s="90"/>
      <c r="B44" s="90"/>
      <c r="C44" s="90"/>
      <c r="D44" s="90"/>
      <c r="E44" s="90"/>
      <c r="F44" s="90"/>
      <c r="G44" s="90"/>
      <c r="H44" s="9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eter.lang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workbookViewId="0" topLeftCell="A1">
      <selection activeCell="A3" sqref="A3:C3"/>
    </sheetView>
  </sheetViews>
  <sheetFormatPr defaultColWidth="11.421875" defaultRowHeight="12"/>
  <cols>
    <col min="1" max="1" width="7.00390625" style="1" customWidth="1"/>
    <col min="2" max="2" width="2.421875" style="1" customWidth="1"/>
    <col min="3" max="3" width="53.7109375" style="1" customWidth="1"/>
    <col min="4" max="5" width="14.7109375" style="1" customWidth="1"/>
    <col min="6" max="6" width="11.57421875" style="1" customWidth="1"/>
    <col min="7" max="7" width="6.57421875" style="2" customWidth="1"/>
    <col min="8" max="8" width="11.7109375" style="1" bestFit="1" customWidth="1"/>
    <col min="9" max="9" width="0" style="1" hidden="1" customWidth="1"/>
    <col min="10" max="10" width="12.8515625" style="1" customWidth="1"/>
    <col min="11" max="16384" width="11.421875" style="1" customWidth="1"/>
  </cols>
  <sheetData>
    <row r="1" spans="1:7" s="29" customFormat="1" ht="15">
      <c r="A1" s="3" t="s">
        <v>26</v>
      </c>
      <c r="C1" s="28"/>
      <c r="D1" s="30"/>
      <c r="E1" s="30"/>
      <c r="F1" s="30"/>
      <c r="G1" s="30"/>
    </row>
    <row r="2" spans="1:10" s="9" customFormat="1" ht="8.25" customHeight="1">
      <c r="A2" s="6"/>
      <c r="B2" s="6"/>
      <c r="C2" s="6"/>
      <c r="D2" s="6"/>
      <c r="E2" s="6"/>
      <c r="F2" s="6"/>
      <c r="G2" s="7"/>
      <c r="H2" s="8"/>
      <c r="I2" s="8"/>
      <c r="J2" s="8"/>
    </row>
    <row r="3" spans="1:10" s="5" customFormat="1" ht="18" customHeight="1">
      <c r="A3" s="152" t="s">
        <v>13</v>
      </c>
      <c r="B3" s="152"/>
      <c r="C3" s="152"/>
      <c r="D3" s="147" t="s">
        <v>0</v>
      </c>
      <c r="E3" s="148"/>
      <c r="F3" s="10" t="s">
        <v>39</v>
      </c>
      <c r="G3" s="11"/>
      <c r="H3" s="12"/>
      <c r="I3" s="12"/>
      <c r="J3" s="12"/>
    </row>
    <row r="4" spans="1:10" s="5" customFormat="1" ht="12.75" customHeight="1">
      <c r="A4" s="153" t="s">
        <v>23</v>
      </c>
      <c r="B4" s="153"/>
      <c r="C4" s="153"/>
      <c r="D4" s="149" t="s">
        <v>59</v>
      </c>
      <c r="E4" s="149" t="s">
        <v>42</v>
      </c>
      <c r="F4" s="26" t="s">
        <v>38</v>
      </c>
      <c r="G4" s="13"/>
      <c r="H4" s="12"/>
      <c r="I4" s="12"/>
      <c r="J4" s="12"/>
    </row>
    <row r="5" spans="1:10" s="5" customFormat="1" ht="12.75">
      <c r="A5" s="154" t="s">
        <v>13</v>
      </c>
      <c r="B5" s="154"/>
      <c r="C5" s="154"/>
      <c r="D5" s="150"/>
      <c r="E5" s="150"/>
      <c r="F5" s="14" t="s">
        <v>32</v>
      </c>
      <c r="G5" s="11"/>
      <c r="H5" s="12"/>
      <c r="I5" s="12"/>
      <c r="J5" s="12"/>
    </row>
    <row r="6" spans="1:10" s="5" customFormat="1" ht="18.75" customHeight="1">
      <c r="A6" s="77" t="s">
        <v>43</v>
      </c>
      <c r="B6" s="74"/>
      <c r="C6" s="74"/>
      <c r="D6" s="63">
        <v>956009</v>
      </c>
      <c r="E6" s="63">
        <v>959687</v>
      </c>
      <c r="F6" s="70">
        <f>SUM(D6/E6)*100-100</f>
        <v>-0.38324995545421814</v>
      </c>
      <c r="G6" s="11"/>
      <c r="H6" s="12"/>
      <c r="I6" s="12"/>
      <c r="J6" s="12"/>
    </row>
    <row r="7" spans="1:10" s="5" customFormat="1" ht="15" customHeight="1">
      <c r="A7" s="4" t="s">
        <v>44</v>
      </c>
      <c r="B7" s="4"/>
      <c r="D7" s="63"/>
      <c r="E7" s="63"/>
      <c r="F7" s="70"/>
      <c r="G7" s="11"/>
      <c r="H7" s="12"/>
      <c r="I7" s="12"/>
      <c r="J7" s="12"/>
    </row>
    <row r="8" spans="1:10" s="5" customFormat="1" ht="12.75">
      <c r="A8" s="37" t="s">
        <v>56</v>
      </c>
      <c r="B8" s="4"/>
      <c r="C8" s="4"/>
      <c r="D8" s="63">
        <v>49482</v>
      </c>
      <c r="E8" s="63">
        <v>48746</v>
      </c>
      <c r="F8" s="71">
        <f>SUM(D8/E8)*100-100</f>
        <v>1.5098674763057431</v>
      </c>
      <c r="G8" s="11"/>
      <c r="H8" s="12"/>
      <c r="I8" s="12"/>
      <c r="J8" s="12"/>
    </row>
    <row r="9" spans="1:10" s="5" customFormat="1" ht="15" customHeight="1">
      <c r="A9" s="7" t="s">
        <v>47</v>
      </c>
      <c r="B9" s="7"/>
      <c r="C9" s="7"/>
      <c r="D9" s="63">
        <v>550</v>
      </c>
      <c r="E9" s="63">
        <v>408</v>
      </c>
      <c r="F9" s="71">
        <f>SUM(D9/E9)*100-100</f>
        <v>34.80392156862746</v>
      </c>
      <c r="G9" s="11"/>
      <c r="H9" s="12"/>
      <c r="I9" s="12"/>
      <c r="J9" s="12"/>
    </row>
    <row r="10" spans="1:10" s="5" customFormat="1" ht="12.75">
      <c r="A10" s="7" t="s">
        <v>48</v>
      </c>
      <c r="B10" s="7"/>
      <c r="C10" s="7"/>
      <c r="D10" s="63">
        <v>48884</v>
      </c>
      <c r="E10" s="63">
        <v>48302</v>
      </c>
      <c r="F10" s="71">
        <f>SUM(D10/E10)*100-100</f>
        <v>1.2049190509709717</v>
      </c>
      <c r="G10" s="11"/>
      <c r="H10" s="12"/>
      <c r="I10" s="12"/>
      <c r="J10" s="12"/>
    </row>
    <row r="11" spans="1:10" s="5" customFormat="1" ht="6" customHeight="1">
      <c r="A11" s="7"/>
      <c r="B11" s="7"/>
      <c r="C11" s="7"/>
      <c r="D11" s="64"/>
      <c r="E11" s="64"/>
      <c r="F11" s="69" t="s">
        <v>13</v>
      </c>
      <c r="G11" s="16"/>
      <c r="H11" s="12"/>
      <c r="I11" s="12"/>
      <c r="J11" s="12"/>
    </row>
    <row r="12" spans="1:10" s="5" customFormat="1" ht="12.75">
      <c r="A12" s="4" t="s">
        <v>57</v>
      </c>
      <c r="B12" s="4"/>
      <c r="C12" s="4"/>
      <c r="D12" s="63">
        <v>840049</v>
      </c>
      <c r="E12" s="63">
        <v>844253</v>
      </c>
      <c r="F12" s="71">
        <f aca="true" t="shared" si="0" ref="F12:F18">SUM(D12/E12)*100-100</f>
        <v>-0.4979549969025783</v>
      </c>
      <c r="G12" s="11"/>
      <c r="H12" s="12"/>
      <c r="I12" s="12"/>
      <c r="J12" s="12"/>
    </row>
    <row r="13" spans="1:10" s="5" customFormat="1" ht="3" customHeight="1">
      <c r="A13" s="4"/>
      <c r="B13" s="4"/>
      <c r="C13" s="4"/>
      <c r="D13" s="63"/>
      <c r="E13" s="63"/>
      <c r="F13" s="71" t="e">
        <f t="shared" si="0"/>
        <v>#DIV/0!</v>
      </c>
      <c r="G13" s="11"/>
      <c r="H13" s="12"/>
      <c r="I13" s="12"/>
      <c r="J13" s="12"/>
    </row>
    <row r="14" spans="1:10" s="5" customFormat="1" ht="15.75" customHeight="1">
      <c r="A14" s="4" t="s">
        <v>101</v>
      </c>
      <c r="B14" s="12"/>
      <c r="C14" s="4" t="s">
        <v>91</v>
      </c>
      <c r="D14" s="63">
        <v>223420</v>
      </c>
      <c r="E14" s="63">
        <v>221323</v>
      </c>
      <c r="F14" s="71">
        <f t="shared" si="0"/>
        <v>0.9474839939816633</v>
      </c>
      <c r="G14" s="11"/>
      <c r="H14" s="12"/>
      <c r="I14" s="12"/>
      <c r="J14" s="12"/>
    </row>
    <row r="15" spans="1:10" s="5" customFormat="1" ht="12.75">
      <c r="A15" s="4"/>
      <c r="B15" s="4" t="s">
        <v>92</v>
      </c>
      <c r="C15" s="4"/>
      <c r="D15" s="63">
        <v>158166</v>
      </c>
      <c r="E15" s="63">
        <v>161547</v>
      </c>
      <c r="F15" s="71">
        <f t="shared" si="0"/>
        <v>-2.092889375847278</v>
      </c>
      <c r="G15" s="11"/>
      <c r="H15" s="12"/>
      <c r="I15" s="12"/>
      <c r="J15" s="12"/>
    </row>
    <row r="16" spans="1:10" s="5" customFormat="1" ht="12.75">
      <c r="A16" s="4"/>
      <c r="B16" s="4" t="s">
        <v>93</v>
      </c>
      <c r="C16" s="4"/>
      <c r="D16" s="63">
        <v>291284</v>
      </c>
      <c r="E16" s="63">
        <v>295028</v>
      </c>
      <c r="F16" s="71">
        <f t="shared" si="0"/>
        <v>-1.2690320918692493</v>
      </c>
      <c r="G16" s="11"/>
      <c r="H16" s="12"/>
      <c r="I16" s="12"/>
      <c r="J16" s="12"/>
    </row>
    <row r="17" spans="1:10" s="5" customFormat="1" ht="12.75">
      <c r="A17" s="4"/>
      <c r="B17" s="4" t="s">
        <v>94</v>
      </c>
      <c r="C17" s="4"/>
      <c r="D17" s="63">
        <v>167179</v>
      </c>
      <c r="E17" s="63">
        <v>166355</v>
      </c>
      <c r="F17" s="71">
        <f t="shared" si="0"/>
        <v>0.49532626010639547</v>
      </c>
      <c r="G17" s="11"/>
      <c r="H17" s="12"/>
      <c r="I17" s="12"/>
      <c r="J17" s="12"/>
    </row>
    <row r="18" spans="1:10" s="5" customFormat="1" ht="15" customHeight="1">
      <c r="A18" s="4" t="s">
        <v>58</v>
      </c>
      <c r="B18" s="4"/>
      <c r="C18" s="4"/>
      <c r="D18" s="63">
        <v>226924</v>
      </c>
      <c r="E18" s="63">
        <v>216468</v>
      </c>
      <c r="F18" s="70">
        <f t="shared" si="0"/>
        <v>4.830275144594111</v>
      </c>
      <c r="G18" s="11"/>
      <c r="H18" s="12"/>
      <c r="I18" s="12"/>
      <c r="J18" s="12"/>
    </row>
    <row r="19" spans="1:10" s="5" customFormat="1" ht="8.25" customHeight="1">
      <c r="A19" s="4"/>
      <c r="B19" s="4"/>
      <c r="C19" s="4"/>
      <c r="D19" s="63"/>
      <c r="E19" s="63"/>
      <c r="F19" s="70"/>
      <c r="G19" s="11"/>
      <c r="H19" s="12"/>
      <c r="I19" s="12"/>
      <c r="J19" s="12"/>
    </row>
    <row r="20" spans="1:10" s="5" customFormat="1" ht="12.75">
      <c r="A20" s="4" t="s">
        <v>1</v>
      </c>
      <c r="B20" s="4"/>
      <c r="C20" s="4"/>
      <c r="D20" s="63">
        <v>1695</v>
      </c>
      <c r="E20" s="63">
        <v>1607</v>
      </c>
      <c r="F20" s="71">
        <f>SUM(D20/E20)*100-100</f>
        <v>5.476042314872444</v>
      </c>
      <c r="G20" s="11"/>
      <c r="H20" s="12"/>
      <c r="I20" s="12"/>
      <c r="J20" s="12"/>
    </row>
    <row r="21" spans="1:10" s="5" customFormat="1" ht="3" customHeight="1">
      <c r="A21" s="4"/>
      <c r="B21" s="4"/>
      <c r="C21" s="4" t="s">
        <v>13</v>
      </c>
      <c r="D21" s="63"/>
      <c r="E21" s="63"/>
      <c r="F21" s="71"/>
      <c r="G21" s="11"/>
      <c r="H21" s="12"/>
      <c r="I21" s="12"/>
      <c r="J21" s="12"/>
    </row>
    <row r="22" spans="1:10" s="5" customFormat="1" ht="12.75">
      <c r="A22" s="4" t="s">
        <v>2</v>
      </c>
      <c r="B22" s="4"/>
      <c r="C22" s="4"/>
      <c r="D22" s="63">
        <v>52797</v>
      </c>
      <c r="E22" s="63">
        <v>53277</v>
      </c>
      <c r="F22" s="71">
        <f aca="true" t="shared" si="1" ref="F22:F30">SUM(D22/E22)*100-100</f>
        <v>-0.900951630159355</v>
      </c>
      <c r="G22" s="11"/>
      <c r="H22" s="12"/>
      <c r="I22" s="12"/>
      <c r="J22" s="12"/>
    </row>
    <row r="23" spans="1:10" s="5" customFormat="1" ht="3" customHeight="1">
      <c r="A23" s="21"/>
      <c r="B23" s="4"/>
      <c r="C23" s="4"/>
      <c r="D23" s="63"/>
      <c r="E23" s="63"/>
      <c r="F23" s="71" t="e">
        <f t="shared" si="1"/>
        <v>#DIV/0!</v>
      </c>
      <c r="G23" s="11"/>
      <c r="H23" s="12"/>
      <c r="I23" s="12"/>
      <c r="J23" s="12"/>
    </row>
    <row r="24" spans="1:10" s="5" customFormat="1" ht="12.75">
      <c r="A24" s="4" t="s">
        <v>3</v>
      </c>
      <c r="B24" s="12"/>
      <c r="C24" s="4" t="s">
        <v>95</v>
      </c>
      <c r="D24" s="63">
        <v>28305</v>
      </c>
      <c r="E24" s="63">
        <v>28798</v>
      </c>
      <c r="F24" s="71">
        <f t="shared" si="1"/>
        <v>-1.711924439197162</v>
      </c>
      <c r="G24" s="11"/>
      <c r="I24" s="12"/>
      <c r="J24" s="12"/>
    </row>
    <row r="25" spans="1:10" s="5" customFormat="1" ht="12.75">
      <c r="A25" s="4"/>
      <c r="B25" s="4" t="s">
        <v>96</v>
      </c>
      <c r="C25" s="4"/>
      <c r="D25" s="63">
        <v>13065</v>
      </c>
      <c r="E25" s="63">
        <v>12765</v>
      </c>
      <c r="F25" s="71">
        <f t="shared" si="1"/>
        <v>2.350176263219737</v>
      </c>
      <c r="G25" s="16"/>
      <c r="H25" s="73"/>
      <c r="I25" s="12"/>
      <c r="J25" s="17"/>
    </row>
    <row r="26" spans="1:10" s="5" customFormat="1" ht="12.75">
      <c r="A26" s="4"/>
      <c r="B26" s="4" t="s">
        <v>97</v>
      </c>
      <c r="C26" s="4"/>
      <c r="D26" s="63">
        <v>1160</v>
      </c>
      <c r="E26" s="63">
        <v>1186</v>
      </c>
      <c r="F26" s="71">
        <f t="shared" si="1"/>
        <v>-2.1922428330522763</v>
      </c>
      <c r="G26" s="16"/>
      <c r="H26" s="73"/>
      <c r="I26" s="12"/>
      <c r="J26" s="17"/>
    </row>
    <row r="27" spans="1:10" s="5" customFormat="1" ht="12.75">
      <c r="A27" s="4"/>
      <c r="B27" s="4" t="s">
        <v>98</v>
      </c>
      <c r="C27" s="4"/>
      <c r="D27" s="63">
        <v>6529</v>
      </c>
      <c r="E27" s="63">
        <v>6804</v>
      </c>
      <c r="F27" s="71">
        <f t="shared" si="1"/>
        <v>-4.041740152851261</v>
      </c>
      <c r="G27" s="16"/>
      <c r="H27" s="73"/>
      <c r="I27" s="12"/>
      <c r="J27" s="17"/>
    </row>
    <row r="28" spans="1:10" s="5" customFormat="1" ht="12.75">
      <c r="A28" s="4"/>
      <c r="B28" s="4" t="s">
        <v>24</v>
      </c>
      <c r="C28" s="4"/>
      <c r="D28" s="63">
        <v>1108</v>
      </c>
      <c r="E28" s="63">
        <v>1067</v>
      </c>
      <c r="F28" s="71">
        <f t="shared" si="1"/>
        <v>3.842549203373949</v>
      </c>
      <c r="G28" s="16"/>
      <c r="H28" s="73"/>
      <c r="I28" s="12"/>
      <c r="J28" s="12"/>
    </row>
    <row r="29" spans="1:10" s="5" customFormat="1" ht="12.75">
      <c r="A29" s="4"/>
      <c r="B29" s="4" t="s">
        <v>100</v>
      </c>
      <c r="C29" s="4"/>
      <c r="D29" s="63">
        <v>1089</v>
      </c>
      <c r="E29" s="63">
        <v>1135</v>
      </c>
      <c r="F29" s="71">
        <f t="shared" si="1"/>
        <v>-4.052863436123346</v>
      </c>
      <c r="G29" s="16"/>
      <c r="H29" s="73"/>
      <c r="I29" s="12"/>
      <c r="J29" s="12"/>
    </row>
    <row r="30" spans="1:10" s="5" customFormat="1" ht="12.75">
      <c r="A30" s="4"/>
      <c r="B30" s="4" t="s">
        <v>99</v>
      </c>
      <c r="C30" s="4"/>
      <c r="D30" s="63">
        <v>1540</v>
      </c>
      <c r="E30" s="63">
        <v>1522</v>
      </c>
      <c r="F30" s="71">
        <f t="shared" si="1"/>
        <v>1.1826544021025</v>
      </c>
      <c r="G30" s="16"/>
      <c r="H30" s="73"/>
      <c r="I30" s="12"/>
      <c r="J30" s="12"/>
    </row>
    <row r="31" spans="1:10" s="5" customFormat="1" ht="7.5" customHeight="1">
      <c r="A31" s="4" t="s">
        <v>13</v>
      </c>
      <c r="B31" s="4"/>
      <c r="C31" s="4"/>
      <c r="D31" s="67"/>
      <c r="E31" s="67"/>
      <c r="F31" s="68"/>
      <c r="G31" s="16"/>
      <c r="H31" s="73"/>
      <c r="I31" s="12"/>
      <c r="J31" s="12"/>
    </row>
    <row r="32" spans="1:10" s="5" customFormat="1" ht="12.75">
      <c r="A32" s="4"/>
      <c r="B32" s="4"/>
      <c r="C32" s="4"/>
      <c r="D32" s="63"/>
      <c r="E32" s="63"/>
      <c r="F32" s="70"/>
      <c r="G32" s="11"/>
      <c r="H32" s="12"/>
      <c r="I32" s="12"/>
      <c r="J32" s="12"/>
    </row>
    <row r="33" spans="1:10" s="5" customFormat="1" ht="12.75">
      <c r="A33" s="4" t="s">
        <v>4</v>
      </c>
      <c r="B33" s="4"/>
      <c r="C33" s="4"/>
      <c r="D33" s="63">
        <v>6953</v>
      </c>
      <c r="E33" s="63">
        <v>6731</v>
      </c>
      <c r="F33" s="70">
        <f>SUM(D33/E33)*100-100</f>
        <v>3.2981726340811264</v>
      </c>
      <c r="G33" s="11"/>
      <c r="H33" s="12"/>
      <c r="I33" s="12"/>
      <c r="J33" s="12"/>
    </row>
    <row r="34" spans="1:10" s="5" customFormat="1" ht="12.75">
      <c r="A34" s="4"/>
      <c r="B34" s="4"/>
      <c r="C34" s="4"/>
      <c r="D34" s="63"/>
      <c r="E34" s="63"/>
      <c r="F34" s="70"/>
      <c r="G34" s="11"/>
      <c r="H34" s="12"/>
      <c r="I34" s="12"/>
      <c r="J34" s="12"/>
    </row>
    <row r="35" spans="1:10" s="5" customFormat="1" ht="12.75">
      <c r="A35" s="4" t="s">
        <v>49</v>
      </c>
      <c r="B35" s="4"/>
      <c r="C35" s="4"/>
      <c r="D35" s="63">
        <v>5033</v>
      </c>
      <c r="E35" s="63">
        <v>5073</v>
      </c>
      <c r="F35" s="70">
        <f>SUM(D35/E35)*100-100</f>
        <v>-0.788488074117879</v>
      </c>
      <c r="G35" s="11"/>
      <c r="H35" s="12"/>
      <c r="I35" s="12"/>
      <c r="J35" s="12"/>
    </row>
    <row r="36" spans="1:10" s="5" customFormat="1" ht="12.75">
      <c r="A36" s="6"/>
      <c r="B36" s="6"/>
      <c r="C36" s="6"/>
      <c r="D36" s="65"/>
      <c r="E36" s="65"/>
      <c r="F36" s="72" t="s">
        <v>13</v>
      </c>
      <c r="G36" s="16"/>
      <c r="H36" s="12"/>
      <c r="I36" s="12"/>
      <c r="J36" s="12"/>
    </row>
    <row r="37" spans="4:5" ht="12.75">
      <c r="D37" s="63"/>
      <c r="E37" s="63"/>
    </row>
    <row r="38" spans="1:10" s="5" customFormat="1" ht="12.75">
      <c r="A38" s="151" t="s">
        <v>18</v>
      </c>
      <c r="B38" s="151"/>
      <c r="C38" s="151"/>
      <c r="D38" s="63">
        <v>60513</v>
      </c>
      <c r="E38" s="63">
        <v>59564</v>
      </c>
      <c r="F38" s="70">
        <f>SUM(D38/E38)*100-100</f>
        <v>1.5932442414881507</v>
      </c>
      <c r="G38" s="11"/>
      <c r="H38" s="12"/>
      <c r="I38" s="12"/>
      <c r="J38" s="12"/>
    </row>
    <row r="39" spans="1:7" s="5" customFormat="1" ht="14.25" customHeight="1">
      <c r="A39" s="4"/>
      <c r="B39" s="4" t="s">
        <v>6</v>
      </c>
      <c r="C39" s="4"/>
      <c r="D39" s="63">
        <v>7229</v>
      </c>
      <c r="E39" s="63">
        <v>7354</v>
      </c>
      <c r="F39" s="71">
        <f>SUM(D39/E39)*100-100</f>
        <v>-1.6997552352461298</v>
      </c>
      <c r="G39" s="11"/>
    </row>
    <row r="40" spans="1:10" s="5" customFormat="1" ht="17.25" customHeight="1">
      <c r="A40" s="21" t="s">
        <v>7</v>
      </c>
      <c r="B40" s="15"/>
      <c r="C40" s="15"/>
      <c r="D40" s="18"/>
      <c r="E40" s="4"/>
      <c r="F40" s="19"/>
      <c r="G40" s="11"/>
      <c r="H40" s="12"/>
      <c r="I40" s="12"/>
      <c r="J40" s="12"/>
    </row>
    <row r="41" spans="1:7" s="50" customFormat="1" ht="12.75" customHeight="1">
      <c r="A41" s="52" t="s">
        <v>27</v>
      </c>
      <c r="B41" s="20"/>
      <c r="C41" s="20"/>
      <c r="D41" s="47"/>
      <c r="E41" s="20"/>
      <c r="F41" s="48"/>
      <c r="G41" s="49"/>
    </row>
    <row r="42" spans="1:7" s="50" customFormat="1" ht="11.25">
      <c r="A42" s="52" t="s">
        <v>25</v>
      </c>
      <c r="B42" s="20"/>
      <c r="C42" s="20"/>
      <c r="D42" s="47"/>
      <c r="E42" s="20"/>
      <c r="F42" s="48"/>
      <c r="G42" s="49"/>
    </row>
    <row r="43" spans="1:7" s="50" customFormat="1" ht="11.25">
      <c r="A43" s="52"/>
      <c r="B43" s="20"/>
      <c r="C43" s="20"/>
      <c r="D43" s="47"/>
      <c r="E43" s="20"/>
      <c r="F43" s="48"/>
      <c r="G43" s="49"/>
    </row>
    <row r="44" spans="1:7" s="50" customFormat="1" ht="8.25" customHeight="1">
      <c r="A44" s="52"/>
      <c r="B44" s="20"/>
      <c r="C44" s="20"/>
      <c r="D44" s="20"/>
      <c r="E44" s="20"/>
      <c r="F44" s="20"/>
      <c r="G44" s="49"/>
    </row>
    <row r="45" spans="1:7" s="50" customFormat="1" ht="15.75" customHeight="1">
      <c r="A45" s="15" t="s">
        <v>8</v>
      </c>
      <c r="B45" s="20"/>
      <c r="C45" s="20"/>
      <c r="D45" s="20"/>
      <c r="E45" s="20"/>
      <c r="F45" s="20"/>
      <c r="G45" s="49"/>
    </row>
    <row r="46" spans="1:7" s="5" customFormat="1" ht="15.75" customHeight="1">
      <c r="A46" s="20"/>
      <c r="G46" s="4"/>
    </row>
    <row r="47" spans="2:7" s="5" customFormat="1" ht="12">
      <c r="B47" s="21"/>
      <c r="C47" s="21"/>
      <c r="D47" s="21"/>
      <c r="E47" s="21"/>
      <c r="F47" s="21"/>
      <c r="G47" s="2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</sheetData>
  <mergeCells count="7">
    <mergeCell ref="D3:E3"/>
    <mergeCell ref="D4:D5"/>
    <mergeCell ref="E4:E5"/>
    <mergeCell ref="A38:C38"/>
    <mergeCell ref="A3:C3"/>
    <mergeCell ref="A4:C4"/>
    <mergeCell ref="A5:C5"/>
  </mergeCells>
  <printOptions/>
  <pageMargins left="0.6692913385826772" right="0.07874015748031496" top="0.2362204724409449" bottom="0.1968503937007874" header="0.15748031496062992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workbookViewId="0" topLeftCell="A1">
      <selection activeCell="A1" sqref="A1"/>
    </sheetView>
  </sheetViews>
  <sheetFormatPr defaultColWidth="11.421875" defaultRowHeight="12"/>
  <cols>
    <col min="1" max="1" width="17.57421875" style="24" customWidth="1"/>
    <col min="2" max="2" width="15.140625" style="24" customWidth="1"/>
    <col min="3" max="3" width="24.00390625" style="24" customWidth="1"/>
    <col min="4" max="4" width="14.7109375" style="24" customWidth="1"/>
    <col min="5" max="5" width="14.57421875" style="24" customWidth="1"/>
    <col min="6" max="6" width="16.57421875" style="24" customWidth="1"/>
    <col min="7" max="16384" width="9.28125" style="24" customWidth="1"/>
  </cols>
  <sheetData>
    <row r="1" spans="1:6" ht="12.75">
      <c r="A1" s="37" t="s">
        <v>53</v>
      </c>
      <c r="B1" s="37"/>
      <c r="C1" s="37"/>
      <c r="D1" s="37"/>
      <c r="E1" s="37"/>
      <c r="F1" s="37"/>
    </row>
    <row r="2" spans="1:6" ht="7.5" customHeight="1">
      <c r="A2" s="37"/>
      <c r="B2" s="37"/>
      <c r="C2" s="37"/>
      <c r="D2" s="37"/>
      <c r="E2" s="37"/>
      <c r="F2" s="37"/>
    </row>
    <row r="3" spans="1:6" ht="11.25" customHeight="1">
      <c r="A3" s="156" t="s">
        <v>14</v>
      </c>
      <c r="B3" s="156"/>
      <c r="C3" s="156"/>
      <c r="D3" s="31"/>
      <c r="E3" s="31"/>
      <c r="F3" s="32"/>
    </row>
    <row r="4" spans="1:6" ht="12.75" customHeight="1">
      <c r="A4" s="157"/>
      <c r="B4" s="157"/>
      <c r="C4" s="157"/>
      <c r="D4" s="33">
        <v>2006</v>
      </c>
      <c r="E4" s="33">
        <v>2005</v>
      </c>
      <c r="F4" s="34"/>
    </row>
    <row r="5" spans="1:6" ht="9.75" customHeight="1">
      <c r="A5" s="158"/>
      <c r="B5" s="158"/>
      <c r="C5" s="158"/>
      <c r="D5" s="35"/>
      <c r="E5" s="35"/>
      <c r="F5" s="36"/>
    </row>
    <row r="6" spans="1:6" ht="5.25" customHeight="1">
      <c r="A6" s="76"/>
      <c r="B6" s="76"/>
      <c r="C6" s="76"/>
      <c r="D6" s="78"/>
      <c r="E6" s="78"/>
      <c r="F6" s="34"/>
    </row>
    <row r="7" spans="1:6" ht="12.75" customHeight="1">
      <c r="A7" s="79" t="s">
        <v>54</v>
      </c>
      <c r="B7" s="76"/>
      <c r="C7" s="76"/>
      <c r="D7" s="42">
        <v>155137</v>
      </c>
      <c r="E7" s="42">
        <v>155381</v>
      </c>
      <c r="F7" s="66">
        <f>SUM(D7/E7)*100-100</f>
        <v>-0.15703335671672392</v>
      </c>
    </row>
    <row r="8" spans="1:6" s="51" customFormat="1" ht="12.75">
      <c r="A8" s="79" t="s">
        <v>44</v>
      </c>
      <c r="B8" s="76"/>
      <c r="C8" s="76"/>
      <c r="D8" s="78"/>
      <c r="E8" s="78"/>
      <c r="F8" s="34"/>
    </row>
    <row r="9" spans="1:6" ht="12.75">
      <c r="A9" s="37" t="s">
        <v>56</v>
      </c>
      <c r="B9" s="37"/>
      <c r="C9" s="38"/>
      <c r="D9" s="39">
        <v>2624</v>
      </c>
      <c r="E9" s="39">
        <v>2556</v>
      </c>
      <c r="F9" s="66">
        <f>SUM(D9/E9)*100-100</f>
        <v>2.660406885758988</v>
      </c>
    </row>
    <row r="10" spans="1:6" ht="15.75" customHeight="1">
      <c r="A10" s="37" t="s">
        <v>47</v>
      </c>
      <c r="B10" s="37"/>
      <c r="C10" s="38"/>
      <c r="D10" s="39">
        <v>155</v>
      </c>
      <c r="E10" s="39">
        <v>149</v>
      </c>
      <c r="F10" s="66">
        <f aca="true" t="shared" si="0" ref="F10:F39">SUM(D10/E10)*100-100</f>
        <v>4.0268456375838895</v>
      </c>
    </row>
    <row r="11" spans="1:6" s="37" customFormat="1" ht="14.25">
      <c r="A11" s="27" t="s">
        <v>52</v>
      </c>
      <c r="D11" s="53">
        <v>724</v>
      </c>
      <c r="E11" s="53">
        <v>632</v>
      </c>
      <c r="F11" s="66">
        <f t="shared" si="0"/>
        <v>14.556962025316466</v>
      </c>
    </row>
    <row r="12" spans="1:6" ht="12.75" customHeight="1">
      <c r="A12" s="37"/>
      <c r="B12" s="37" t="s">
        <v>41</v>
      </c>
      <c r="C12" s="38"/>
      <c r="D12" s="39">
        <v>1736</v>
      </c>
      <c r="E12" s="39">
        <v>1769</v>
      </c>
      <c r="F12" s="66">
        <f t="shared" si="0"/>
        <v>-1.8654607122668239</v>
      </c>
    </row>
    <row r="13" spans="1:6" ht="5.25" customHeight="1">
      <c r="A13" s="37"/>
      <c r="B13" s="37"/>
      <c r="C13" s="38"/>
      <c r="D13" s="40"/>
      <c r="E13" s="40"/>
      <c r="F13" s="66"/>
    </row>
    <row r="14" spans="1:6" ht="12.75">
      <c r="A14" s="37" t="s">
        <v>57</v>
      </c>
      <c r="B14" s="37"/>
      <c r="C14" s="38"/>
      <c r="D14" s="39">
        <v>141011</v>
      </c>
      <c r="E14" s="39">
        <v>141821</v>
      </c>
      <c r="F14" s="66">
        <f t="shared" si="0"/>
        <v>-0.5711424965273153</v>
      </c>
    </row>
    <row r="15" spans="1:6" ht="15.75" customHeight="1">
      <c r="A15" s="37" t="s">
        <v>44</v>
      </c>
      <c r="B15" s="37" t="s">
        <v>35</v>
      </c>
      <c r="C15" s="38"/>
      <c r="D15" s="39">
        <v>9007</v>
      </c>
      <c r="E15" s="39">
        <v>9202</v>
      </c>
      <c r="F15" s="66">
        <f t="shared" si="0"/>
        <v>-2.119104542490774</v>
      </c>
    </row>
    <row r="16" spans="1:6" ht="12.75">
      <c r="A16" s="37"/>
      <c r="B16" s="37" t="s">
        <v>19</v>
      </c>
      <c r="C16" s="37"/>
      <c r="D16" s="42">
        <v>18935</v>
      </c>
      <c r="E16" s="42">
        <v>15133</v>
      </c>
      <c r="F16" s="66">
        <f t="shared" si="0"/>
        <v>25.123901407519995</v>
      </c>
    </row>
    <row r="17" spans="1:8" ht="12.75">
      <c r="A17" s="37"/>
      <c r="B17" s="37" t="s">
        <v>20</v>
      </c>
      <c r="C17" s="38"/>
      <c r="D17" s="39">
        <v>21860</v>
      </c>
      <c r="E17" s="39">
        <v>23959</v>
      </c>
      <c r="F17" s="66">
        <f t="shared" si="0"/>
        <v>-8.760799699486626</v>
      </c>
      <c r="H17" s="25"/>
    </row>
    <row r="18" spans="1:6" ht="12.75">
      <c r="A18" s="37"/>
      <c r="B18" s="37" t="s">
        <v>21</v>
      </c>
      <c r="C18" s="38"/>
      <c r="D18" s="39">
        <v>8597</v>
      </c>
      <c r="E18" s="39">
        <v>13980</v>
      </c>
      <c r="F18" s="66">
        <f t="shared" si="0"/>
        <v>-38.50500715307582</v>
      </c>
    </row>
    <row r="19" spans="1:6" ht="12.75">
      <c r="A19" s="37"/>
      <c r="B19" s="37" t="s">
        <v>22</v>
      </c>
      <c r="C19" s="38"/>
      <c r="D19" s="39">
        <v>53066</v>
      </c>
      <c r="E19" s="39">
        <v>52144</v>
      </c>
      <c r="F19" s="66">
        <f>SUM(D19/E19)*100-100</f>
        <v>1.7681804234427716</v>
      </c>
    </row>
    <row r="20" spans="1:6" ht="12.75">
      <c r="A20" s="37"/>
      <c r="B20" s="37" t="s">
        <v>50</v>
      </c>
      <c r="C20" s="38"/>
      <c r="D20" s="39">
        <v>14789</v>
      </c>
      <c r="E20" s="39">
        <v>16661</v>
      </c>
      <c r="F20" s="66">
        <f t="shared" si="0"/>
        <v>-11.235820178860806</v>
      </c>
    </row>
    <row r="21" spans="1:6" ht="12.75">
      <c r="A21" s="37"/>
      <c r="B21" s="37" t="s">
        <v>51</v>
      </c>
      <c r="C21" s="38"/>
      <c r="D21" s="39">
        <v>14757</v>
      </c>
      <c r="E21" s="39">
        <v>10742</v>
      </c>
      <c r="F21" s="66">
        <f t="shared" si="0"/>
        <v>37.37665239247812</v>
      </c>
    </row>
    <row r="22" spans="1:6" ht="13.5" customHeight="1">
      <c r="A22" s="37" t="s">
        <v>55</v>
      </c>
      <c r="B22" s="37"/>
      <c r="C22" s="38"/>
      <c r="D22" s="39">
        <v>73206</v>
      </c>
      <c r="E22" s="41">
        <v>70188</v>
      </c>
      <c r="F22" s="66">
        <f>SUM(D22/E22)*100-100</f>
        <v>4.2998803214224495</v>
      </c>
    </row>
    <row r="23" spans="1:6" ht="5.25" customHeight="1">
      <c r="A23" s="37"/>
      <c r="B23" s="37"/>
      <c r="C23" s="38"/>
      <c r="D23" s="40"/>
      <c r="E23" s="40"/>
      <c r="F23" s="66"/>
    </row>
    <row r="24" spans="1:6" ht="12.75" customHeight="1">
      <c r="A24" s="37" t="s">
        <v>1</v>
      </c>
      <c r="B24" s="37"/>
      <c r="C24" s="38"/>
      <c r="D24" s="41">
        <v>283</v>
      </c>
      <c r="E24" s="41">
        <v>194</v>
      </c>
      <c r="F24" s="66">
        <f t="shared" si="0"/>
        <v>45.8762886597938</v>
      </c>
    </row>
    <row r="25" spans="1:6" ht="5.25" customHeight="1">
      <c r="A25" s="37"/>
      <c r="B25" s="37" t="s">
        <v>13</v>
      </c>
      <c r="C25" s="38"/>
      <c r="D25" s="41"/>
      <c r="E25" s="41"/>
      <c r="F25" s="66"/>
    </row>
    <row r="26" spans="1:6" ht="12.75">
      <c r="A26" s="37" t="s">
        <v>2</v>
      </c>
      <c r="B26" s="37"/>
      <c r="C26" s="38"/>
      <c r="D26" s="39">
        <v>9861</v>
      </c>
      <c r="E26" s="39">
        <v>9580</v>
      </c>
      <c r="F26" s="66">
        <f t="shared" si="0"/>
        <v>2.9331941544885183</v>
      </c>
    </row>
    <row r="27" spans="1:6" ht="14.25" customHeight="1">
      <c r="A27" s="37" t="s">
        <v>3</v>
      </c>
      <c r="B27" s="37" t="s">
        <v>9</v>
      </c>
      <c r="C27" s="38"/>
      <c r="D27" s="41">
        <v>7499</v>
      </c>
      <c r="E27" s="41">
        <v>6541</v>
      </c>
      <c r="F27" s="66">
        <f t="shared" si="0"/>
        <v>14.646078581256688</v>
      </c>
    </row>
    <row r="28" spans="1:6" ht="12.75">
      <c r="A28" s="37"/>
      <c r="B28" s="37" t="s">
        <v>10</v>
      </c>
      <c r="C28" s="38"/>
      <c r="D28" s="39">
        <v>614</v>
      </c>
      <c r="E28" s="39">
        <v>1212</v>
      </c>
      <c r="F28" s="66">
        <f t="shared" si="0"/>
        <v>-49.33993399339934</v>
      </c>
    </row>
    <row r="29" spans="1:6" ht="12.75">
      <c r="A29" s="37"/>
      <c r="B29" s="37" t="s">
        <v>45</v>
      </c>
      <c r="C29" s="38"/>
      <c r="D29" s="39">
        <v>1100</v>
      </c>
      <c r="E29" s="39">
        <v>1173</v>
      </c>
      <c r="F29" s="66">
        <f>SUM(D29/E29)*100-100</f>
        <v>-6.223358908780909</v>
      </c>
    </row>
    <row r="30" spans="1:6" ht="12.75">
      <c r="A30" s="37"/>
      <c r="B30" s="37" t="s">
        <v>46</v>
      </c>
      <c r="C30" s="38"/>
      <c r="D30" s="39">
        <v>157</v>
      </c>
      <c r="E30" s="39">
        <v>98</v>
      </c>
      <c r="F30" s="66">
        <f t="shared" si="0"/>
        <v>60.20408163265304</v>
      </c>
    </row>
    <row r="31" spans="1:6" ht="12.75">
      <c r="A31" s="37"/>
      <c r="B31" s="37" t="s">
        <v>36</v>
      </c>
      <c r="C31" s="38"/>
      <c r="D31" s="41">
        <v>185</v>
      </c>
      <c r="E31" s="41">
        <v>265</v>
      </c>
      <c r="F31" s="66">
        <f t="shared" si="0"/>
        <v>-30.188679245283026</v>
      </c>
    </row>
    <row r="32" spans="1:6" ht="12.75">
      <c r="A32" s="37"/>
      <c r="B32" s="37" t="s">
        <v>11</v>
      </c>
      <c r="C32" s="38"/>
      <c r="D32" s="41">
        <v>306</v>
      </c>
      <c r="E32" s="41">
        <v>291</v>
      </c>
      <c r="F32" s="66">
        <f t="shared" si="0"/>
        <v>5.154639175257742</v>
      </c>
    </row>
    <row r="33" spans="1:6" ht="3.75" customHeight="1">
      <c r="A33" s="37"/>
      <c r="B33" s="37"/>
      <c r="C33" s="38"/>
      <c r="D33" s="41"/>
      <c r="E33" s="41"/>
      <c r="F33" s="66"/>
    </row>
    <row r="34" spans="1:6" ht="12.75">
      <c r="A34" s="37" t="s">
        <v>4</v>
      </c>
      <c r="B34" s="37"/>
      <c r="C34" s="38"/>
      <c r="D34" s="41">
        <v>1053</v>
      </c>
      <c r="E34" s="41">
        <v>910</v>
      </c>
      <c r="F34" s="66">
        <f t="shared" si="0"/>
        <v>15.714285714285722</v>
      </c>
    </row>
    <row r="35" spans="1:6" ht="15.75" customHeight="1">
      <c r="A35" s="37" t="s">
        <v>49</v>
      </c>
      <c r="B35" s="37"/>
      <c r="C35" s="38"/>
      <c r="D35" s="41">
        <v>305</v>
      </c>
      <c r="E35" s="41">
        <v>320</v>
      </c>
      <c r="F35" s="66">
        <f t="shared" si="0"/>
        <v>-4.6875</v>
      </c>
    </row>
    <row r="36" spans="1:6" ht="3" customHeight="1">
      <c r="A36" s="43"/>
      <c r="B36" s="43"/>
      <c r="C36" s="44"/>
      <c r="D36" s="45"/>
      <c r="E36" s="45"/>
      <c r="F36" s="75"/>
    </row>
    <row r="37" spans="1:6" ht="3" customHeight="1">
      <c r="A37" s="37"/>
      <c r="B37" s="37"/>
      <c r="C37" s="37"/>
      <c r="D37" s="42"/>
      <c r="E37" s="42"/>
      <c r="F37" s="66"/>
    </row>
    <row r="38" spans="1:6" ht="12.75" customHeight="1">
      <c r="A38" s="37" t="s">
        <v>5</v>
      </c>
      <c r="B38" s="37" t="s">
        <v>29</v>
      </c>
      <c r="C38" s="37"/>
      <c r="D38" s="42">
        <v>3729</v>
      </c>
      <c r="E38" s="42">
        <v>3011</v>
      </c>
      <c r="F38" s="66">
        <f t="shared" si="0"/>
        <v>23.84589837263367</v>
      </c>
    </row>
    <row r="39" spans="1:6" ht="13.5" customHeight="1">
      <c r="A39" s="37"/>
      <c r="B39" s="37" t="s">
        <v>28</v>
      </c>
      <c r="C39" s="37"/>
      <c r="D39" s="42">
        <v>352</v>
      </c>
      <c r="E39" s="42">
        <v>296</v>
      </c>
      <c r="F39" s="66">
        <f t="shared" si="0"/>
        <v>18.91891891891892</v>
      </c>
    </row>
    <row r="40" spans="1:6" ht="9.75" customHeight="1">
      <c r="A40" s="23" t="s">
        <v>13</v>
      </c>
      <c r="B40" s="37"/>
      <c r="C40" s="37"/>
      <c r="D40" s="37"/>
      <c r="E40" s="37"/>
      <c r="F40" s="37"/>
    </row>
    <row r="41" spans="1:7" ht="12.75">
      <c r="A41" s="54"/>
      <c r="B41" s="55"/>
      <c r="C41" s="55"/>
      <c r="D41" s="55"/>
      <c r="E41" s="55"/>
      <c r="F41" s="55"/>
      <c r="G41" s="51"/>
    </row>
    <row r="42" ht="12">
      <c r="A42" s="52"/>
    </row>
    <row r="43" spans="1:7" ht="14.25" customHeight="1">
      <c r="A43" s="157"/>
      <c r="B43" s="155"/>
      <c r="C43" s="155"/>
      <c r="D43" s="155"/>
      <c r="E43" s="155"/>
      <c r="F43" s="155"/>
      <c r="G43" s="155"/>
    </row>
    <row r="44" spans="1:7" ht="14.25" customHeight="1">
      <c r="A44" s="160"/>
      <c r="B44" s="161"/>
      <c r="C44" s="159"/>
      <c r="D44" s="159"/>
      <c r="E44" s="161"/>
      <c r="F44" s="159"/>
      <c r="G44" s="159"/>
    </row>
    <row r="45" spans="1:8" ht="14.25" customHeight="1">
      <c r="A45" s="160"/>
      <c r="B45" s="161"/>
      <c r="C45" s="34"/>
      <c r="D45" s="56"/>
      <c r="E45" s="161"/>
      <c r="F45" s="34"/>
      <c r="G45" s="57"/>
      <c r="H45" s="51" t="s">
        <v>13</v>
      </c>
    </row>
    <row r="46" spans="1:7" ht="12.75">
      <c r="A46" s="34"/>
      <c r="B46" s="58"/>
      <c r="C46" s="59"/>
      <c r="D46" s="60"/>
      <c r="E46" s="59"/>
      <c r="F46" s="60"/>
      <c r="G46" s="51"/>
    </row>
    <row r="47" spans="1:7" ht="12.75">
      <c r="A47" s="34"/>
      <c r="B47" s="58"/>
      <c r="C47" s="59"/>
      <c r="D47" s="60"/>
      <c r="E47" s="59"/>
      <c r="F47" s="60"/>
      <c r="G47" s="51"/>
    </row>
    <row r="48" spans="1:7" ht="12.75">
      <c r="A48" s="34"/>
      <c r="B48" s="58"/>
      <c r="C48" s="59"/>
      <c r="D48" s="60"/>
      <c r="E48" s="59"/>
      <c r="F48" s="60"/>
      <c r="G48" s="51"/>
    </row>
    <row r="49" spans="1:7" ht="12.75">
      <c r="A49" s="34"/>
      <c r="B49" s="58"/>
      <c r="C49" s="59"/>
      <c r="D49" s="60"/>
      <c r="E49" s="59"/>
      <c r="F49" s="60"/>
      <c r="G49" s="51"/>
    </row>
    <row r="50" spans="1:7" ht="12.75">
      <c r="A50" s="34"/>
      <c r="B50" s="58"/>
      <c r="C50" s="59"/>
      <c r="D50" s="60"/>
      <c r="E50" s="59"/>
      <c r="F50" s="60"/>
      <c r="G50" s="51"/>
    </row>
    <row r="51" spans="1:7" ht="12.75">
      <c r="A51" s="34"/>
      <c r="B51" s="58"/>
      <c r="C51" s="59"/>
      <c r="D51" s="60"/>
      <c r="E51" s="59"/>
      <c r="F51" s="60"/>
      <c r="G51" s="51"/>
    </row>
    <row r="52" spans="1:7" ht="12.75">
      <c r="A52" s="34"/>
      <c r="B52" s="58"/>
      <c r="C52" s="59"/>
      <c r="D52" s="60"/>
      <c r="E52" s="59"/>
      <c r="F52" s="60"/>
      <c r="G52" s="51"/>
    </row>
    <row r="53" spans="1:7" ht="12.75">
      <c r="A53" s="34"/>
      <c r="B53" s="58"/>
      <c r="C53" s="59"/>
      <c r="D53" s="60"/>
      <c r="E53" s="59"/>
      <c r="F53" s="60"/>
      <c r="G53" s="51"/>
    </row>
    <row r="54" spans="1:7" ht="12.75">
      <c r="A54" s="34"/>
      <c r="B54" s="58"/>
      <c r="C54" s="59"/>
      <c r="D54" s="60"/>
      <c r="E54" s="59"/>
      <c r="F54" s="60"/>
      <c r="G54" s="51"/>
    </row>
    <row r="55" spans="1:7" ht="12.75">
      <c r="A55" s="34"/>
      <c r="B55" s="58"/>
      <c r="C55" s="59"/>
      <c r="D55" s="60"/>
      <c r="E55" s="59"/>
      <c r="F55" s="60"/>
      <c r="G55" s="51"/>
    </row>
    <row r="56" spans="1:7" ht="12.75">
      <c r="A56" s="34"/>
      <c r="B56" s="58"/>
      <c r="C56" s="59"/>
      <c r="D56" s="60"/>
      <c r="E56" s="59"/>
      <c r="F56" s="60"/>
      <c r="G56" s="51"/>
    </row>
    <row r="57" spans="1:7" ht="12.75">
      <c r="A57" s="34"/>
      <c r="B57" s="58"/>
      <c r="C57" s="59"/>
      <c r="D57" s="60"/>
      <c r="E57" s="59"/>
      <c r="F57" s="60"/>
      <c r="G57" s="51"/>
    </row>
    <row r="58" spans="1:7" ht="12.75">
      <c r="A58" s="34"/>
      <c r="B58" s="58"/>
      <c r="C58" s="59"/>
      <c r="D58" s="60"/>
      <c r="E58" s="59"/>
      <c r="F58" s="60"/>
      <c r="G58" s="51"/>
    </row>
    <row r="59" spans="1:7" ht="12.75">
      <c r="A59" s="34"/>
      <c r="B59" s="58"/>
      <c r="C59" s="59"/>
      <c r="D59" s="60"/>
      <c r="E59" s="59"/>
      <c r="F59" s="60"/>
      <c r="G59" s="51"/>
    </row>
    <row r="60" spans="1:7" ht="12" customHeight="1">
      <c r="A60" s="34"/>
      <c r="B60" s="58"/>
      <c r="C60" s="59"/>
      <c r="D60" s="60"/>
      <c r="E60" s="59"/>
      <c r="F60" s="60"/>
      <c r="G60" s="51"/>
    </row>
    <row r="61" spans="1:7" ht="12.75">
      <c r="A61" s="34"/>
      <c r="B61" s="58"/>
      <c r="C61" s="59"/>
      <c r="D61" s="60"/>
      <c r="E61" s="59"/>
      <c r="F61" s="60"/>
      <c r="G61" s="51"/>
    </row>
    <row r="62" spans="1:7" ht="12.75">
      <c r="A62" s="34"/>
      <c r="B62" s="58"/>
      <c r="C62" s="59"/>
      <c r="D62" s="60"/>
      <c r="E62" s="59"/>
      <c r="F62" s="60"/>
      <c r="G62" s="51"/>
    </row>
    <row r="63" spans="1:7" ht="12.75">
      <c r="A63" s="34"/>
      <c r="B63" s="58"/>
      <c r="C63" s="59"/>
      <c r="D63" s="60"/>
      <c r="E63" s="59"/>
      <c r="F63" s="60"/>
      <c r="G63" s="51"/>
    </row>
    <row r="64" spans="1:7" ht="12.75">
      <c r="A64" s="34"/>
      <c r="B64" s="58"/>
      <c r="C64" s="59"/>
      <c r="D64" s="60"/>
      <c r="E64" s="59"/>
      <c r="F64" s="60"/>
      <c r="G64" s="51"/>
    </row>
    <row r="65" spans="1:16" s="46" customFormat="1" ht="12.75">
      <c r="A65" s="34"/>
      <c r="B65" s="58"/>
      <c r="C65" s="59"/>
      <c r="D65" s="60"/>
      <c r="E65" s="59"/>
      <c r="F65" s="60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7" ht="12.75">
      <c r="A66" s="34"/>
      <c r="B66" s="58"/>
      <c r="C66" s="59"/>
      <c r="D66" s="60"/>
      <c r="E66" s="59"/>
      <c r="F66" s="60"/>
      <c r="G66" s="51"/>
    </row>
    <row r="67" spans="1:7" ht="12.75">
      <c r="A67" s="34"/>
      <c r="B67" s="58"/>
      <c r="C67" s="59"/>
      <c r="D67" s="60"/>
      <c r="E67" s="59"/>
      <c r="F67" s="60"/>
      <c r="G67" s="51"/>
    </row>
    <row r="68" spans="1:7" ht="12.75">
      <c r="A68" s="34"/>
      <c r="B68" s="58"/>
      <c r="C68" s="59"/>
      <c r="D68" s="60"/>
      <c r="E68" s="59"/>
      <c r="F68" s="60"/>
      <c r="G68" s="51"/>
    </row>
    <row r="69" spans="1:7" ht="12.75">
      <c r="A69" s="34"/>
      <c r="B69" s="58"/>
      <c r="C69" s="59"/>
      <c r="D69" s="60"/>
      <c r="E69" s="59"/>
      <c r="F69" s="60"/>
      <c r="G69" s="51"/>
    </row>
    <row r="70" spans="1:7" ht="12.75">
      <c r="A70" s="34"/>
      <c r="B70" s="58"/>
      <c r="C70" s="59"/>
      <c r="D70" s="60"/>
      <c r="E70" s="61"/>
      <c r="F70" s="61"/>
      <c r="G70" s="61"/>
    </row>
    <row r="74" spans="1:27" ht="12.75">
      <c r="A74" s="85">
        <v>2</v>
      </c>
      <c r="B74" s="80"/>
      <c r="C74" s="80"/>
      <c r="D74" s="80"/>
      <c r="E74" s="81"/>
      <c r="F74" s="81"/>
      <c r="G74" s="81"/>
      <c r="H74" s="81"/>
      <c r="I74" s="81"/>
      <c r="J74" s="80"/>
      <c r="K74" s="82"/>
      <c r="L74" s="83"/>
      <c r="M74" s="84"/>
      <c r="N74" s="84"/>
      <c r="O74" s="84"/>
      <c r="P74" s="83"/>
      <c r="Q74" s="83"/>
      <c r="R74" s="84"/>
      <c r="S74" s="84"/>
      <c r="T74" s="84"/>
      <c r="U74" s="84"/>
      <c r="V74" s="84"/>
      <c r="W74" s="84"/>
      <c r="X74" s="84"/>
      <c r="Y74" s="84"/>
      <c r="Z74" s="84"/>
      <c r="AA74" s="84"/>
    </row>
  </sheetData>
  <sheetProtection password="EEF4"/>
  <mergeCells count="8">
    <mergeCell ref="E43:G43"/>
    <mergeCell ref="A3:C5"/>
    <mergeCell ref="C44:D44"/>
    <mergeCell ref="A43:A45"/>
    <mergeCell ref="B43:D43"/>
    <mergeCell ref="B44:B45"/>
    <mergeCell ref="E44:E45"/>
    <mergeCell ref="F44:G44"/>
  </mergeCells>
  <printOptions/>
  <pageMargins left="0.4724409448818898" right="0.1968503937007874" top="0.51" bottom="0.19" header="0.26" footer="0.24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H1" sqref="H1"/>
    </sheetView>
  </sheetViews>
  <sheetFormatPr defaultColWidth="11.421875" defaultRowHeight="12"/>
  <cols>
    <col min="1" max="1" width="11.00390625" style="24" customWidth="1"/>
    <col min="2" max="3" width="15.140625" style="24" customWidth="1"/>
    <col min="4" max="4" width="9.7109375" style="24" customWidth="1"/>
    <col min="5" max="6" width="15.140625" style="24" customWidth="1"/>
    <col min="7" max="7" width="9.7109375" style="24" customWidth="1"/>
    <col min="8" max="16384" width="9.28125" style="24" customWidth="1"/>
  </cols>
  <sheetData>
    <row r="1" s="37" customFormat="1" ht="15" customHeight="1">
      <c r="A1" s="37" t="s">
        <v>37</v>
      </c>
    </row>
    <row r="2" s="37" customFormat="1" ht="8.25" customHeight="1"/>
    <row r="3" spans="1:7" s="37" customFormat="1" ht="14.25" customHeight="1">
      <c r="A3" s="162" t="s">
        <v>15</v>
      </c>
      <c r="B3" s="163" t="s">
        <v>103</v>
      </c>
      <c r="C3" s="164"/>
      <c r="D3" s="165"/>
      <c r="E3" s="163" t="s">
        <v>104</v>
      </c>
      <c r="F3" s="164"/>
      <c r="G3" s="164"/>
    </row>
    <row r="4" spans="1:7" s="37" customFormat="1" ht="14.25" customHeight="1">
      <c r="A4" s="166"/>
      <c r="B4" s="167" t="s">
        <v>12</v>
      </c>
      <c r="C4" s="168" t="s">
        <v>30</v>
      </c>
      <c r="D4" s="169"/>
      <c r="E4" s="167" t="s">
        <v>12</v>
      </c>
      <c r="F4" s="168" t="s">
        <v>30</v>
      </c>
      <c r="G4" s="169"/>
    </row>
    <row r="5" spans="1:8" s="37" customFormat="1" ht="14.25" customHeight="1">
      <c r="A5" s="170"/>
      <c r="B5" s="171"/>
      <c r="C5" s="172" t="s">
        <v>16</v>
      </c>
      <c r="D5" s="172" t="s">
        <v>32</v>
      </c>
      <c r="E5" s="171"/>
      <c r="F5" s="172" t="s">
        <v>16</v>
      </c>
      <c r="G5" s="173" t="s">
        <v>32</v>
      </c>
      <c r="H5" s="55" t="s">
        <v>13</v>
      </c>
    </row>
    <row r="6" spans="1:7" s="37" customFormat="1" ht="12.75">
      <c r="A6" s="174">
        <v>1985</v>
      </c>
      <c r="B6" s="175">
        <v>593441</v>
      </c>
      <c r="C6" s="176">
        <v>51720</v>
      </c>
      <c r="D6" s="177">
        <f>SUM(C6/B6)*100</f>
        <v>8.715272453369417</v>
      </c>
      <c r="E6" s="176">
        <v>60067</v>
      </c>
      <c r="F6" s="176">
        <v>10013</v>
      </c>
      <c r="G6" s="177">
        <f>SUM(F6/E6)*100</f>
        <v>16.669718813991043</v>
      </c>
    </row>
    <row r="7" spans="1:7" s="37" customFormat="1" ht="12.75">
      <c r="A7" s="174">
        <v>1986</v>
      </c>
      <c r="B7" s="175">
        <v>604709</v>
      </c>
      <c r="C7" s="176">
        <v>61142</v>
      </c>
      <c r="D7" s="177">
        <f aca="true" t="shared" si="0" ref="D7:D25">SUM(C7/B7)*100</f>
        <v>10.11097899981644</v>
      </c>
      <c r="E7" s="176">
        <v>66906</v>
      </c>
      <c r="F7" s="176">
        <v>14614</v>
      </c>
      <c r="G7" s="177">
        <f>SUM(F7/E7)*100</f>
        <v>21.84258511942128</v>
      </c>
    </row>
    <row r="8" spans="1:7" s="37" customFormat="1" ht="12.75">
      <c r="A8" s="174">
        <v>1987</v>
      </c>
      <c r="B8" s="175">
        <v>623769</v>
      </c>
      <c r="C8" s="176">
        <v>70583</v>
      </c>
      <c r="D8" s="177">
        <f t="shared" si="0"/>
        <v>11.315567141040994</v>
      </c>
      <c r="E8" s="176">
        <v>68660</v>
      </c>
      <c r="F8" s="176">
        <v>10988</v>
      </c>
      <c r="G8" s="177">
        <f aca="true" t="shared" si="1" ref="G8:G27">SUM(F8/E8)*100</f>
        <v>16.003495484998542</v>
      </c>
    </row>
    <row r="9" spans="1:7" s="37" customFormat="1" ht="12.75">
      <c r="A9" s="174">
        <v>1988</v>
      </c>
      <c r="B9" s="175">
        <v>643166</v>
      </c>
      <c r="C9" s="176">
        <v>76702</v>
      </c>
      <c r="D9" s="177">
        <f t="shared" si="0"/>
        <v>11.925692589471458</v>
      </c>
      <c r="E9" s="176">
        <v>67312</v>
      </c>
      <c r="F9" s="176">
        <v>7729</v>
      </c>
      <c r="G9" s="177">
        <f t="shared" si="1"/>
        <v>11.482350843831709</v>
      </c>
    </row>
    <row r="10" spans="1:7" s="37" customFormat="1" ht="12.75">
      <c r="A10" s="174">
        <v>1989</v>
      </c>
      <c r="B10" s="175">
        <v>660574</v>
      </c>
      <c r="C10" s="176">
        <v>79567</v>
      </c>
      <c r="D10" s="177">
        <f t="shared" si="0"/>
        <v>12.045130447156565</v>
      </c>
      <c r="E10" s="176">
        <v>71250</v>
      </c>
      <c r="F10" s="176">
        <v>6528</v>
      </c>
      <c r="G10" s="177">
        <f t="shared" si="1"/>
        <v>9.162105263157896</v>
      </c>
    </row>
    <row r="11" spans="1:7" s="37" customFormat="1" ht="12.75">
      <c r="A11" s="174">
        <v>1990</v>
      </c>
      <c r="B11" s="175">
        <v>678760</v>
      </c>
      <c r="C11" s="176">
        <v>81258</v>
      </c>
      <c r="D11" s="177">
        <f t="shared" si="0"/>
        <v>11.97153633095645</v>
      </c>
      <c r="E11" s="176">
        <v>78564</v>
      </c>
      <c r="F11" s="176">
        <v>8014</v>
      </c>
      <c r="G11" s="177">
        <f t="shared" si="1"/>
        <v>10.20060078407413</v>
      </c>
    </row>
    <row r="12" spans="1:7" s="37" customFormat="1" ht="12.75">
      <c r="A12" s="174">
        <v>1991</v>
      </c>
      <c r="B12" s="175">
        <v>686706</v>
      </c>
      <c r="C12" s="176">
        <v>83705</v>
      </c>
      <c r="D12" s="177">
        <f t="shared" si="0"/>
        <v>12.189350318768149</v>
      </c>
      <c r="E12" s="176">
        <v>83094</v>
      </c>
      <c r="F12" s="176">
        <v>9384</v>
      </c>
      <c r="G12" s="177">
        <f t="shared" si="1"/>
        <v>11.293234168532024</v>
      </c>
    </row>
    <row r="13" spans="1:7" s="37" customFormat="1" ht="12.75">
      <c r="A13" s="174">
        <v>1992</v>
      </c>
      <c r="B13" s="175">
        <v>701035</v>
      </c>
      <c r="C13" s="176">
        <v>86808</v>
      </c>
      <c r="D13" s="177">
        <f t="shared" si="0"/>
        <v>12.382833952655718</v>
      </c>
      <c r="E13" s="176">
        <v>77452</v>
      </c>
      <c r="F13" s="176">
        <v>10564</v>
      </c>
      <c r="G13" s="177">
        <f t="shared" si="1"/>
        <v>13.639415379848163</v>
      </c>
    </row>
    <row r="14" spans="1:7" s="37" customFormat="1" ht="12.75">
      <c r="A14" s="174">
        <v>1993</v>
      </c>
      <c r="B14" s="175">
        <v>710284</v>
      </c>
      <c r="C14" s="176">
        <v>89529</v>
      </c>
      <c r="D14" s="177">
        <f t="shared" si="0"/>
        <v>12.604676439283441</v>
      </c>
      <c r="E14" s="176">
        <v>60999</v>
      </c>
      <c r="F14" s="176">
        <v>7695</v>
      </c>
      <c r="G14" s="177">
        <f t="shared" si="1"/>
        <v>12.614960900998376</v>
      </c>
    </row>
    <row r="15" spans="1:7" s="37" customFormat="1" ht="12.75">
      <c r="A15" s="174">
        <v>1994</v>
      </c>
      <c r="B15" s="175">
        <v>713919</v>
      </c>
      <c r="C15" s="176">
        <v>92881</v>
      </c>
      <c r="D15" s="177">
        <f t="shared" si="0"/>
        <v>13.010019343931175</v>
      </c>
      <c r="E15" s="176">
        <v>62343</v>
      </c>
      <c r="F15" s="176">
        <v>9949</v>
      </c>
      <c r="G15" s="177">
        <f t="shared" si="1"/>
        <v>15.958487721155542</v>
      </c>
    </row>
    <row r="16" spans="1:7" s="37" customFormat="1" ht="12" customHeight="1">
      <c r="A16" s="174">
        <v>1995</v>
      </c>
      <c r="B16" s="175">
        <v>714292</v>
      </c>
      <c r="C16" s="176">
        <v>96063</v>
      </c>
      <c r="D16" s="177">
        <f t="shared" si="0"/>
        <v>13.448701651425468</v>
      </c>
      <c r="E16" s="176">
        <v>63124</v>
      </c>
      <c r="F16" s="176">
        <v>8560</v>
      </c>
      <c r="G16" s="177">
        <f t="shared" si="1"/>
        <v>13.560610861162155</v>
      </c>
    </row>
    <row r="17" spans="1:7" s="37" customFormat="1" ht="12.75">
      <c r="A17" s="174">
        <v>1996</v>
      </c>
      <c r="B17" s="175">
        <v>713995</v>
      </c>
      <c r="C17" s="176">
        <v>96894</v>
      </c>
      <c r="D17" s="177">
        <f t="shared" si="0"/>
        <v>13.570683268090114</v>
      </c>
      <c r="E17" s="176">
        <v>64936</v>
      </c>
      <c r="F17" s="176">
        <v>8660</v>
      </c>
      <c r="G17" s="177">
        <f t="shared" si="1"/>
        <v>13.336207958605396</v>
      </c>
    </row>
    <row r="18" spans="1:7" s="37" customFormat="1" ht="12.75">
      <c r="A18" s="174">
        <v>1997</v>
      </c>
      <c r="B18" s="175">
        <v>714446</v>
      </c>
      <c r="C18" s="176">
        <v>95671</v>
      </c>
      <c r="D18" s="177">
        <f t="shared" si="0"/>
        <v>13.390935074169356</v>
      </c>
      <c r="E18" s="176">
        <v>64616</v>
      </c>
      <c r="F18" s="176">
        <v>8146</v>
      </c>
      <c r="G18" s="177">
        <f t="shared" si="1"/>
        <v>12.606784697288598</v>
      </c>
    </row>
    <row r="19" spans="1:7" s="37" customFormat="1" ht="12.75">
      <c r="A19" s="174">
        <v>1998</v>
      </c>
      <c r="B19" s="175">
        <v>712268</v>
      </c>
      <c r="C19" s="176">
        <v>91923</v>
      </c>
      <c r="D19" s="177">
        <f t="shared" si="0"/>
        <v>12.905675953433256</v>
      </c>
      <c r="E19" s="176">
        <v>68753</v>
      </c>
      <c r="F19" s="176">
        <v>10432</v>
      </c>
      <c r="G19" s="177">
        <f t="shared" si="1"/>
        <v>15.173156080461943</v>
      </c>
    </row>
    <row r="20" spans="1:7" s="37" customFormat="1" ht="12.75">
      <c r="A20" s="174">
        <v>1999</v>
      </c>
      <c r="B20" s="175">
        <v>748278</v>
      </c>
      <c r="C20" s="176">
        <v>97171</v>
      </c>
      <c r="D20" s="177">
        <f t="shared" si="0"/>
        <v>12.98594907240357</v>
      </c>
      <c r="E20" s="176">
        <v>134855</v>
      </c>
      <c r="F20" s="176">
        <v>25232</v>
      </c>
      <c r="G20" s="177">
        <f t="shared" si="1"/>
        <v>18.710466797671575</v>
      </c>
    </row>
    <row r="21" spans="1:16" s="62" customFormat="1" ht="12.75">
      <c r="A21" s="178">
        <v>2000</v>
      </c>
      <c r="B21" s="175">
        <v>789248</v>
      </c>
      <c r="C21" s="176">
        <v>111298</v>
      </c>
      <c r="D21" s="179">
        <f t="shared" si="0"/>
        <v>14.101777894907558</v>
      </c>
      <c r="E21" s="176">
        <v>133580</v>
      </c>
      <c r="F21" s="176">
        <v>43813</v>
      </c>
      <c r="G21" s="177">
        <f t="shared" si="1"/>
        <v>32.79907171732295</v>
      </c>
      <c r="H21" s="55"/>
      <c r="I21" s="55"/>
      <c r="J21" s="55"/>
      <c r="K21" s="55"/>
      <c r="L21" s="55"/>
      <c r="M21" s="55"/>
      <c r="N21" s="55"/>
      <c r="O21" s="55"/>
      <c r="P21" s="55"/>
    </row>
    <row r="22" spans="1:7" s="37" customFormat="1" ht="12.75">
      <c r="A22" s="174">
        <v>2001</v>
      </c>
      <c r="B22" s="175">
        <v>822612</v>
      </c>
      <c r="C22" s="176">
        <v>131891</v>
      </c>
      <c r="D22" s="177">
        <f t="shared" si="0"/>
        <v>16.033196695404396</v>
      </c>
      <c r="E22" s="176">
        <v>131402</v>
      </c>
      <c r="F22" s="176">
        <v>49338</v>
      </c>
      <c r="G22" s="177">
        <f t="shared" si="1"/>
        <v>37.54737370816274</v>
      </c>
    </row>
    <row r="23" spans="1:7" s="37" customFormat="1" ht="12.75">
      <c r="A23" s="174">
        <v>2002</v>
      </c>
      <c r="B23" s="175">
        <v>826158</v>
      </c>
      <c r="C23" s="176">
        <v>148525</v>
      </c>
      <c r="D23" s="177">
        <f t="shared" si="0"/>
        <v>17.977796014805886</v>
      </c>
      <c r="E23" s="176">
        <v>125046</v>
      </c>
      <c r="F23" s="176">
        <v>50397</v>
      </c>
      <c r="G23" s="177">
        <f t="shared" si="1"/>
        <v>40.302768581162134</v>
      </c>
    </row>
    <row r="24" spans="1:7" s="37" customFormat="1" ht="12.75">
      <c r="A24" s="174">
        <v>2003</v>
      </c>
      <c r="B24" s="175">
        <v>824634</v>
      </c>
      <c r="C24" s="176">
        <v>159640</v>
      </c>
      <c r="D24" s="177">
        <f t="shared" si="0"/>
        <v>19.358891338460456</v>
      </c>
      <c r="E24" s="176">
        <v>132858</v>
      </c>
      <c r="F24" s="176">
        <v>57284</v>
      </c>
      <c r="G24" s="177">
        <f t="shared" si="1"/>
        <v>43.11671107498231</v>
      </c>
    </row>
    <row r="25" spans="1:7" s="37" customFormat="1" ht="12.75">
      <c r="A25" s="174">
        <v>2004</v>
      </c>
      <c r="B25" s="175">
        <v>836001</v>
      </c>
      <c r="C25" s="176">
        <v>176684</v>
      </c>
      <c r="D25" s="177">
        <f t="shared" si="0"/>
        <v>21.13442448035349</v>
      </c>
      <c r="E25" s="176">
        <v>139141</v>
      </c>
      <c r="F25" s="176">
        <v>67474</v>
      </c>
      <c r="G25" s="177">
        <f t="shared" si="1"/>
        <v>48.49325504344514</v>
      </c>
    </row>
    <row r="26" spans="1:7" s="37" customFormat="1" ht="12.75">
      <c r="A26" s="174">
        <v>2005</v>
      </c>
      <c r="B26" s="175">
        <v>835828</v>
      </c>
      <c r="C26" s="176">
        <v>192082</v>
      </c>
      <c r="D26" s="177">
        <f>SUM(C26/B26)*100</f>
        <v>22.98104394684074</v>
      </c>
      <c r="E26" s="176">
        <v>141821</v>
      </c>
      <c r="F26" s="176">
        <v>70188</v>
      </c>
      <c r="G26" s="177">
        <f t="shared" si="1"/>
        <v>49.4905549953815</v>
      </c>
    </row>
    <row r="27" spans="1:7" s="37" customFormat="1" ht="12.75">
      <c r="A27" s="174">
        <v>2006</v>
      </c>
      <c r="B27" s="175">
        <v>844253</v>
      </c>
      <c r="C27" s="176">
        <v>216468</v>
      </c>
      <c r="D27" s="177">
        <f>SUM(C27/B27)*100</f>
        <v>25.640181320054534</v>
      </c>
      <c r="E27" s="176">
        <v>141011</v>
      </c>
      <c r="F27" s="176">
        <v>73206</v>
      </c>
      <c r="G27" s="177">
        <f t="shared" si="1"/>
        <v>51.91509882207771</v>
      </c>
    </row>
    <row r="28" spans="1:7" s="37" customFormat="1" ht="12.75">
      <c r="A28" s="174">
        <v>2007</v>
      </c>
      <c r="B28" s="175">
        <v>840049</v>
      </c>
      <c r="C28" s="176">
        <v>226924</v>
      </c>
      <c r="D28" s="177">
        <f>SUM(C28/B28)*100</f>
        <v>27.01318613557066</v>
      </c>
      <c r="E28" s="180" t="s">
        <v>31</v>
      </c>
      <c r="F28" s="181" t="s">
        <v>31</v>
      </c>
      <c r="G28" s="181" t="s">
        <v>31</v>
      </c>
    </row>
    <row r="29" spans="1:6" ht="6.75" customHeight="1">
      <c r="A29" s="37" t="s">
        <v>17</v>
      </c>
      <c r="B29" s="37"/>
      <c r="C29" s="37"/>
      <c r="D29" s="37"/>
      <c r="E29" s="37"/>
      <c r="F29" s="37"/>
    </row>
    <row r="30" spans="1:7" ht="12.75">
      <c r="A30" s="123" t="s">
        <v>40</v>
      </c>
      <c r="B30" s="124"/>
      <c r="C30" s="124"/>
      <c r="D30" s="124"/>
      <c r="E30" s="124"/>
      <c r="F30" s="124"/>
      <c r="G30" s="125"/>
    </row>
    <row r="31" spans="1:7" ht="12">
      <c r="A31" s="126" t="s">
        <v>33</v>
      </c>
      <c r="B31" s="125"/>
      <c r="C31" s="125"/>
      <c r="D31" s="125"/>
      <c r="E31" s="125"/>
      <c r="F31" s="125"/>
      <c r="G31" s="125"/>
    </row>
    <row r="32" spans="1:7" ht="9.75" customHeight="1">
      <c r="A32" s="123" t="s">
        <v>34</v>
      </c>
      <c r="B32" s="125"/>
      <c r="C32" s="125"/>
      <c r="D32" s="125"/>
      <c r="E32" s="125"/>
      <c r="F32" s="125"/>
      <c r="G32" s="125"/>
    </row>
    <row r="33" ht="12">
      <c r="A33" s="52"/>
    </row>
  </sheetData>
  <sheetProtection password="EEF4"/>
  <mergeCells count="7">
    <mergeCell ref="E3:G3"/>
    <mergeCell ref="C4:D4"/>
    <mergeCell ref="A3:A5"/>
    <mergeCell ref="B3:D3"/>
    <mergeCell ref="B4:B5"/>
    <mergeCell ref="E4:E5"/>
    <mergeCell ref="F4:G4"/>
  </mergeCells>
  <printOptions/>
  <pageMargins left="0.4724409448818898" right="0.1968503937007874" top="0.66" bottom="0.23" header="0.35433070866141736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 2 - j/06 H</dc:title>
  <dc:subject>Kraftfahrzeuge in Hamburg 2006/2007</dc:subject>
  <dc:creator>Joachim Gehrer</dc:creator>
  <cp:keywords/>
  <dc:description/>
  <cp:lastModifiedBy>foersmon</cp:lastModifiedBy>
  <cp:lastPrinted>2007-05-30T05:18:00Z</cp:lastPrinted>
  <dcterms:created xsi:type="dcterms:W3CDTF">1999-06-21T06:17:15Z</dcterms:created>
  <dcterms:modified xsi:type="dcterms:W3CDTF">2007-05-30T08:21:59Z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