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15" yWindow="1065" windowWidth="17925" windowHeight="10455" tabRatio="633"/>
  </bookViews>
  <sheets>
    <sheet name="L II 9 - j16 SH" sheetId="11" r:id="rId1"/>
    <sheet name="Seite 2 - Impressum" sheetId="12" r:id="rId2"/>
    <sheet name="Inhaltsverzeichnis" sheetId="14" r:id="rId3"/>
    <sheet name="Erläuterungen" sheetId="31" r:id="rId4"/>
    <sheet name="Tab 1." sheetId="29" r:id="rId5"/>
    <sheet name="Tab 2.1" sheetId="26" r:id="rId6"/>
    <sheet name="T3_1" sheetId="9" state="hidden" r:id="rId7"/>
    <sheet name="Tab 2.2" sheetId="34" r:id="rId8"/>
    <sheet name="Tab 3. " sheetId="30" r:id="rId9"/>
    <sheet name="Grafik 1." sheetId="33" r:id="rId10"/>
  </sheets>
  <definedNames>
    <definedName name="_xlnm.Print_Area" localSheetId="3">Erläuterungen!$A$1:$H$52</definedName>
    <definedName name="_xlnm.Print_Area" localSheetId="9">'Grafik 1.'!$A$1:$J$63</definedName>
    <definedName name="_xlnm.Print_Area" localSheetId="2">Inhaltsverzeichnis!$A$1:$J$28</definedName>
    <definedName name="_xlnm.Print_Area" localSheetId="0">'L II 9 - j16 SH'!$A$1:$G$55</definedName>
    <definedName name="_xlnm.Print_Area" localSheetId="8">'Tab 3. '!$A$1:$I$51</definedName>
    <definedName name="_xlnm.Print_Titles" localSheetId="5">'Tab 2.1'!$1:$5</definedName>
  </definedNames>
  <calcPr calcId="145621"/>
</workbook>
</file>

<file path=xl/calcChain.xml><?xml version="1.0" encoding="utf-8"?>
<calcChain xmlns="http://schemas.openxmlformats.org/spreadsheetml/2006/main">
  <c r="E45" i="34" l="1"/>
  <c r="G54" i="26" l="1"/>
  <c r="G56" i="26"/>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<sst xmlns="http://schemas.openxmlformats.org/spreadsheetml/2006/main" count="385" uniqueCount="204">
  <si>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</si>
  <si>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</si>
  <si>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</si>
  <si>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</si>
  <si>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</si>
  <si>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</si>
  <si>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</si>
  <si>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</si>
  <si>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</si>
  <si>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</si>
  <si>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</si>
  <si>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</si>
  <si>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</si>
  <si>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</si>
  <si>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</si>
  <si>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</si>
  <si>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</si>
  <si>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</si>
  <si>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</si>
  <si>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</si>
  <si>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</si>
  <si>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</si>
  <si>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</si>
  <si>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</si>
  <si>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</si>
  <si>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</si>
  <si>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</si>
  <si>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</si>
  <si>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</si>
  <si>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</si>
  <si>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</si>
  <si>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</si>
  <si>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</si>
  <si>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</si>
  <si>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</si>
  <si>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</si>
  <si>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</si>
  <si>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</si>
  <si>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</si>
  <si>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</si>
  <si>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</si>
  <si>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</si>
  <si>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</si>
  <si>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</si>
  <si>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</si>
  <si>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</si>
  <si>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</si>
  <si>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</si>
  <si>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</si>
  <si>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</si>
  <si>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</si>
  <si>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</si>
  <si>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</si>
  <si>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</si>
  <si>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</si>
  <si>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</si>
  <si>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</si>
  <si>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</si>
  <si>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</si>
  <si>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</si>
  <si>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</si>
  <si>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</si>
  <si>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</si>
  <si>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</si>
  <si>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</si>
  <si>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</si>
  <si>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</si>
  <si>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</si>
  <si>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</si>
  <si>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</si>
  <si>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</si>
  <si>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</si>
  <si>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</si>
  <si>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</si>
  <si>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Wiebke Radtke</t>
  </si>
  <si>
    <t>Differenzen zwischen der Gesamtzahl und der Summe der Teilzahlen entstehen durch unabhängige Rundungen.</t>
  </si>
  <si>
    <t>Allen Rechnungen liegen ungerundete Zahlen zugrunde.</t>
  </si>
  <si>
    <t>Inhaltsverzeichnis</t>
  </si>
  <si>
    <t>Seite</t>
  </si>
  <si>
    <t>1.</t>
  </si>
  <si>
    <t>3.</t>
  </si>
  <si>
    <t>Euro je Einwohner</t>
  </si>
  <si>
    <t>Grundsteuer A</t>
  </si>
  <si>
    <t>Grundsteuer B</t>
  </si>
  <si>
    <t>Gewerbesteuer</t>
  </si>
  <si>
    <t>001</t>
  </si>
  <si>
    <t>002</t>
  </si>
  <si>
    <t>003</t>
  </si>
  <si>
    <t>004</t>
  </si>
  <si>
    <t>051</t>
  </si>
  <si>
    <t>Dithmarschen</t>
  </si>
  <si>
    <t>053</t>
  </si>
  <si>
    <t>054</t>
  </si>
  <si>
    <t>Nordfriesland</t>
  </si>
  <si>
    <t>055</t>
  </si>
  <si>
    <t>Ostholstein</t>
  </si>
  <si>
    <t>056</t>
  </si>
  <si>
    <t>Pinneberg</t>
  </si>
  <si>
    <t>057</t>
  </si>
  <si>
    <t>Plön</t>
  </si>
  <si>
    <t>058</t>
  </si>
  <si>
    <t>059</t>
  </si>
  <si>
    <t>Schleswig-Flensburg</t>
  </si>
  <si>
    <t>060</t>
  </si>
  <si>
    <t>Segeberg</t>
  </si>
  <si>
    <t>061</t>
  </si>
  <si>
    <t>Steinburg</t>
  </si>
  <si>
    <t>062</t>
  </si>
  <si>
    <t>Stormarn</t>
  </si>
  <si>
    <t>Kreise</t>
  </si>
  <si>
    <t>Erläuterungen</t>
  </si>
  <si>
    <t>Tabellen</t>
  </si>
  <si>
    <t>FLENSBURG</t>
  </si>
  <si>
    <t>KIEL</t>
  </si>
  <si>
    <t>LÜBECK</t>
  </si>
  <si>
    <t>NEUMÜNSTER</t>
  </si>
  <si>
    <t>KREISFREIE STÄDTE</t>
  </si>
  <si>
    <t>Rendsburg-Eckernförde</t>
  </si>
  <si>
    <t>2.</t>
  </si>
  <si>
    <t>Steuerkraftmesszahl</t>
  </si>
  <si>
    <t>1 000 Euro</t>
  </si>
  <si>
    <t>Istauf-
kommen</t>
  </si>
  <si>
    <t>Steuer-
kraftzahl</t>
  </si>
  <si>
    <t>Herzogtum Lauenburg</t>
  </si>
  <si>
    <t>Schleswig-Holstein</t>
  </si>
  <si>
    <t>%</t>
  </si>
  <si>
    <t>Zusammen</t>
  </si>
  <si>
    <t>50 000  bis  unter  100 000</t>
  </si>
  <si>
    <t>Schlüssel-
zuweisungen 
insgesamt</t>
  </si>
  <si>
    <t>20 000  bis  unter    50 000</t>
  </si>
  <si>
    <t xml:space="preserve">  5 000  bis  unter    10 000</t>
  </si>
  <si>
    <t xml:space="preserve">  3 000  bis  unter      5 000</t>
  </si>
  <si>
    <t xml:space="preserve">  2 000  bis  unter      3 000</t>
  </si>
  <si>
    <t xml:space="preserve">  1 000  bis  unter      2 000</t>
  </si>
  <si>
    <t>Finanz-
ausgleichs-
umlage</t>
  </si>
  <si>
    <t>Steuerkraft-
messzahl</t>
  </si>
  <si>
    <t>Finanzkraft-
messzahl</t>
  </si>
  <si>
    <t>Euro je 
Einwohner</t>
  </si>
  <si>
    <t>Euro je
Einwohner</t>
  </si>
  <si>
    <t>Steuerkraft- und Finanzkraftmesszahl</t>
  </si>
  <si>
    <t>2.1 nach Kreisen</t>
  </si>
  <si>
    <t xml:space="preserve">     750  bis  unter      1 000</t>
  </si>
  <si>
    <t xml:space="preserve">     500  bis  unter         750</t>
  </si>
  <si>
    <t xml:space="preserve">     250  bis  unter         500</t>
  </si>
  <si>
    <t xml:space="preserve">                    unter         250</t>
  </si>
  <si>
    <t>3.1 nach Kreisen</t>
  </si>
  <si>
    <t>E-Mail:</t>
  </si>
  <si>
    <t>040 42831-1766</t>
  </si>
  <si>
    <t>0431 6895-9393</t>
  </si>
  <si>
    <t>info@statistik-nord.de</t>
  </si>
  <si>
    <t>finanzen@statistik-nord.de</t>
  </si>
  <si>
    <t xml:space="preserve">Berechnungsgrundlagen  </t>
  </si>
  <si>
    <t>2.1</t>
  </si>
  <si>
    <t>nach Kreisen</t>
  </si>
  <si>
    <t>2.2</t>
  </si>
  <si>
    <t>3.1</t>
  </si>
  <si>
    <t>3.2</t>
  </si>
  <si>
    <t>nach Gemeindegrößenklassen der kreisangehörigen Gemeinden</t>
  </si>
  <si>
    <t>Kreisangehörige Gemeinden
mit … Einwohnern</t>
  </si>
  <si>
    <t>3. Steuerkraft- und Finanzkraftmesszahl</t>
  </si>
  <si>
    <t>10 000 bis  unter    20 000</t>
  </si>
  <si>
    <t xml:space="preserve">KREISFREIE STADT
Kreis
</t>
  </si>
  <si>
    <t xml:space="preserve">  Veränderung in %</t>
  </si>
  <si>
    <t>Steuer-
mess-
betrag</t>
  </si>
  <si>
    <t xml:space="preserve">Ver-
änderung </t>
  </si>
  <si>
    <t xml:space="preserve">
KREISFREIE STADT
Kreis
</t>
  </si>
  <si>
    <t>2. Berechnungsgrundlagen</t>
  </si>
  <si>
    <t>10 000   bis  unter    20 000</t>
  </si>
  <si>
    <t>Schlüsselzuweisungen in Schleswig-Holstein</t>
  </si>
  <si>
    <t>Kreisschlüssel-
zuweisungen</t>
  </si>
  <si>
    <t xml:space="preserve">Gemeinde-
schlüssel-
zuweisungen </t>
  </si>
  <si>
    <t>Schlüssel-
zuweisungen für
 übergemeindliche
Aufgaben</t>
  </si>
  <si>
    <t>Gemeinde-
schlüsselzuweisungen</t>
  </si>
  <si>
    <t xml:space="preserve">Telefon: </t>
  </si>
  <si>
    <t xml:space="preserve">Auskünfte:   </t>
  </si>
  <si>
    <t xml:space="preserve">Bestellungen: </t>
  </si>
  <si>
    <t>0431 6895-9257</t>
  </si>
  <si>
    <t>1. Schlüsselzuweisungen</t>
  </si>
  <si>
    <r>
      <rPr>
        <vertAlign val="superscript"/>
        <sz val="8"/>
        <color theme="1"/>
        <rFont val="Arial"/>
        <family val="2"/>
      </rPr>
      <t>2</t>
    </r>
    <r>
      <rPr>
        <sz val="8"/>
        <color theme="1"/>
        <rFont val="Arial"/>
        <family val="2"/>
      </rPr>
      <t xml:space="preserve">  siehe Erläuterungen auf Seite 4</t>
    </r>
  </si>
  <si>
    <r>
      <t>2.2  nach Gemeindegrößenklassen</t>
    </r>
    <r>
      <rPr>
        <b/>
        <vertAlign val="superscript"/>
        <sz val="10"/>
        <rFont val="Arial"/>
        <family val="2"/>
      </rPr>
      <t>1</t>
    </r>
    <r>
      <rPr>
        <b/>
        <sz val="10"/>
        <rFont val="Arial"/>
        <family val="2"/>
      </rPr>
      <t xml:space="preserve"> der kreisangehörigen Gemeinden</t>
    </r>
  </si>
  <si>
    <r>
      <t>3.2 nach Gemeindegrößenklassen</t>
    </r>
    <r>
      <rPr>
        <b/>
        <vertAlign val="superscript"/>
        <sz val="10"/>
        <rFont val="Arial"/>
        <family val="2"/>
      </rPr>
      <t>1</t>
    </r>
    <r>
      <rPr>
        <b/>
        <sz val="10"/>
        <rFont val="Arial"/>
        <family val="2"/>
      </rPr>
      <t xml:space="preserve"> der kreisangehörigen Gemeinden</t>
    </r>
  </si>
  <si>
    <t>Grafik</t>
  </si>
  <si>
    <t>Sofern in den Produkten auf das Vorhandensein von Copyrightrechten Dritter 
hingewiesen wird, sind die in deren Produkten ausgewiesenen Copyrightbestimmungen 
zu wahren. Alle übrigen Rechte bleiben vorbehalten.</t>
  </si>
  <si>
    <r>
      <rPr>
        <vertAlign val="superscript"/>
        <sz val="8"/>
        <color theme="1"/>
        <rFont val="Arial"/>
        <family val="2"/>
      </rPr>
      <t>1</t>
    </r>
    <r>
      <rPr>
        <sz val="8"/>
        <color theme="1"/>
        <rFont val="Arial"/>
        <family val="2"/>
      </rPr>
      <t xml:space="preserve">  die Zuordnung der kreisangehörigen Gemeinden zu den Gemeindegrößenklassen erfolgt anhand der Einwohnerzahl gemäß § 30 FAG</t>
    </r>
  </si>
  <si>
    <t>Schlüsselzuweisungen</t>
  </si>
  <si>
    <t>Schematische Darstellung des kommunalen Finanzausgleichs in Schleswig-Holstein</t>
  </si>
  <si>
    <r>
      <rPr>
        <vertAlign val="superscript"/>
        <sz val="8"/>
        <color indexed="8"/>
        <rFont val="Arial"/>
        <family val="2"/>
      </rPr>
      <t>1</t>
    </r>
    <r>
      <rPr>
        <sz val="8"/>
        <color indexed="8"/>
        <rFont val="Arial"/>
        <family val="2"/>
      </rPr>
      <t xml:space="preserve">  incl. des Familienleistungsausgleichs nach § 25 FAG</t>
    </r>
  </si>
  <si>
    <t>Grafik 1. Schematische Darstellung des kommunalen Finanzausgleichs in Schleswig-Holstein</t>
  </si>
  <si>
    <r>
      <t>Gemeindeanteil
an den
Gemeinschaft-
steuern</t>
    </r>
    <r>
      <rPr>
        <vertAlign val="superscript"/>
        <sz val="9"/>
        <rFont val="Arial"/>
        <family val="2"/>
      </rPr>
      <t>2</t>
    </r>
  </si>
  <si>
    <r>
      <t>Einwohner
gemäß
§ 30 FAG</t>
    </r>
    <r>
      <rPr>
        <vertAlign val="superscript"/>
        <sz val="9"/>
        <rFont val="Arial"/>
        <family val="2"/>
      </rPr>
      <t>3</t>
    </r>
  </si>
  <si>
    <r>
      <rPr>
        <vertAlign val="superscript"/>
        <sz val="8"/>
        <color theme="1"/>
        <rFont val="Arial"/>
        <family val="2"/>
      </rPr>
      <t>3</t>
    </r>
    <r>
      <rPr>
        <sz val="8"/>
        <color theme="1"/>
        <rFont val="Arial"/>
        <family val="2"/>
      </rPr>
      <t xml:space="preserve">  siehe Erläuterungen auf Seite 4</t>
    </r>
  </si>
  <si>
    <r>
      <rPr>
        <vertAlign val="superscript"/>
        <sz val="8"/>
        <color indexed="8"/>
        <rFont val="Arial"/>
        <family val="2"/>
      </rPr>
      <t>2</t>
    </r>
    <r>
      <rPr>
        <sz val="8"/>
        <color indexed="8"/>
        <rFont val="Arial"/>
        <family val="2"/>
      </rPr>
      <t xml:space="preserve">  incl. des Familienleistungsausgleichs nach § 25 FAG</t>
    </r>
  </si>
  <si>
    <r>
      <t>Gemeindeanteil
an den
Gemeinschaftsteuern</t>
    </r>
    <r>
      <rPr>
        <vertAlign val="superscript"/>
        <sz val="9"/>
        <rFont val="Arial"/>
        <family val="2"/>
      </rPr>
      <t>1</t>
    </r>
  </si>
  <si>
    <r>
      <t>Einwohner
gemäß § 30 FAG</t>
    </r>
    <r>
      <rPr>
        <vertAlign val="superscript"/>
        <sz val="9"/>
        <rFont val="Arial"/>
        <family val="2"/>
      </rPr>
      <t>2</t>
    </r>
  </si>
  <si>
    <t>FAG</t>
  </si>
  <si>
    <t>Finanzausgleichsgesetz</t>
  </si>
  <si>
    <t>KFA</t>
  </si>
  <si>
    <t>Kommunaler Finanzausgleich</t>
  </si>
  <si>
    <t xml:space="preserve">  dagegen 2015</t>
  </si>
  <si>
    <t xml:space="preserve">© Statistisches Amt für Hamburg und Schleswig-Holstein, Hamburg 2016          </t>
  </si>
  <si>
    <t>Kennziffer: L II 9 - j 16 SH</t>
  </si>
  <si>
    <r>
      <rPr>
        <sz val="10"/>
        <rFont val="Arial"/>
        <family val="2"/>
      </rPr>
      <t>noch:</t>
    </r>
    <r>
      <rPr>
        <b/>
        <sz val="10"/>
        <rFont val="Arial"/>
        <family val="2"/>
      </rPr>
      <t xml:space="preserve"> 2.2  nach Gemeindegrößenklassen</t>
    </r>
    <r>
      <rPr>
        <b/>
        <vertAlign val="superscript"/>
        <sz val="10"/>
        <rFont val="Arial"/>
        <family val="2"/>
      </rPr>
      <t>1</t>
    </r>
    <r>
      <rPr>
        <b/>
        <sz val="10"/>
        <rFont val="Arial"/>
        <family val="2"/>
      </rPr>
      <t xml:space="preserve"> der kreisangehörigen Gemeinden</t>
    </r>
  </si>
  <si>
    <r>
      <rPr>
        <sz val="10"/>
        <color theme="1"/>
        <rFont val="Arial"/>
        <family val="2"/>
      </rPr>
      <t>noch:</t>
    </r>
    <r>
      <rPr>
        <b/>
        <sz val="10"/>
        <color theme="1"/>
        <rFont val="Arial"/>
        <family val="2"/>
      </rPr>
      <t xml:space="preserve"> 2.1 nach Kreisen</t>
    </r>
  </si>
  <si>
    <t>Herausgegeben am: 28. April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</si>
</sst>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 #,##0.00\ &quot;€&quot;_-;\-* #,##0.00\ &quot;€&quot;_-;_-* &quot;-&quot;??\ &quot;€&quot;_-;_-@_-"/>
    <numFmt numFmtId="164" formatCode="#\ ###\ ##0"/>
    <numFmt numFmtId="165" formatCode="###\ ###\ ##0\ ;\-###\ ###\ ##0\ ;\-\ "/>
    <numFmt numFmtId="166" formatCode="###\ ###\ ##0\ \ ;\-###\ ###\ ##0\ \ ;\-\ \ "/>
    <numFmt numFmtId="167" formatCode="###\ ##0.0\ \ ;\-\ ###\ ##0.0\ \ ;\-\ \ \ \ \ \ "/>
    <numFmt numFmtId="168" formatCode="###\ ###\ ##0.0&quot;  &quot;;\-###\ ###\ ##0.0&quot;  &quot;;&quot;-  &quot;"/>
    <numFmt numFmtId="169" formatCode="#\ ###\ ###\ ###"/>
    <numFmt numFmtId="170" formatCode="#,##0\ &quot;DM&quot;;[Red]\-#,##0\ &quot;DM&quot;"/>
    <numFmt numFmtId="171" formatCode="0.0"/>
    <numFmt numFmtId="172" formatCode="#\ ##0.00"/>
    <numFmt numFmtId="173" formatCode="0.0;\ \-\ 0.0"/>
    <numFmt numFmtId="174" formatCode="0.0;\-\ 0.0"/>
  </numFmts>
  <fonts count="51" x14ac:knownFonts="1">
    <font>
      <sz val="10"/>
      <color theme="1"/>
      <name val="Arial"/>
      <family val="2"/>
    </font>
    <font>
      <sz val="9"/>
      <color theme="1"/>
      <name val="Arial"/>
      <family val="2"/>
    </font>
    <font>
      <sz val="10"/>
      <name val="Arial"/>
      <family val="2"/>
    </font>
    <font>
      <sz val="12"/>
      <name val="Arial"/>
      <family val="2"/>
    </font>
    <font>
      <sz val="13"/>
      <name val="Arial"/>
      <family val="2"/>
    </font>
    <font>
      <sz val="7"/>
      <name val="Arial"/>
      <family val="2"/>
    </font>
    <font>
      <b/>
      <sz val="10"/>
      <name val="Arial"/>
      <family val="2"/>
    </font>
    <font>
      <sz val="9"/>
      <name val="Arial"/>
      <family val="2"/>
    </font>
    <font>
      <b/>
      <sz val="12"/>
      <name val="Arial"/>
      <family val="2"/>
    </font>
    <font>
      <sz val="14"/>
      <name val="Arial"/>
      <family val="2"/>
    </font>
    <font>
      <sz val="10"/>
      <color indexed="8"/>
      <name val="MS Sans Serif"/>
      <family val="2"/>
    </font>
    <font>
      <b/>
      <sz val="9"/>
      <name val="Arial"/>
      <family val="2"/>
    </font>
    <font>
      <vertAlign val="superscript"/>
      <sz val="9"/>
      <name val="Arial"/>
      <family val="2"/>
    </font>
    <font>
      <sz val="8"/>
      <color indexed="8"/>
      <name val="Arial"/>
      <family val="2"/>
    </font>
    <font>
      <vertAlign val="superscript"/>
      <sz val="8"/>
      <color indexed="8"/>
      <name val="Arial"/>
      <family val="2"/>
    </font>
    <font>
      <sz val="10"/>
      <color theme="1"/>
      <name val="Arial"/>
      <family val="2"/>
    </font>
    <font>
      <sz val="8"/>
      <color theme="1"/>
      <name val="Arial"/>
      <family val="2"/>
    </font>
    <font>
      <sz val="11"/>
      <color rgb="FF006100"/>
      <name val="Calibri"/>
      <family val="2"/>
      <scheme val="minor"/>
    </font>
    <font>
      <u/>
      <sz val="11"/>
      <color theme="10"/>
      <name val="Calibri"/>
      <family val="2"/>
      <scheme val="minor"/>
    </font>
    <font>
      <sz val="11"/>
      <color theme="1"/>
      <name val="Calibri"/>
      <family val="2"/>
      <scheme val="minor"/>
    </font>
    <font>
      <sz val="11"/>
      <color theme="1"/>
      <name val="Arial"/>
      <family val="2"/>
    </font>
    <font>
      <sz val="12"/>
      <color theme="1"/>
      <name val="Arial"/>
      <family val="2"/>
    </font>
    <font>
      <b/>
      <sz val="10"/>
      <color theme="1"/>
      <name val="Arial"/>
      <family val="2"/>
    </font>
    <font>
      <sz val="9"/>
      <color theme="1"/>
      <name val="Arial"/>
      <family val="2"/>
    </font>
    <font>
      <sz val="9"/>
      <color rgb="FF000000"/>
      <name val="Arial"/>
      <family val="2"/>
    </font>
    <font>
      <sz val="9"/>
      <color theme="1"/>
      <name val="Calibri"/>
      <family val="2"/>
      <scheme val="minor"/>
    </font>
    <font>
      <sz val="11"/>
      <name val="Calibri"/>
      <family val="2"/>
      <scheme val="minor"/>
    </font>
    <font>
      <sz val="24"/>
      <color theme="1"/>
      <name val="Arial"/>
      <family val="2"/>
    </font>
    <font>
      <sz val="18"/>
      <color theme="1"/>
      <name val="Arial"/>
      <family val="2"/>
    </font>
    <font>
      <sz val="16"/>
      <color theme="1"/>
      <name val="Arial"/>
      <family val="2"/>
    </font>
    <font>
      <b/>
      <sz val="12"/>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9"/>
      <color rgb="FF9C0006"/>
      <name val="Arial"/>
      <family val="2"/>
    </font>
    <font>
      <sz val="9"/>
      <color rgb="FF9C6500"/>
      <name val="Arial"/>
      <family val="2"/>
    </font>
    <font>
      <sz val="9"/>
      <color rgb="FF3F3F76"/>
      <name val="Arial"/>
      <family val="2"/>
    </font>
    <font>
      <b/>
      <sz val="9"/>
      <color rgb="FF3F3F3F"/>
      <name val="Arial"/>
      <family val="2"/>
    </font>
    <font>
      <b/>
      <sz val="9"/>
      <color rgb="FFFA7D00"/>
      <name val="Arial"/>
      <family val="2"/>
    </font>
    <font>
      <sz val="9"/>
      <color rgb="FFFA7D00"/>
      <name val="Arial"/>
      <family val="2"/>
    </font>
    <font>
      <b/>
      <sz val="9"/>
      <color theme="0"/>
      <name val="Arial"/>
      <family val="2"/>
    </font>
    <font>
      <sz val="9"/>
      <color rgb="FFFF0000"/>
      <name val="Arial"/>
      <family val="2"/>
    </font>
    <font>
      <i/>
      <sz val="9"/>
      <color rgb="FF7F7F7F"/>
      <name val="Arial"/>
      <family val="2"/>
    </font>
    <font>
      <b/>
      <sz val="9"/>
      <color theme="1"/>
      <name val="Arial"/>
      <family val="2"/>
    </font>
    <font>
      <sz val="9"/>
      <color theme="0"/>
      <name val="Arial"/>
      <family val="2"/>
    </font>
    <font>
      <sz val="24.5"/>
      <color theme="1"/>
      <name val="Arial"/>
      <family val="2"/>
    </font>
    <font>
      <vertAlign val="superscript"/>
      <sz val="8"/>
      <color theme="1"/>
      <name val="Arial"/>
      <family val="2"/>
    </font>
    <font>
      <u/>
      <sz val="10"/>
      <color theme="10"/>
      <name val="Arial"/>
      <family val="2"/>
    </font>
    <font>
      <b/>
      <vertAlign val="superscript"/>
      <sz val="10"/>
      <name val="Arial"/>
      <family val="2"/>
    </font>
    <font>
      <b/>
      <sz val="11"/>
      <color theme="1"/>
      <name val="Calibri"/>
      <family val="2"/>
      <scheme val="minor"/>
    </font>
  </fonts>
  <fills count="38">
    <fill>
      <patternFill patternType="none"/>
    </fill>
    <fill>
      <patternFill patternType="gray125"/>
    </fill>
    <fill>
      <patternFill patternType="solid">
        <fgColor indexed="43"/>
        <bgColor indexed="64"/>
      </patternFill>
    </fill>
    <fill>
      <patternFill patternType="solid">
        <fgColor indexed="60"/>
        <bgColor indexed="64"/>
      </patternFill>
    </fill>
    <fill>
      <patternFill patternType="solid">
        <fgColor rgb="FFC6EFCE"/>
      </patternFill>
    </fill>
    <fill>
      <patternFill patternType="solid">
        <fgColor theme="2" tint="-0.249977111117893"/>
        <bgColor indexed="64"/>
      </patternFill>
    </fill>
    <fill>
      <patternFill patternType="solid">
        <fgColor theme="5"/>
        <bgColor indexed="64"/>
      </patternFill>
    </fill>
    <fill>
      <patternFill patternType="solid">
        <fgColor rgb="FFD9D9D9"/>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top style="thin">
        <color indexed="24"/>
      </top>
      <bottom/>
      <diagonal/>
    </border>
    <border>
      <left/>
      <right/>
      <top style="thin">
        <color indexed="24"/>
      </top>
      <bottom/>
      <diagonal/>
    </border>
    <border>
      <left style="thin">
        <color indexed="24"/>
      </left>
      <right/>
      <top/>
      <bottom style="thin">
        <color indexed="24"/>
      </bottom>
      <diagonal/>
    </border>
    <border>
      <left/>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right style="thin">
        <color rgb="FF1E4B7D"/>
      </right>
      <top style="thin">
        <color rgb="FF1E4B7D"/>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94B7D"/>
      </bottom>
      <diagonal/>
    </border>
    <border>
      <left/>
      <right style="thin">
        <color rgb="FF1E4B7D"/>
      </right>
      <top/>
      <bottom style="thin">
        <color rgb="FF194B7D"/>
      </bottom>
      <diagonal/>
    </border>
    <border>
      <left/>
      <right/>
      <top/>
      <bottom style="thin">
        <color indexed="64"/>
      </bottom>
      <diagonal/>
    </border>
  </borders>
  <cellStyleXfs count="57">
    <xf numFmtId="0" fontId="0" fillId="0" borderId="0"/>
    <xf numFmtId="0" fontId="15" fillId="0" borderId="0" applyFill="0" applyAlignment="0"/>
    <xf numFmtId="0" fontId="16" fillId="0" borderId="0" applyFill="0" applyBorder="0" applyAlignment="0"/>
    <xf numFmtId="0" fontId="7" fillId="0" borderId="0" applyFill="0" applyBorder="0" applyAlignment="0"/>
    <xf numFmtId="0" fontId="17" fillId="4" borderId="0" applyNumberFormat="0" applyBorder="0" applyAlignment="0" applyProtection="0"/>
    <xf numFmtId="0" fontId="18" fillId="0" borderId="0" applyNumberFormat="0" applyFill="0" applyBorder="0" applyAlignment="0" applyProtection="0"/>
    <xf numFmtId="0" fontId="3" fillId="0" borderId="0"/>
    <xf numFmtId="0" fontId="19" fillId="0" borderId="0"/>
    <xf numFmtId="0" fontId="15" fillId="0" borderId="0"/>
    <xf numFmtId="0" fontId="2" fillId="0" borderId="0"/>
    <xf numFmtId="0" fontId="19" fillId="0" borderId="0"/>
    <xf numFmtId="0" fontId="15" fillId="0" borderId="0"/>
    <xf numFmtId="0" fontId="10" fillId="0" borderId="0"/>
    <xf numFmtId="0" fontId="2" fillId="0" borderId="0"/>
    <xf numFmtId="44" fontId="20" fillId="0" borderId="0" applyFont="0" applyFill="0" applyBorder="0" applyAlignment="0" applyProtection="0"/>
    <xf numFmtId="44" fontId="20" fillId="0" borderId="0" applyFont="0" applyFill="0" applyBorder="0" applyAlignment="0" applyProtection="0"/>
    <xf numFmtId="0" fontId="31" fillId="0" borderId="0" applyNumberFormat="0" applyFill="0" applyBorder="0" applyAlignment="0" applyProtection="0"/>
    <xf numFmtId="0" fontId="32" fillId="0" borderId="28" applyNumberFormat="0" applyFill="0" applyAlignment="0" applyProtection="0"/>
    <xf numFmtId="0" fontId="33" fillId="0" borderId="29" applyNumberFormat="0" applyFill="0" applyAlignment="0" applyProtection="0"/>
    <xf numFmtId="0" fontId="34" fillId="0" borderId="30" applyNumberFormat="0" applyFill="0" applyAlignment="0" applyProtection="0"/>
    <xf numFmtId="0" fontId="34" fillId="0" borderId="0" applyNumberFormat="0" applyFill="0" applyBorder="0" applyAlignment="0" applyProtection="0"/>
    <xf numFmtId="0" fontId="35" fillId="8" borderId="0" applyNumberFormat="0" applyBorder="0" applyAlignment="0" applyProtection="0"/>
    <xf numFmtId="0" fontId="36" fillId="9" borderId="0" applyNumberFormat="0" applyBorder="0" applyAlignment="0" applyProtection="0"/>
    <xf numFmtId="0" fontId="37" fillId="10" borderId="31" applyNumberFormat="0" applyAlignment="0" applyProtection="0"/>
    <xf numFmtId="0" fontId="38" fillId="11" borderId="32" applyNumberFormat="0" applyAlignment="0" applyProtection="0"/>
    <xf numFmtId="0" fontId="39" fillId="11" borderId="31" applyNumberFormat="0" applyAlignment="0" applyProtection="0"/>
    <xf numFmtId="0" fontId="40" fillId="0" borderId="33" applyNumberFormat="0" applyFill="0" applyAlignment="0" applyProtection="0"/>
    <xf numFmtId="0" fontId="41" fillId="12" borderId="34" applyNumberFormat="0" applyAlignment="0" applyProtection="0"/>
    <xf numFmtId="0" fontId="42" fillId="0" borderId="0" applyNumberFormat="0" applyFill="0" applyBorder="0" applyAlignment="0" applyProtection="0"/>
    <xf numFmtId="0" fontId="15" fillId="13" borderId="35" applyNumberFormat="0" applyFont="0" applyAlignment="0" applyProtection="0"/>
    <xf numFmtId="0" fontId="43" fillId="0" borderId="0" applyNumberFormat="0" applyFill="0" applyBorder="0" applyAlignment="0" applyProtection="0"/>
    <xf numFmtId="0" fontId="44" fillId="0" borderId="36" applyNumberFormat="0" applyFill="0" applyAlignment="0" applyProtection="0"/>
    <xf numFmtId="0" fontId="45"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45" fillId="37" borderId="0" applyNumberFormat="0" applyBorder="0" applyAlignment="0" applyProtection="0"/>
    <xf numFmtId="0" fontId="48" fillId="0" borderId="0" applyNumberFormat="0" applyFill="0" applyBorder="0" applyAlignment="0" applyProtection="0"/>
  </cellStyleXfs>
  <cellXfs count="306">
    <xf numFmtId="0" fontId="0" fillId="0" borderId="0" xfId="0"/>
    <xf numFmtId="0" fontId="3" fillId="0" borderId="0" xfId="0" applyFont="1"/>
    <xf numFmtId="0" fontId="21" fillId="0" borderId="0" xfId="0" applyFont="1"/>
    <xf numFmtId="0" fontId="3" fillId="0" borderId="0" xfId="0" applyFont="1" applyAlignment="1">
      <alignment horizontal="right"/>
    </xf>
    <xf numFmtId="0" fontId="2" fillId="0" borderId="0" xfId="0" applyFont="1"/>
    <xf numFmtId="0" fontId="2" fillId="0" borderId="0" xfId="0" quotePrefix="1" applyFont="1" applyAlignment="1">
      <alignment horizontal="left"/>
    </xf>
    <xf numFmtId="0" fontId="2" fillId="0" borderId="0" xfId="0" applyFont="1" applyAlignment="1">
      <alignment horizontal="left"/>
    </xf>
    <xf numFmtId="0" fontId="2" fillId="0" borderId="0" xfId="0" applyFont="1" applyFill="1" applyAlignment="1">
      <alignment horizontal="center" vertical="center"/>
    </xf>
    <xf numFmtId="0" fontId="2" fillId="0" borderId="0" xfId="0" applyFont="1" applyAlignment="1">
      <alignment vertical="center" wrapText="1"/>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164" fontId="2" fillId="5" borderId="0" xfId="0" applyNumberFormat="1" applyFont="1" applyFill="1" applyAlignment="1">
      <alignment horizontal="center" vertical="center"/>
    </xf>
    <xf numFmtId="0" fontId="2" fillId="5" borderId="0" xfId="0" applyFont="1" applyFill="1" applyBorder="1" applyAlignment="1">
      <alignment vertical="center"/>
    </xf>
    <xf numFmtId="164" fontId="2" fillId="6" borderId="0" xfId="0" applyNumberFormat="1" applyFont="1" applyFill="1" applyAlignment="1">
      <alignment horizontal="center" vertical="center"/>
    </xf>
    <xf numFmtId="0" fontId="2" fillId="6" borderId="0" xfId="0" applyFont="1" applyFill="1" applyBorder="1" applyAlignment="1">
      <alignment vertical="center"/>
    </xf>
    <xf numFmtId="165" fontId="2" fillId="0" borderId="0" xfId="0" applyNumberFormat="1" applyFont="1" applyFill="1" applyBorder="1" applyAlignment="1">
      <alignment horizontal="left" vertical="center"/>
    </xf>
    <xf numFmtId="165" fontId="2" fillId="0" borderId="0" xfId="0" applyNumberFormat="1" applyFont="1" applyFill="1" applyBorder="1" applyAlignment="1">
      <alignment horizontal="right" vertical="center"/>
    </xf>
    <xf numFmtId="165" fontId="6" fillId="0" borderId="0" xfId="0" applyNumberFormat="1" applyFont="1" applyFill="1" applyBorder="1" applyAlignment="1">
      <alignment horizontal="left" vertical="center"/>
    </xf>
    <xf numFmtId="0" fontId="2" fillId="0" borderId="0" xfId="0" applyFont="1" applyFill="1" applyAlignment="1">
      <alignment vertical="center"/>
    </xf>
    <xf numFmtId="0" fontId="2" fillId="0" borderId="0" xfId="0" applyFont="1" applyBorder="1" applyAlignment="1" applyProtection="1">
      <alignment vertical="center"/>
      <protection locked="0"/>
    </xf>
    <xf numFmtId="0" fontId="2" fillId="0" borderId="0" xfId="0" applyFont="1" applyAlignment="1">
      <alignment horizontal="right" vertical="center"/>
    </xf>
    <xf numFmtId="0" fontId="2" fillId="2" borderId="0" xfId="0" applyFont="1" applyFill="1" applyAlignment="1">
      <alignment vertical="center"/>
    </xf>
    <xf numFmtId="0" fontId="8" fillId="0" borderId="0" xfId="0" applyFont="1" applyFill="1" applyAlignment="1">
      <alignment horizontal="centerContinuous" vertical="center"/>
    </xf>
    <xf numFmtId="0" fontId="6" fillId="0" borderId="0" xfId="0" applyFont="1" applyFill="1" applyAlignment="1">
      <alignment horizontal="centerContinuous" vertical="center"/>
    </xf>
    <xf numFmtId="0" fontId="2" fillId="0" borderId="0" xfId="0" applyFont="1" applyFill="1" applyAlignment="1">
      <alignment horizontal="centerContinuous" vertical="center"/>
    </xf>
    <xf numFmtId="0" fontId="9" fillId="0" borderId="0" xfId="0" applyFont="1" applyFill="1" applyAlignment="1">
      <alignment horizontal="centerContinuous" vertical="center"/>
    </xf>
    <xf numFmtId="0" fontId="2" fillId="0" borderId="0" xfId="0" applyFont="1" applyAlignment="1">
      <alignment horizontal="centerContinuous"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Continuous"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5" fillId="0" borderId="0" xfId="0" applyFont="1" applyAlignment="1">
      <alignment vertical="center"/>
    </xf>
    <xf numFmtId="0" fontId="2" fillId="0" borderId="13" xfId="0" applyFont="1" applyBorder="1" applyAlignment="1">
      <alignment horizontal="center" vertical="center"/>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6" fillId="0" borderId="0" xfId="0" applyFont="1" applyBorder="1" applyAlignment="1">
      <alignment horizontal="left" vertical="center"/>
    </xf>
    <xf numFmtId="0" fontId="2" fillId="0" borderId="0" xfId="0" applyFont="1" applyBorder="1" applyAlignment="1" applyProtection="1">
      <alignment horizontal="right" vertical="center"/>
      <protection locked="0"/>
    </xf>
    <xf numFmtId="0" fontId="2" fillId="0" borderId="0" xfId="0" applyFont="1" applyBorder="1" applyAlignment="1">
      <alignment horizontal="left" vertical="center"/>
    </xf>
    <xf numFmtId="0" fontId="2" fillId="0" borderId="0" xfId="0" applyFont="1" applyBorder="1" applyAlignment="1" applyProtection="1">
      <alignment horizontal="right"/>
      <protection locked="0"/>
    </xf>
    <xf numFmtId="166" fontId="2" fillId="0" borderId="0" xfId="0" applyNumberFormat="1" applyFont="1" applyAlignment="1">
      <alignment horizontal="right" vertical="center"/>
    </xf>
    <xf numFmtId="166" fontId="2" fillId="0" borderId="0" xfId="0" applyNumberFormat="1" applyFont="1" applyFill="1" applyBorder="1" applyAlignment="1">
      <alignment horizontal="right" vertical="center"/>
    </xf>
    <xf numFmtId="167" fontId="2" fillId="0" borderId="0" xfId="0" applyNumberFormat="1" applyFont="1" applyFill="1" applyBorder="1" applyAlignment="1">
      <alignment horizontal="right" vertical="center"/>
    </xf>
    <xf numFmtId="167" fontId="2" fillId="0" borderId="0" xfId="0" applyNumberFormat="1" applyFont="1" applyAlignment="1">
      <alignment horizontal="right" vertical="center"/>
    </xf>
    <xf numFmtId="166" fontId="2" fillId="0" borderId="0" xfId="0" applyNumberFormat="1" applyFont="1" applyFill="1" applyBorder="1" applyAlignment="1">
      <alignment vertical="center"/>
    </xf>
    <xf numFmtId="167" fontId="2" fillId="0" borderId="0" xfId="0" applyNumberFormat="1" applyFont="1" applyFill="1" applyBorder="1" applyAlignment="1">
      <alignment vertical="center"/>
    </xf>
    <xf numFmtId="168" fontId="2" fillId="0" borderId="0" xfId="0" applyNumberFormat="1" applyFont="1"/>
    <xf numFmtId="0" fontId="0" fillId="0" borderId="0" xfId="0" applyAlignment="1"/>
    <xf numFmtId="0" fontId="0" fillId="0" borderId="0" xfId="0" applyAlignment="1">
      <alignment horizontal="left"/>
    </xf>
    <xf numFmtId="0" fontId="0" fillId="0" borderId="0" xfId="0" applyFont="1"/>
    <xf numFmtId="0" fontId="0"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22" fillId="0" borderId="0" xfId="0" applyFont="1" applyAlignment="1">
      <alignment horizontal="left"/>
    </xf>
    <xf numFmtId="0" fontId="0" fillId="0" borderId="0" xfId="0" applyFont="1" applyAlignment="1">
      <alignment horizontal="left"/>
    </xf>
    <xf numFmtId="0" fontId="0" fillId="0" borderId="0" xfId="0" applyFont="1" applyAlignment="1">
      <alignment horizontal="left"/>
    </xf>
    <xf numFmtId="0" fontId="0" fillId="0" borderId="0" xfId="0" applyAlignment="1">
      <alignment horizontal="left" wrapText="1"/>
    </xf>
    <xf numFmtId="0" fontId="0"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15" fillId="0" borderId="0" xfId="7" applyFont="1" applyAlignment="1">
      <alignment horizontal="left"/>
    </xf>
    <xf numFmtId="0" fontId="15" fillId="0" borderId="0" xfId="7" applyFont="1"/>
    <xf numFmtId="0" fontId="2" fillId="0" borderId="0" xfId="12" applyFont="1" applyAlignment="1">
      <alignment horizontal="left"/>
    </xf>
    <xf numFmtId="0" fontId="2" fillId="0" borderId="0" xfId="7" applyFont="1"/>
    <xf numFmtId="0" fontId="19" fillId="0" borderId="0" xfId="7"/>
    <xf numFmtId="0" fontId="19" fillId="0" borderId="0" xfId="7" applyBorder="1"/>
    <xf numFmtId="0" fontId="23" fillId="0" borderId="0" xfId="7" applyNumberFormat="1" applyFont="1"/>
    <xf numFmtId="0" fontId="7" fillId="0" borderId="0" xfId="5" quotePrefix="1" applyNumberFormat="1" applyFont="1"/>
    <xf numFmtId="0" fontId="11" fillId="0" borderId="0" xfId="7" applyNumberFormat="1" applyFont="1" applyAlignment="1">
      <alignment horizontal="left"/>
    </xf>
    <xf numFmtId="0" fontId="7" fillId="0" borderId="0" xfId="7" applyFont="1"/>
    <xf numFmtId="0" fontId="7" fillId="0" borderId="0" xfId="7" applyFont="1" applyFill="1" applyAlignment="1">
      <alignment horizontal="right"/>
    </xf>
    <xf numFmtId="0" fontId="11" fillId="0" borderId="0" xfId="5" quotePrefix="1" applyNumberFormat="1" applyFont="1" applyFill="1" applyAlignment="1">
      <alignment horizontal="left"/>
    </xf>
    <xf numFmtId="0" fontId="23" fillId="0" borderId="0" xfId="7" applyNumberFormat="1" applyFont="1" applyFill="1"/>
    <xf numFmtId="0" fontId="7" fillId="0" borderId="0" xfId="5" quotePrefix="1" applyNumberFormat="1" applyFont="1" applyFill="1"/>
    <xf numFmtId="0" fontId="7" fillId="0" borderId="0" xfId="7" applyNumberFormat="1" applyFont="1" applyFill="1" applyAlignment="1">
      <alignment horizontal="left"/>
    </xf>
    <xf numFmtId="0" fontId="7" fillId="0" borderId="0" xfId="7" applyNumberFormat="1" applyFont="1" applyFill="1" applyAlignment="1">
      <alignment horizontal="right"/>
    </xf>
    <xf numFmtId="0" fontId="7" fillId="0" borderId="0" xfId="5" quotePrefix="1" applyNumberFormat="1" applyFont="1" applyFill="1" applyAlignment="1"/>
    <xf numFmtId="0" fontId="7" fillId="0" borderId="0" xfId="7" applyNumberFormat="1" applyFont="1" applyFill="1"/>
    <xf numFmtId="0" fontId="24" fillId="0" borderId="0" xfId="7" applyNumberFormat="1" applyFont="1" applyFill="1" applyAlignment="1">
      <alignment horizontal="left"/>
    </xf>
    <xf numFmtId="16" fontId="7" fillId="0" borderId="0" xfId="7" quotePrefix="1" applyNumberFormat="1" applyFont="1" applyFill="1"/>
    <xf numFmtId="0" fontId="7" fillId="0" borderId="0" xfId="7" applyNumberFormat="1" applyFont="1" applyFill="1" applyAlignment="1"/>
    <xf numFmtId="0" fontId="7" fillId="0" borderId="0" xfId="5" quotePrefix="1" applyNumberFormat="1" applyFont="1" applyFill="1" applyAlignment="1">
      <alignment vertical="top"/>
    </xf>
    <xf numFmtId="0" fontId="25" fillId="0" borderId="0" xfId="7" applyFont="1" applyFill="1"/>
    <xf numFmtId="0" fontId="25" fillId="0" borderId="14" xfId="7" applyFont="1" applyFill="1" applyBorder="1"/>
    <xf numFmtId="0" fontId="7" fillId="7" borderId="15" xfId="0" applyFont="1" applyFill="1" applyBorder="1" applyAlignment="1">
      <alignment horizontal="center" vertical="center" wrapText="1"/>
    </xf>
    <xf numFmtId="0" fontId="7" fillId="7" borderId="16" xfId="0" applyFont="1" applyFill="1" applyBorder="1" applyAlignment="1">
      <alignment horizontal="center" vertical="center" wrapText="1"/>
    </xf>
    <xf numFmtId="0" fontId="7" fillId="7" borderId="17" xfId="0" applyFont="1" applyFill="1" applyBorder="1" applyAlignment="1">
      <alignment horizontal="center" vertical="center" wrapText="1"/>
    </xf>
    <xf numFmtId="0" fontId="7" fillId="0" borderId="0" xfId="7" applyFont="1" applyFill="1"/>
    <xf numFmtId="169" fontId="7" fillId="0" borderId="0" xfId="4" applyNumberFormat="1" applyFont="1" applyFill="1" applyBorder="1" applyAlignment="1"/>
    <xf numFmtId="0" fontId="7" fillId="0" borderId="14" xfId="7" applyFont="1" applyFill="1" applyBorder="1"/>
    <xf numFmtId="0" fontId="7" fillId="0" borderId="0" xfId="7" applyFont="1" applyFill="1" applyAlignment="1"/>
    <xf numFmtId="2" fontId="7" fillId="0" borderId="0" xfId="7" applyNumberFormat="1" applyFont="1" applyFill="1" applyAlignment="1"/>
    <xf numFmtId="0" fontId="7" fillId="0" borderId="0" xfId="7" applyFont="1" applyFill="1" applyBorder="1"/>
    <xf numFmtId="0" fontId="26" fillId="0" borderId="0" xfId="7" applyFont="1"/>
    <xf numFmtId="0" fontId="7" fillId="0" borderId="18" xfId="7" applyFont="1" applyFill="1" applyBorder="1"/>
    <xf numFmtId="0" fontId="7" fillId="0" borderId="19" xfId="7" applyFont="1" applyFill="1" applyBorder="1"/>
    <xf numFmtId="0" fontId="7" fillId="0" borderId="18" xfId="7" applyFont="1" applyFill="1" applyBorder="1" applyAlignment="1"/>
    <xf numFmtId="0" fontId="7" fillId="0" borderId="0" xfId="7" applyFont="1" applyFill="1" applyBorder="1" applyAlignment="1"/>
    <xf numFmtId="169" fontId="7" fillId="0" borderId="0" xfId="4" applyNumberFormat="1" applyFont="1" applyFill="1" applyBorder="1" applyAlignment="1">
      <alignment horizontal="right"/>
    </xf>
    <xf numFmtId="169" fontId="7" fillId="0" borderId="0" xfId="7" applyNumberFormat="1" applyFont="1" applyFill="1" applyAlignment="1">
      <alignment horizontal="right"/>
    </xf>
    <xf numFmtId="0" fontId="7" fillId="7" borderId="15" xfId="0" applyFont="1" applyFill="1" applyBorder="1" applyAlignment="1">
      <alignment horizontal="center" vertical="center" wrapText="1"/>
    </xf>
    <xf numFmtId="0" fontId="22" fillId="0" borderId="0" xfId="7" applyFont="1" applyBorder="1" applyAlignment="1">
      <alignment vertical="center"/>
    </xf>
    <xf numFmtId="0" fontId="25" fillId="0" borderId="0" xfId="7" applyFont="1" applyFill="1" applyBorder="1"/>
    <xf numFmtId="169" fontId="7" fillId="0" borderId="0" xfId="7" applyNumberFormat="1" applyFont="1" applyFill="1" applyBorder="1" applyAlignment="1">
      <alignment horizontal="right"/>
    </xf>
    <xf numFmtId="169" fontId="7" fillId="0" borderId="0" xfId="7" applyNumberFormat="1" applyFont="1" applyFill="1" applyBorder="1" applyAlignment="1"/>
    <xf numFmtId="0" fontId="11" fillId="0" borderId="0" xfId="7" applyFont="1" applyFill="1" applyBorder="1"/>
    <xf numFmtId="169" fontId="7" fillId="0" borderId="0" xfId="4" applyNumberFormat="1" applyFont="1" applyFill="1" applyBorder="1" applyAlignment="1">
      <alignment horizontal="right" indent="2"/>
    </xf>
    <xf numFmtId="169" fontId="7" fillId="0" borderId="0" xfId="4" applyNumberFormat="1" applyFont="1" applyFill="1" applyBorder="1" applyAlignment="1">
      <alignment horizontal="right" wrapText="1" indent="2"/>
    </xf>
    <xf numFmtId="2" fontId="7" fillId="0" borderId="0" xfId="4" applyNumberFormat="1" applyFont="1" applyFill="1" applyBorder="1" applyAlignment="1">
      <alignment horizontal="right" indent="2"/>
    </xf>
    <xf numFmtId="169" fontId="11" fillId="0" borderId="0" xfId="4" applyNumberFormat="1" applyFont="1" applyFill="1" applyBorder="1" applyAlignment="1">
      <alignment horizontal="right" indent="2"/>
    </xf>
    <xf numFmtId="0" fontId="7" fillId="7" borderId="15" xfId="0" applyFont="1" applyFill="1" applyBorder="1" applyAlignment="1">
      <alignment horizontal="center" vertical="center" wrapText="1"/>
    </xf>
    <xf numFmtId="2" fontId="11" fillId="0" borderId="0" xfId="4" applyNumberFormat="1" applyFont="1" applyFill="1" applyBorder="1" applyAlignment="1">
      <alignment horizontal="right" indent="2"/>
    </xf>
    <xf numFmtId="0" fontId="22" fillId="0" borderId="0" xfId="7" applyFont="1" applyAlignment="1">
      <alignment horizontal="center" vertical="center" wrapText="1"/>
    </xf>
    <xf numFmtId="0" fontId="7" fillId="0" borderId="14" xfId="7" applyFont="1" applyFill="1" applyBorder="1" applyAlignment="1">
      <alignment horizontal="left"/>
    </xf>
    <xf numFmtId="0" fontId="7" fillId="7" borderId="15" xfId="0" applyFont="1" applyFill="1" applyBorder="1" applyAlignment="1">
      <alignment horizontal="center" vertical="center" wrapText="1"/>
    </xf>
    <xf numFmtId="0" fontId="7" fillId="7" borderId="16" xfId="0" applyFont="1" applyFill="1" applyBorder="1" applyAlignment="1">
      <alignment horizontal="center" vertical="center" wrapText="1"/>
    </xf>
    <xf numFmtId="0" fontId="25" fillId="0" borderId="19" xfId="7" applyFont="1" applyFill="1" applyBorder="1"/>
    <xf numFmtId="0" fontId="26" fillId="0" borderId="0" xfId="7" applyFont="1" applyBorder="1"/>
    <xf numFmtId="171" fontId="7" fillId="0" borderId="20" xfId="4" applyNumberFormat="1" applyFont="1" applyFill="1" applyBorder="1" applyAlignment="1">
      <alignment horizontal="right" wrapText="1" indent="2"/>
    </xf>
    <xf numFmtId="0" fontId="15" fillId="0" borderId="0" xfId="7" applyFont="1" applyAlignment="1">
      <alignment horizontal="left" wrapText="1"/>
    </xf>
    <xf numFmtId="0" fontId="15" fillId="0" borderId="0" xfId="7" applyFont="1" applyAlignment="1">
      <alignment horizontal="left" wrapText="1"/>
    </xf>
    <xf numFmtId="0" fontId="22" fillId="0" borderId="0" xfId="7" applyFont="1" applyAlignment="1">
      <alignment horizontal="center" vertical="center" wrapText="1"/>
    </xf>
    <xf numFmtId="0" fontId="27" fillId="0" borderId="0" xfId="0" applyFont="1"/>
    <xf numFmtId="0" fontId="28" fillId="0" borderId="0" xfId="0" applyFont="1" applyAlignment="1">
      <alignment horizontal="right"/>
    </xf>
    <xf numFmtId="0" fontId="28" fillId="0" borderId="0" xfId="0" applyFont="1" applyAlignment="1"/>
    <xf numFmtId="0" fontId="11" fillId="0" borderId="18" xfId="7" applyFont="1" applyFill="1" applyBorder="1"/>
    <xf numFmtId="0" fontId="11" fillId="0" borderId="20" xfId="7" applyFont="1" applyFill="1" applyBorder="1"/>
    <xf numFmtId="164" fontId="7" fillId="0" borderId="14" xfId="7" applyNumberFormat="1" applyFont="1" applyFill="1" applyBorder="1" applyAlignment="1">
      <alignment horizontal="left"/>
    </xf>
    <xf numFmtId="164" fontId="7" fillId="0" borderId="0" xfId="7" applyNumberFormat="1" applyFont="1" applyFill="1" applyBorder="1" applyAlignment="1">
      <alignment horizontal="left"/>
    </xf>
    <xf numFmtId="172" fontId="25" fillId="0" borderId="0" xfId="7" applyNumberFormat="1" applyFont="1" applyFill="1"/>
    <xf numFmtId="0" fontId="7" fillId="0" borderId="14" xfId="7" applyFont="1" applyFill="1" applyBorder="1" applyAlignment="1">
      <alignment horizontal="left"/>
    </xf>
    <xf numFmtId="0" fontId="7" fillId="7" borderId="15" xfId="0" applyFont="1" applyFill="1" applyBorder="1" applyAlignment="1">
      <alignment horizontal="center" vertical="center" wrapText="1"/>
    </xf>
    <xf numFmtId="0" fontId="7" fillId="7" borderId="16" xfId="0" applyFont="1" applyFill="1" applyBorder="1" applyAlignment="1">
      <alignment horizontal="center" vertical="center" wrapText="1"/>
    </xf>
    <xf numFmtId="0" fontId="7" fillId="0" borderId="0" xfId="7" applyFont="1" applyAlignment="1">
      <alignment horizontal="right"/>
    </xf>
    <xf numFmtId="2" fontId="7" fillId="0" borderId="0" xfId="4" applyNumberFormat="1" applyFont="1" applyFill="1" applyBorder="1" applyAlignment="1">
      <alignment horizontal="right"/>
    </xf>
    <xf numFmtId="0" fontId="7" fillId="0" borderId="14" xfId="7" applyFont="1" applyFill="1" applyBorder="1" applyAlignment="1"/>
    <xf numFmtId="169" fontId="11" fillId="0" borderId="20" xfId="4" applyNumberFormat="1" applyFont="1" applyFill="1" applyBorder="1" applyAlignment="1">
      <alignment horizontal="right"/>
    </xf>
    <xf numFmtId="2" fontId="11" fillId="0" borderId="20" xfId="4" applyNumberFormat="1" applyFont="1" applyFill="1" applyBorder="1" applyAlignment="1">
      <alignment horizontal="right"/>
    </xf>
    <xf numFmtId="0" fontId="11" fillId="0" borderId="0" xfId="7" applyFont="1" applyFill="1" applyBorder="1" applyAlignment="1"/>
    <xf numFmtId="0" fontId="26" fillId="0" borderId="0" xfId="7" applyFont="1" applyAlignment="1"/>
    <xf numFmtId="0" fontId="7" fillId="0" borderId="19" xfId="7" applyFont="1" applyFill="1" applyBorder="1" applyAlignment="1"/>
    <xf numFmtId="172" fontId="7" fillId="0" borderId="0" xfId="4" applyNumberFormat="1" applyFont="1" applyFill="1" applyBorder="1" applyAlignment="1">
      <alignment horizontal="right"/>
    </xf>
    <xf numFmtId="172" fontId="11" fillId="0" borderId="20" xfId="4" applyNumberFormat="1" applyFont="1" applyFill="1" applyBorder="1" applyAlignment="1">
      <alignment horizontal="right"/>
    </xf>
    <xf numFmtId="174" fontId="7" fillId="0" borderId="0" xfId="4" applyNumberFormat="1" applyFont="1" applyFill="1" applyBorder="1" applyAlignment="1">
      <alignment horizontal="right" indent="1"/>
    </xf>
    <xf numFmtId="172" fontId="7" fillId="0" borderId="0" xfId="7" applyNumberFormat="1" applyFont="1" applyFill="1" applyAlignment="1">
      <alignment horizontal="right"/>
    </xf>
    <xf numFmtId="4" fontId="7" fillId="0" borderId="0" xfId="4" applyNumberFormat="1" applyFont="1" applyFill="1" applyBorder="1" applyAlignment="1">
      <alignment horizontal="right"/>
    </xf>
    <xf numFmtId="0" fontId="25" fillId="0" borderId="0" xfId="7" applyFont="1" applyFill="1" applyAlignment="1">
      <alignment horizontal="right"/>
    </xf>
    <xf numFmtId="169" fontId="0" fillId="0" borderId="0" xfId="0" applyNumberFormat="1"/>
    <xf numFmtId="174" fontId="7" fillId="0" borderId="20" xfId="4" applyNumberFormat="1" applyFont="1" applyFill="1" applyBorder="1" applyAlignment="1">
      <alignment horizontal="right" wrapText="1" indent="2"/>
    </xf>
    <xf numFmtId="0" fontId="0" fillId="0" borderId="0" xfId="7" applyFont="1" applyAlignment="1">
      <alignment horizontal="left" wrapText="1"/>
    </xf>
    <xf numFmtId="0" fontId="2" fillId="0" borderId="0" xfId="56" applyFont="1" applyAlignment="1">
      <alignment horizontal="left"/>
    </xf>
    <xf numFmtId="0" fontId="7" fillId="0" borderId="0" xfId="7" applyNumberFormat="1" applyFont="1" applyFill="1" applyAlignment="1">
      <alignment horizontal="left"/>
    </xf>
    <xf numFmtId="0" fontId="25" fillId="0" borderId="0" xfId="7" applyNumberFormat="1" applyFont="1" applyFill="1" applyAlignment="1"/>
    <xf numFmtId="0" fontId="7" fillId="0" borderId="0" xfId="7" applyFont="1" applyFill="1" applyBorder="1" applyAlignment="1">
      <alignment horizontal="left"/>
    </xf>
    <xf numFmtId="0" fontId="22" fillId="0" borderId="0" xfId="7" applyFont="1" applyAlignment="1">
      <alignment horizontal="center" vertical="center" wrapText="1"/>
    </xf>
    <xf numFmtId="0" fontId="11" fillId="0" borderId="0" xfId="7" applyFont="1" applyFill="1" applyBorder="1" applyAlignment="1">
      <alignment horizontal="left"/>
    </xf>
    <xf numFmtId="0" fontId="7" fillId="0" borderId="0" xfId="7" applyFont="1" applyFill="1" applyBorder="1" applyAlignment="1">
      <alignment horizontal="center"/>
    </xf>
    <xf numFmtId="164" fontId="7" fillId="0" borderId="0" xfId="7" applyNumberFormat="1" applyFont="1" applyFill="1" applyBorder="1" applyAlignment="1">
      <alignment horizontal="center"/>
    </xf>
    <xf numFmtId="0" fontId="6" fillId="0" borderId="0" xfId="7" applyFont="1" applyFill="1" applyBorder="1" applyAlignment="1">
      <alignment horizontal="center"/>
    </xf>
    <xf numFmtId="0" fontId="22" fillId="0" borderId="0" xfId="0" applyFont="1" applyAlignment="1">
      <alignment horizontal="center"/>
    </xf>
    <xf numFmtId="0" fontId="7" fillId="0" borderId="0" xfId="7" applyFont="1" applyFill="1" applyBorder="1" applyAlignment="1">
      <alignment horizontal="center" wrapText="1"/>
    </xf>
    <xf numFmtId="0" fontId="13" fillId="0" borderId="0" xfId="7" applyFont="1" applyAlignment="1"/>
    <xf numFmtId="16" fontId="11" fillId="0" borderId="0" xfId="7" quotePrefix="1" applyNumberFormat="1" applyFont="1" applyFill="1"/>
    <xf numFmtId="0" fontId="0" fillId="0" borderId="0" xfId="0" applyBorder="1"/>
    <xf numFmtId="0" fontId="7" fillId="0" borderId="0" xfId="0" applyFont="1" applyFill="1" applyBorder="1" applyAlignment="1">
      <alignment horizontal="center" vertical="center" wrapText="1"/>
    </xf>
    <xf numFmtId="0" fontId="25" fillId="0" borderId="0" xfId="7" applyFont="1" applyFill="1" applyBorder="1" applyAlignment="1">
      <alignment horizontal="right"/>
    </xf>
    <xf numFmtId="172" fontId="7" fillId="0" borderId="0" xfId="7" applyNumberFormat="1" applyFont="1" applyFill="1" applyBorder="1" applyAlignment="1">
      <alignment horizontal="right"/>
    </xf>
    <xf numFmtId="0" fontId="7" fillId="0" borderId="0" xfId="7" applyFont="1" applyFill="1" applyBorder="1" applyAlignment="1">
      <alignment horizontal="right"/>
    </xf>
    <xf numFmtId="169" fontId="11" fillId="0" borderId="0" xfId="4" applyNumberFormat="1" applyFont="1" applyFill="1" applyBorder="1" applyAlignment="1">
      <alignment horizontal="right"/>
    </xf>
    <xf numFmtId="172" fontId="11" fillId="0" borderId="0" xfId="4" applyNumberFormat="1" applyFont="1" applyFill="1" applyBorder="1" applyAlignment="1">
      <alignment horizontal="right"/>
    </xf>
    <xf numFmtId="2" fontId="11" fillId="0" borderId="0" xfId="4" applyNumberFormat="1" applyFont="1" applyFill="1" applyBorder="1" applyAlignment="1">
      <alignment horizontal="right"/>
    </xf>
    <xf numFmtId="0" fontId="22" fillId="0" borderId="0" xfId="7" applyFont="1" applyBorder="1" applyAlignment="1">
      <alignment horizontal="center" vertical="center"/>
    </xf>
    <xf numFmtId="0" fontId="25" fillId="0" borderId="0" xfId="7" applyFont="1" applyFill="1" applyBorder="1" applyAlignment="1"/>
    <xf numFmtId="0" fontId="0" fillId="0" borderId="0" xfId="0" applyFill="1" applyBorder="1" applyAlignment="1"/>
    <xf numFmtId="0" fontId="23" fillId="0" borderId="0" xfId="7" applyFont="1" applyAlignment="1">
      <alignment horizontal="left" vertical="center" wrapText="1"/>
    </xf>
    <xf numFmtId="0" fontId="16" fillId="0" borderId="0" xfId="7" applyFont="1" applyAlignment="1">
      <alignment horizontal="left"/>
    </xf>
    <xf numFmtId="0" fontId="16" fillId="0" borderId="0" xfId="7" applyFont="1" applyAlignment="1">
      <alignment horizontal="left"/>
    </xf>
    <xf numFmtId="0" fontId="16" fillId="0" borderId="0" xfId="7" applyFont="1" applyAlignment="1"/>
    <xf numFmtId="0" fontId="0" fillId="0" borderId="0" xfId="0" applyAlignment="1">
      <alignment horizontal="left" wrapText="1"/>
    </xf>
    <xf numFmtId="0" fontId="6" fillId="0" borderId="0" xfId="7" applyNumberFormat="1" applyFont="1" applyBorder="1" applyAlignment="1">
      <alignment horizontal="left"/>
    </xf>
    <xf numFmtId="0" fontId="7" fillId="0" borderId="0" xfId="7" applyNumberFormat="1" applyFont="1" applyFill="1" applyAlignment="1">
      <alignment horizontal="left"/>
    </xf>
    <xf numFmtId="0" fontId="25" fillId="0" borderId="0" xfId="7" applyNumberFormat="1" applyFont="1" applyFill="1" applyAlignment="1"/>
    <xf numFmtId="0" fontId="7" fillId="0" borderId="14" xfId="7" applyFont="1" applyFill="1" applyBorder="1" applyAlignment="1">
      <alignment horizontal="left"/>
    </xf>
    <xf numFmtId="0" fontId="22" fillId="0" borderId="0" xfId="7" applyFont="1" applyAlignment="1">
      <alignment horizontal="center" vertical="center" wrapText="1"/>
    </xf>
    <xf numFmtId="0" fontId="11" fillId="0" borderId="0" xfId="7" applyFont="1" applyFill="1" applyBorder="1" applyAlignment="1">
      <alignment horizontal="left"/>
    </xf>
    <xf numFmtId="0" fontId="7" fillId="7" borderId="16" xfId="0" applyFont="1" applyFill="1" applyBorder="1" applyAlignment="1">
      <alignment horizontal="center" vertical="center" wrapText="1"/>
    </xf>
    <xf numFmtId="0" fontId="7" fillId="7" borderId="15" xfId="0" applyFont="1" applyFill="1" applyBorder="1" applyAlignment="1">
      <alignment horizontal="center" vertical="center" wrapText="1"/>
    </xf>
    <xf numFmtId="173" fontId="7" fillId="0" borderId="0" xfId="4" applyNumberFormat="1" applyFont="1" applyFill="1" applyBorder="1" applyAlignment="1">
      <alignment horizontal="right" indent="1"/>
    </xf>
    <xf numFmtId="169" fontId="11" fillId="0" borderId="0" xfId="4" applyNumberFormat="1" applyFont="1" applyFill="1" applyBorder="1" applyAlignment="1">
      <alignment horizontal="center"/>
    </xf>
    <xf numFmtId="173" fontId="11" fillId="0" borderId="0" xfId="4" applyNumberFormat="1" applyFont="1" applyFill="1" applyBorder="1" applyAlignment="1">
      <alignment horizontal="right" indent="1"/>
    </xf>
    <xf numFmtId="0" fontId="11" fillId="0" borderId="0" xfId="7" applyFont="1" applyFill="1" applyBorder="1" applyAlignment="1">
      <alignment horizontal="left"/>
    </xf>
    <xf numFmtId="169" fontId="19" fillId="0" borderId="0" xfId="7" applyNumberFormat="1"/>
    <xf numFmtId="3" fontId="19" fillId="0" borderId="0" xfId="7" applyNumberFormat="1" applyBorder="1"/>
    <xf numFmtId="173" fontId="11" fillId="0" borderId="39" xfId="4" applyNumberFormat="1" applyFont="1" applyFill="1" applyBorder="1" applyAlignment="1">
      <alignment horizontal="right" indent="1"/>
    </xf>
    <xf numFmtId="2" fontId="11" fillId="0" borderId="39" xfId="4" applyNumberFormat="1" applyFont="1" applyFill="1" applyBorder="1" applyAlignment="1">
      <alignment horizontal="right"/>
    </xf>
    <xf numFmtId="169" fontId="7" fillId="0" borderId="24" xfId="4" applyNumberFormat="1" applyFont="1" applyFill="1" applyBorder="1" applyAlignment="1"/>
    <xf numFmtId="171" fontId="0" fillId="0" borderId="0" xfId="0" applyNumberFormat="1"/>
    <xf numFmtId="4" fontId="11" fillId="0" borderId="20" xfId="4" applyNumberFormat="1" applyFont="1" applyFill="1" applyBorder="1" applyAlignment="1">
      <alignment horizontal="right"/>
    </xf>
    <xf numFmtId="1" fontId="0" fillId="0" borderId="0" xfId="0" applyNumberFormat="1"/>
    <xf numFmtId="169" fontId="7" fillId="0" borderId="0" xfId="4" applyNumberFormat="1" applyFont="1" applyFill="1" applyBorder="1" applyAlignment="1">
      <alignment horizontal="right" indent="2"/>
    </xf>
    <xf numFmtId="1" fontId="7" fillId="0" borderId="0" xfId="4" applyNumberFormat="1" applyFont="1" applyFill="1" applyBorder="1" applyAlignment="1">
      <alignment horizontal="right" indent="2"/>
    </xf>
    <xf numFmtId="3" fontId="0" fillId="0" borderId="0" xfId="0" applyNumberFormat="1"/>
    <xf numFmtId="4" fontId="0" fillId="0" borderId="0" xfId="0" applyNumberFormat="1"/>
    <xf numFmtId="169" fontId="11" fillId="0" borderId="0" xfId="4" applyNumberFormat="1" applyFont="1" applyFill="1" applyBorder="1" applyAlignment="1">
      <alignment horizontal="right" wrapText="1" indent="2"/>
    </xf>
    <xf numFmtId="169" fontId="7" fillId="0" borderId="20" xfId="4" applyNumberFormat="1" applyFont="1" applyFill="1" applyBorder="1" applyAlignment="1">
      <alignment horizontal="right"/>
    </xf>
    <xf numFmtId="174" fontId="7" fillId="0" borderId="20" xfId="4" applyNumberFormat="1" applyFont="1" applyFill="1" applyBorder="1" applyAlignment="1">
      <alignment horizontal="right" indent="1"/>
    </xf>
    <xf numFmtId="172" fontId="7" fillId="0" borderId="20" xfId="4" applyNumberFormat="1" applyFont="1" applyFill="1" applyBorder="1" applyAlignment="1">
      <alignment horizontal="right"/>
    </xf>
    <xf numFmtId="169" fontId="7" fillId="0" borderId="37" xfId="4" applyNumberFormat="1" applyFont="1" applyFill="1" applyBorder="1" applyAlignment="1">
      <alignment horizontal="right"/>
    </xf>
    <xf numFmtId="0" fontId="50" fillId="0" borderId="0" xfId="7" applyFont="1"/>
    <xf numFmtId="0" fontId="4" fillId="0" borderId="0" xfId="0" applyFont="1" applyAlignment="1">
      <alignment horizontal="center" wrapText="1"/>
    </xf>
    <xf numFmtId="0" fontId="29" fillId="0" borderId="0" xfId="0" applyFont="1"/>
    <xf numFmtId="0" fontId="28" fillId="0" borderId="0" xfId="0" applyFont="1" applyAlignment="1">
      <alignment horizontal="right" vertical="center"/>
    </xf>
    <xf numFmtId="0" fontId="21" fillId="0" borderId="0" xfId="0" applyFont="1" applyAlignment="1">
      <alignment horizontal="right" vertical="center"/>
    </xf>
    <xf numFmtId="0" fontId="46" fillId="0" borderId="0" xfId="0" applyFont="1" applyAlignment="1">
      <alignment horizontal="right"/>
    </xf>
    <xf numFmtId="0" fontId="46" fillId="0" borderId="0" xfId="0" applyFont="1" applyAlignment="1">
      <alignment horizontal="right" wrapText="1"/>
    </xf>
    <xf numFmtId="0" fontId="21" fillId="0" borderId="0" xfId="0" applyFont="1" applyAlignment="1">
      <alignment horizontal="right"/>
    </xf>
    <xf numFmtId="0" fontId="21" fillId="0" borderId="0" xfId="0" applyFont="1" applyAlignment="1"/>
    <xf numFmtId="0" fontId="0" fillId="0" borderId="0" xfId="0" applyFont="1" applyAlignment="1">
      <alignment horizontal="left"/>
    </xf>
    <xf numFmtId="0" fontId="8" fillId="0" borderId="0" xfId="0" applyFont="1" applyAlignment="1">
      <alignment horizontal="left"/>
    </xf>
    <xf numFmtId="0" fontId="30" fillId="0" borderId="0" xfId="0" applyFont="1" applyAlignment="1">
      <alignment horizontal="left"/>
    </xf>
    <xf numFmtId="0" fontId="21" fillId="0" borderId="0" xfId="0" applyFont="1" applyAlignment="1">
      <alignment horizontal="left"/>
    </xf>
    <xf numFmtId="0" fontId="22" fillId="0" borderId="0" xfId="0" applyFont="1" applyAlignment="1">
      <alignment horizontal="left"/>
    </xf>
    <xf numFmtId="0" fontId="2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15" fillId="0" borderId="0" xfId="7" applyFont="1" applyAlignment="1">
      <alignment horizontal="left" wrapText="1"/>
    </xf>
    <xf numFmtId="0" fontId="2" fillId="0" borderId="0" xfId="56" applyFont="1"/>
    <xf numFmtId="0" fontId="0" fillId="0" borderId="0" xfId="7" applyFont="1" applyAlignment="1">
      <alignment horizontal="left" wrapText="1"/>
    </xf>
    <xf numFmtId="0" fontId="2" fillId="0" borderId="0" xfId="56" applyFont="1" applyAlignment="1">
      <alignment horizontal="left" wrapText="1"/>
    </xf>
    <xf numFmtId="0" fontId="6" fillId="0" borderId="0" xfId="7" applyNumberFormat="1" applyFont="1" applyBorder="1" applyAlignment="1">
      <alignment horizontal="left"/>
    </xf>
    <xf numFmtId="0" fontId="1" fillId="0" borderId="0" xfId="0" quotePrefix="1" applyFont="1"/>
    <xf numFmtId="0" fontId="11" fillId="0" borderId="0" xfId="7" applyNumberFormat="1" applyFont="1" applyFill="1" applyAlignment="1">
      <alignment horizontal="left"/>
    </xf>
    <xf numFmtId="0" fontId="7" fillId="0" borderId="0" xfId="7" applyNumberFormat="1" applyFont="1" applyFill="1" applyAlignment="1">
      <alignment horizontal="left"/>
    </xf>
    <xf numFmtId="0" fontId="7" fillId="0" borderId="0" xfId="7" applyNumberFormat="1" applyFont="1" applyFill="1" applyAlignment="1">
      <alignment horizontal="left" wrapText="1"/>
    </xf>
    <xf numFmtId="0" fontId="23" fillId="0" borderId="0" xfId="7" applyNumberFormat="1" applyFont="1" applyFill="1" applyAlignment="1"/>
    <xf numFmtId="0" fontId="25" fillId="0" borderId="0" xfId="7" applyNumberFormat="1" applyFont="1" applyFill="1" applyAlignment="1"/>
    <xf numFmtId="0" fontId="7" fillId="0" borderId="0" xfId="7" applyFont="1" applyFill="1" applyBorder="1" applyAlignment="1">
      <alignment horizontal="left"/>
    </xf>
    <xf numFmtId="0" fontId="7" fillId="0" borderId="14" xfId="7" applyFont="1" applyFill="1" applyBorder="1" applyAlignment="1">
      <alignment horizontal="left"/>
    </xf>
    <xf numFmtId="0" fontId="7" fillId="0" borderId="20" xfId="7" applyFont="1" applyFill="1" applyBorder="1" applyAlignment="1">
      <alignment horizontal="left"/>
    </xf>
    <xf numFmtId="0" fontId="7" fillId="0" borderId="21" xfId="7" applyFont="1" applyFill="1" applyBorder="1" applyAlignment="1">
      <alignment horizontal="left"/>
    </xf>
    <xf numFmtId="170" fontId="7" fillId="7" borderId="16" xfId="0" applyNumberFormat="1" applyFont="1" applyFill="1" applyBorder="1" applyAlignment="1">
      <alignment horizontal="center" vertical="center" wrapText="1"/>
    </xf>
    <xf numFmtId="170" fontId="7" fillId="7" borderId="22" xfId="0" applyNumberFormat="1" applyFont="1" applyFill="1" applyBorder="1" applyAlignment="1">
      <alignment horizontal="center" vertical="center" wrapText="1"/>
    </xf>
    <xf numFmtId="0" fontId="22" fillId="0" borderId="0" xfId="7" applyFont="1" applyAlignment="1">
      <alignment horizontal="center" vertical="center" wrapText="1"/>
    </xf>
    <xf numFmtId="0" fontId="7" fillId="7" borderId="18" xfId="0" applyFont="1" applyFill="1" applyBorder="1" applyAlignment="1">
      <alignment horizontal="center" vertical="center" wrapText="1"/>
    </xf>
    <xf numFmtId="0" fontId="7" fillId="7" borderId="19" xfId="0" applyFont="1" applyFill="1" applyBorder="1" applyAlignment="1">
      <alignment horizontal="center" vertical="center" wrapText="1"/>
    </xf>
    <xf numFmtId="0" fontId="7" fillId="7" borderId="20" xfId="0" applyFont="1" applyFill="1" applyBorder="1" applyAlignment="1">
      <alignment horizontal="center" vertical="center" wrapText="1"/>
    </xf>
    <xf numFmtId="0" fontId="7" fillId="7" borderId="21" xfId="0" applyFont="1" applyFill="1" applyBorder="1" applyAlignment="1">
      <alignment horizontal="center" vertical="center" wrapText="1"/>
    </xf>
    <xf numFmtId="0" fontId="11" fillId="0" borderId="0" xfId="7" applyFont="1" applyFill="1" applyBorder="1" applyAlignment="1">
      <alignment horizontal="left"/>
    </xf>
    <xf numFmtId="0" fontId="11" fillId="0" borderId="14" xfId="7" applyFont="1" applyFill="1" applyBorder="1" applyAlignment="1">
      <alignment horizontal="left"/>
    </xf>
    <xf numFmtId="169" fontId="7" fillId="0" borderId="24" xfId="4" applyNumberFormat="1" applyFont="1" applyFill="1" applyBorder="1" applyAlignment="1">
      <alignment horizontal="right" indent="2"/>
    </xf>
    <xf numFmtId="169" fontId="7" fillId="0" borderId="0" xfId="4" applyNumberFormat="1" applyFont="1" applyFill="1" applyBorder="1" applyAlignment="1">
      <alignment horizontal="right" indent="2"/>
    </xf>
    <xf numFmtId="169" fontId="7" fillId="0" borderId="0" xfId="4" applyNumberFormat="1" applyFont="1" applyFill="1" applyBorder="1" applyAlignment="1">
      <alignment horizontal="center"/>
    </xf>
    <xf numFmtId="0" fontId="11" fillId="0" borderId="20" xfId="7" applyFont="1" applyFill="1" applyBorder="1" applyAlignment="1">
      <alignment horizontal="left"/>
    </xf>
    <xf numFmtId="0" fontId="11" fillId="0" borderId="21" xfId="7" applyFont="1" applyFill="1" applyBorder="1" applyAlignment="1">
      <alignment horizontal="left"/>
    </xf>
    <xf numFmtId="169" fontId="11" fillId="0" borderId="25" xfId="4" applyNumberFormat="1" applyFont="1" applyFill="1" applyBorder="1" applyAlignment="1">
      <alignment horizontal="right" indent="2"/>
    </xf>
    <xf numFmtId="169" fontId="11" fillId="0" borderId="20" xfId="4" applyNumberFormat="1" applyFont="1" applyFill="1" applyBorder="1" applyAlignment="1">
      <alignment horizontal="right" indent="2"/>
    </xf>
    <xf numFmtId="169" fontId="11" fillId="0" borderId="37" xfId="4" applyNumberFormat="1" applyFont="1" applyFill="1" applyBorder="1" applyAlignment="1">
      <alignment horizontal="right" indent="2"/>
    </xf>
    <xf numFmtId="0" fontId="25" fillId="0" borderId="0" xfId="7" applyFont="1" applyFill="1" applyAlignment="1">
      <alignment horizontal="center"/>
    </xf>
    <xf numFmtId="0" fontId="7" fillId="7" borderId="17"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7" borderId="16" xfId="0" applyFont="1" applyFill="1" applyBorder="1" applyAlignment="1">
      <alignment horizontal="center" vertical="center" wrapText="1"/>
    </xf>
    <xf numFmtId="0" fontId="7" fillId="7" borderId="19" xfId="0" applyFont="1" applyFill="1" applyBorder="1" applyAlignment="1">
      <alignment horizontal="center" vertical="center"/>
    </xf>
    <xf numFmtId="0" fontId="7" fillId="7" borderId="0" xfId="0" applyFont="1" applyFill="1" applyBorder="1" applyAlignment="1">
      <alignment horizontal="center" vertical="center"/>
    </xf>
    <xf numFmtId="0" fontId="7" fillId="7" borderId="14" xfId="0" applyFont="1" applyFill="1" applyBorder="1" applyAlignment="1">
      <alignment horizontal="center" vertical="center"/>
    </xf>
    <xf numFmtId="0" fontId="7" fillId="7" borderId="20" xfId="0" applyFont="1" applyFill="1" applyBorder="1" applyAlignment="1">
      <alignment horizontal="center" vertical="center"/>
    </xf>
    <xf numFmtId="0" fontId="7" fillId="7" borderId="21" xfId="0" applyFont="1" applyFill="1" applyBorder="1" applyAlignment="1">
      <alignment horizontal="center" vertical="center"/>
    </xf>
    <xf numFmtId="0" fontId="7" fillId="7" borderId="0"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23" xfId="0" applyFont="1" applyFill="1" applyBorder="1" applyAlignment="1">
      <alignment horizontal="center" vertical="center" wrapText="1"/>
    </xf>
    <xf numFmtId="0" fontId="7" fillId="7" borderId="25" xfId="0" applyFont="1" applyFill="1" applyBorder="1" applyAlignment="1">
      <alignment horizontal="center" vertical="center" wrapText="1"/>
    </xf>
    <xf numFmtId="3" fontId="7" fillId="7" borderId="16" xfId="0" applyNumberFormat="1" applyFont="1" applyFill="1" applyBorder="1" applyAlignment="1">
      <alignment horizontal="center" vertical="center" wrapText="1"/>
    </xf>
    <xf numFmtId="3" fontId="7" fillId="7" borderId="22" xfId="0" applyNumberFormat="1" applyFont="1" applyFill="1" applyBorder="1" applyAlignment="1">
      <alignment horizontal="center" vertical="center" wrapText="1"/>
    </xf>
    <xf numFmtId="3" fontId="7" fillId="7" borderId="17" xfId="0" applyNumberFormat="1" applyFont="1" applyFill="1" applyBorder="1" applyAlignment="1">
      <alignment horizontal="center" vertical="center" wrapText="1"/>
    </xf>
    <xf numFmtId="0" fontId="7" fillId="7" borderId="24" xfId="0" applyFont="1" applyFill="1" applyBorder="1" applyAlignment="1">
      <alignment horizontal="center" vertical="center" wrapText="1"/>
    </xf>
    <xf numFmtId="0" fontId="7" fillId="7"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0" fillId="0" borderId="7" xfId="0" applyBorder="1" applyAlignment="1">
      <alignment horizontal="center" vertical="center"/>
    </xf>
    <xf numFmtId="0" fontId="2" fillId="0" borderId="8" xfId="0" quotePrefix="1" applyFont="1" applyFill="1" applyBorder="1" applyAlignment="1">
      <alignment horizontal="center"/>
    </xf>
    <xf numFmtId="0" fontId="0" fillId="0" borderId="9" xfId="0" applyBorder="1" applyAlignment="1">
      <alignment horizontal="center"/>
    </xf>
    <xf numFmtId="0" fontId="6" fillId="0" borderId="0" xfId="7" applyFont="1" applyAlignment="1">
      <alignment horizontal="center" wrapText="1"/>
    </xf>
    <xf numFmtId="0" fontId="7" fillId="0" borderId="0" xfId="7" applyFont="1" applyFill="1" applyBorder="1" applyAlignment="1">
      <alignment horizontal="center"/>
    </xf>
    <xf numFmtId="0" fontId="7" fillId="0" borderId="14" xfId="7" applyFont="1" applyFill="1" applyBorder="1" applyAlignment="1">
      <alignment horizontal="center"/>
    </xf>
    <xf numFmtId="164" fontId="7" fillId="0" borderId="0" xfId="7" applyNumberFormat="1" applyFont="1" applyFill="1" applyBorder="1" applyAlignment="1">
      <alignment horizontal="center"/>
    </xf>
    <xf numFmtId="164" fontId="7" fillId="0" borderId="14" xfId="7" applyNumberFormat="1" applyFont="1" applyFill="1" applyBorder="1" applyAlignment="1">
      <alignment horizontal="center"/>
    </xf>
    <xf numFmtId="169" fontId="7" fillId="0" borderId="37" xfId="4" applyNumberFormat="1" applyFont="1" applyFill="1" applyBorder="1" applyAlignment="1">
      <alignment horizontal="right" indent="2"/>
    </xf>
    <xf numFmtId="169" fontId="7" fillId="0" borderId="25" xfId="4" applyNumberFormat="1" applyFont="1" applyFill="1" applyBorder="1" applyAlignment="1">
      <alignment horizontal="right" indent="2"/>
    </xf>
    <xf numFmtId="169" fontId="7" fillId="0" borderId="20" xfId="4" applyNumberFormat="1" applyFont="1" applyFill="1" applyBorder="1" applyAlignment="1">
      <alignment horizontal="right" indent="2"/>
    </xf>
    <xf numFmtId="0" fontId="7" fillId="0" borderId="0" xfId="7" applyFont="1" applyFill="1" applyBorder="1" applyAlignment="1">
      <alignment horizontal="center" wrapText="1"/>
    </xf>
    <xf numFmtId="0" fontId="7" fillId="0" borderId="14" xfId="7" applyFont="1" applyFill="1" applyBorder="1" applyAlignment="1">
      <alignment horizontal="center" wrapText="1"/>
    </xf>
    <xf numFmtId="0" fontId="7" fillId="0" borderId="23" xfId="7" applyFont="1" applyFill="1" applyBorder="1" applyAlignment="1">
      <alignment horizontal="center"/>
    </xf>
    <xf numFmtId="0" fontId="7" fillId="0" borderId="18" xfId="7" applyFont="1" applyFill="1" applyBorder="1" applyAlignment="1">
      <alignment horizontal="center"/>
    </xf>
    <xf numFmtId="0" fontId="11" fillId="0" borderId="37" xfId="7" applyFont="1" applyFill="1" applyBorder="1" applyAlignment="1">
      <alignment horizontal="left"/>
    </xf>
    <xf numFmtId="0" fontId="11" fillId="0" borderId="38" xfId="7" applyFont="1" applyFill="1" applyBorder="1" applyAlignment="1">
      <alignment horizontal="left"/>
    </xf>
    <xf numFmtId="0" fontId="0" fillId="0" borderId="0" xfId="0" applyAlignment="1">
      <alignment horizontal="center" wrapText="1"/>
    </xf>
    <xf numFmtId="0" fontId="22" fillId="0" borderId="20" xfId="7" applyFont="1" applyBorder="1" applyAlignment="1">
      <alignment horizontal="center" vertical="center"/>
    </xf>
    <xf numFmtId="0" fontId="7" fillId="7" borderId="26" xfId="0" applyFont="1" applyFill="1" applyBorder="1" applyAlignment="1">
      <alignment horizontal="center" vertical="center" wrapText="1"/>
    </xf>
    <xf numFmtId="0" fontId="7" fillId="7" borderId="27" xfId="0" applyFont="1" applyFill="1" applyBorder="1" applyAlignment="1">
      <alignment horizontal="center" vertical="center" wrapText="1"/>
    </xf>
    <xf numFmtId="0" fontId="6" fillId="0" borderId="0" xfId="7" applyFont="1" applyFill="1" applyBorder="1" applyAlignment="1">
      <alignment horizontal="center"/>
    </xf>
    <xf numFmtId="0" fontId="22" fillId="0" borderId="0" xfId="0" applyFont="1" applyAlignment="1">
      <alignment horizontal="center"/>
    </xf>
    <xf numFmtId="0" fontId="0" fillId="0" borderId="0" xfId="0" applyAlignment="1"/>
  </cellXfs>
  <cellStyles count="57">
    <cellStyle name="20 % - Akzent1" xfId="33" builtinId="30" hidden="1"/>
    <cellStyle name="20 % - Akzent2" xfId="37" builtinId="34" hidden="1"/>
    <cellStyle name="20 % - Akzent3" xfId="41" builtinId="38" hidden="1"/>
    <cellStyle name="20 % - Akzent4" xfId="45" builtinId="42" hidden="1"/>
    <cellStyle name="20 % - Akzent5" xfId="49" builtinId="46" hidden="1"/>
    <cellStyle name="20 % - Akzent6" xfId="53" builtinId="50" hidden="1"/>
    <cellStyle name="40 % - Akzent1" xfId="34" builtinId="31" hidden="1"/>
    <cellStyle name="40 % - Akzent2" xfId="38" builtinId="35" hidden="1"/>
    <cellStyle name="40 % - Akzent3" xfId="42" builtinId="39" hidden="1"/>
    <cellStyle name="40 % - Akzent4" xfId="46" builtinId="43" hidden="1"/>
    <cellStyle name="40 % - Akzent5" xfId="50" builtinId="47" hidden="1"/>
    <cellStyle name="40 % - Akzent6" xfId="54" builtinId="51" hidden="1"/>
    <cellStyle name="60 % - Akzent1" xfId="35" builtinId="32" hidden="1"/>
    <cellStyle name="60 % - Akzent2" xfId="39" builtinId="36" hidden="1"/>
    <cellStyle name="60 % - Akzent3" xfId="43" builtinId="40" hidden="1"/>
    <cellStyle name="60 % - Akzent4" xfId="47" builtinId="44" hidden="1"/>
    <cellStyle name="60 % - Akzent5" xfId="51" builtinId="48" hidden="1"/>
    <cellStyle name="60 % - Akzent6" xfId="55" builtinId="52" hidden="1"/>
    <cellStyle name="Akzent1" xfId="32" builtinId="29" hidden="1"/>
    <cellStyle name="Akzent2" xfId="36" builtinId="33" hidden="1"/>
    <cellStyle name="Akzent3" xfId="40" builtinId="37" hidden="1"/>
    <cellStyle name="Akzent4" xfId="44" builtinId="41" hidden="1"/>
    <cellStyle name="Akzent5" xfId="48" builtinId="45" hidden="1"/>
    <cellStyle name="Akzent6" xfId="52" builtinId="49" hidden="1"/>
    <cellStyle name="Arial, 10pt" xfId="1"/>
    <cellStyle name="Arial, 8pt" xfId="2"/>
    <cellStyle name="Arial, 9pt" xfId="3"/>
    <cellStyle name="Ausgabe" xfId="24" builtinId="21" hidden="1"/>
    <cellStyle name="Berechnung" xfId="25" builtinId="22" hidden="1"/>
    <cellStyle name="Eingabe" xfId="23" builtinId="20" hidden="1"/>
    <cellStyle name="Ergebnis" xfId="31" builtinId="25" hidden="1"/>
    <cellStyle name="Erklärender Text" xfId="30" builtinId="53" hidden="1"/>
    <cellStyle name="Gut" xfId="4" builtinId="26"/>
    <cellStyle name="Hyperlink" xfId="56" builtinId="8"/>
    <cellStyle name="Hyperlink 2" xfId="5"/>
    <cellStyle name="Neutral" xfId="22" builtinId="28" hidden="1"/>
    <cellStyle name="Normal_Textes" xfId="6"/>
    <cellStyle name="Notiz" xfId="29" builtinId="10" hidden="1"/>
    <cellStyle name="Schlecht" xfId="21" builtinId="27" hidden="1"/>
    <cellStyle name="Standard" xfId="0" builtinId="0" customBuiltin="1"/>
    <cellStyle name="Standard 2" xfId="7"/>
    <cellStyle name="Standard 2 2" xfId="8"/>
    <cellStyle name="Standard 2 3" xfId="9"/>
    <cellStyle name="Standard 2 4" xfId="10"/>
    <cellStyle name="Standard 3" xfId="11"/>
    <cellStyle name="Standard 3 2" xfId="12"/>
    <cellStyle name="Standard 3 3" xfId="13"/>
    <cellStyle name="Überschrift" xfId="16" builtinId="15" hidden="1"/>
    <cellStyle name="Überschrift 1" xfId="17" builtinId="16" hidden="1"/>
    <cellStyle name="Überschrift 2" xfId="18" builtinId="17" hidden="1"/>
    <cellStyle name="Überschrift 3" xfId="19" builtinId="18" hidden="1"/>
    <cellStyle name="Überschrift 4" xfId="20" builtinId="19" hidden="1"/>
    <cellStyle name="Verknüpfte Zelle" xfId="26" builtinId="24" hidden="1"/>
    <cellStyle name="Währung 2" xfId="14"/>
    <cellStyle name="Währung 3" xfId="15"/>
    <cellStyle name="Warnender Text" xfId="28" builtinId="11" hidden="1"/>
    <cellStyle name="Zelle überprüfen" xfId="27" builtinId="23" hidden="1"/>
  </cellStyles>
  <dxfs count="2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94B7D"/>
      <color rgb="FF1E4B7D"/>
      <color rgb="FFEBEBE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hyperlink" Target="http://www.schleswig-holstein.de/DE/Fachinhalte/K/kommunales/kommunalefinanzen/Finanzausgleich.html" TargetMode="External"/></Relationships>
</file>

<file path=xl/drawings/_rels/drawing3.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551864</xdr:colOff>
      <xdr:row>0</xdr:row>
      <xdr:rowOff>57150</xdr:rowOff>
    </xdr:from>
    <xdr:to>
      <xdr:col>6</xdr:col>
      <xdr:colOff>838200</xdr:colOff>
      <xdr:row>4</xdr:row>
      <xdr:rowOff>36635</xdr:rowOff>
    </xdr:to>
    <xdr:pic>
      <xdr:nvPicPr>
        <xdr:cNvPr id="115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71489" y="57150"/>
          <a:ext cx="1210261" cy="817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34</xdr:row>
      <xdr:rowOff>151080</xdr:rowOff>
    </xdr:from>
    <xdr:to>
      <xdr:col>6</xdr:col>
      <xdr:colOff>865162</xdr:colOff>
      <xdr:row>54</xdr:row>
      <xdr:rowOff>140676</xdr:rowOff>
    </xdr:to>
    <xdr:pic>
      <xdr:nvPicPr>
        <xdr:cNvPr id="1154" name="Grafik 1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565948"/>
          <a:ext cx="6393765" cy="322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1</xdr:rowOff>
    </xdr:from>
    <xdr:to>
      <xdr:col>7</xdr:col>
      <xdr:colOff>533400</xdr:colOff>
      <xdr:row>49</xdr:row>
      <xdr:rowOff>161925</xdr:rowOff>
    </xdr:to>
    <xdr:sp macro="" textlink="">
      <xdr:nvSpPr>
        <xdr:cNvPr id="2" name="Textfeld 1">
          <a:hlinkClick xmlns:r="http://schemas.openxmlformats.org/officeDocument/2006/relationships" r:id="rId1"/>
        </xdr:cNvPr>
        <xdr:cNvSpPr txBox="1">
          <a:spLocks/>
        </xdr:cNvSpPr>
      </xdr:nvSpPr>
      <xdr:spPr bwMode="auto">
        <a:xfrm>
          <a:off x="1" y="1"/>
          <a:ext cx="6000749" cy="949642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ctr">
          <a:noAutofit/>
        </a:bodyPr>
        <a:lstStyle/>
        <a:p>
          <a:pPr marL="0" lvl="0" indent="0" algn="l">
            <a:lnSpc>
              <a:spcPct val="100000"/>
            </a:lnSpc>
            <a:spcBef>
              <a:spcPts val="0"/>
            </a:spcBef>
            <a:spcAft>
              <a:spcPts val="0"/>
            </a:spcAft>
            <a:buFontTx/>
            <a:buNone/>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Erläuterungen</a:t>
          </a:r>
        </a:p>
        <a:p>
          <a:pPr marL="0" lvl="0" indent="0" algn="l">
            <a:lnSpc>
              <a:spcPct val="100000"/>
            </a:lnSpc>
            <a:spcBef>
              <a:spcPts val="0"/>
            </a:spcBef>
            <a:spcAft>
              <a:spcPts val="0"/>
            </a:spcAft>
            <a:buFontTx/>
            <a:buNone/>
          </a:pPr>
          <a:endPar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lvl="0" indent="0" algn="l">
            <a:lnSpc>
              <a:spcPct val="100000"/>
            </a:lnSpc>
            <a:spcBef>
              <a:spcPts val="0"/>
            </a:spcBef>
            <a:spcAft>
              <a:spcPts val="0"/>
            </a:spcAft>
            <a:buFontTx/>
            <a:buNone/>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Zum 1. Januar 2015 ist das </a:t>
          </a: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Gesetz zur Neuordnung des kommunalen Finanzausgleichs vom 10. Dezember 2014</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in Kraft getreten (GVOBl. Schl.-H. S. 473). Demnach erfolgt die Berechnung des kommunalen Finanzausgleichs durch das Ministerium für Inneres und Bundesangelegenheiten des Landes Schleswig-Holstein. Dabei stellt das Statistikamt Nord folgende Grunddaten bereit: </a:t>
          </a:r>
        </a:p>
        <a:p>
          <a:pPr marL="171450" lvl="0" indent="-171450" algn="l">
            <a:lnSpc>
              <a:spcPct val="100000"/>
            </a:lnSpc>
            <a:spcBef>
              <a:spcPts val="0"/>
            </a:spcBef>
            <a:spcAft>
              <a:spcPts val="0"/>
            </a:spcAft>
            <a:buFont typeface="Arial" panose="020B0604020202020204" pitchFamily="34" charset="0"/>
            <a:buChar cha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Bruttoeinnahmen aus Grundsteuer A (land- und forstwirtschaftliche Betriebe), Grundsteuer B (sonstige Grundstücke) und Gewerbesteuer nach den Ergebnissen der vierteljährlichen Kassenstatistik</a:t>
          </a:r>
        </a:p>
        <a:p>
          <a:pPr marL="171450" lvl="0" indent="-171450" algn="l">
            <a:lnSpc>
              <a:spcPct val="100000"/>
            </a:lnSpc>
            <a:spcBef>
              <a:spcPts val="0"/>
            </a:spcBef>
            <a:spcAft>
              <a:spcPts val="0"/>
            </a:spcAft>
            <a:buFont typeface="Arial" panose="020B0604020202020204" pitchFamily="34" charset="0"/>
            <a:buChar cha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Hebesätze Grund- und Gewerbesteuer </a:t>
          </a:r>
        </a:p>
        <a:p>
          <a:pPr marL="171450" lvl="0" indent="-171450" algn="l">
            <a:lnSpc>
              <a:spcPct val="100000"/>
            </a:lnSpc>
            <a:spcBef>
              <a:spcPts val="0"/>
            </a:spcBef>
            <a:spcAft>
              <a:spcPts val="0"/>
            </a:spcAft>
            <a:buFont typeface="Arial" panose="020B0604020202020204" pitchFamily="34" charset="0"/>
            <a:buChar cha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Gemeindeanteile an Gemeinschaftsteuern und Gewerbesteuerumlage</a:t>
          </a:r>
        </a:p>
        <a:p>
          <a:pPr marL="171450" lvl="0" indent="-171450" algn="l">
            <a:lnSpc>
              <a:spcPct val="100000"/>
            </a:lnSpc>
            <a:spcBef>
              <a:spcPts val="0"/>
            </a:spcBef>
            <a:spcAft>
              <a:spcPts val="0"/>
            </a:spcAft>
            <a:buFont typeface="Arial" panose="020B0604020202020204" pitchFamily="34" charset="0"/>
            <a:buChar cha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Zuweisungen Familienleistungsausgleich</a:t>
          </a:r>
        </a:p>
        <a:p>
          <a:pPr marL="171450" lvl="0" indent="-171450" algn="l">
            <a:lnSpc>
              <a:spcPct val="100000"/>
            </a:lnSpc>
            <a:spcBef>
              <a:spcPts val="0"/>
            </a:spcBef>
            <a:spcAft>
              <a:spcPts val="0"/>
            </a:spcAft>
            <a:buFont typeface="Arial" panose="020B0604020202020204" pitchFamily="34" charset="0"/>
            <a:buChar cha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auf Basis des Zensus 2011 fortgeschriebener Bevölkerungsstand zum 31. März des vergangenen Jahres</a:t>
          </a: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endPar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Zeitlicher Bezug</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Für die vom Statistikamt Nord übermittelten Grunddaten ist der Bezugszeitraum der 1. Juli des vorvergangenen Jahres bis zum 30. Juni des vergangenen Jahres. Es werden die Hebesätze des  vergangenen Jahres zugrunde gelegt.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endPar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Steuermessbetrag</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Bruttoeinnahmen aus der Grundsteuer A, der Grundsteuer B und der Gewerbesteuer dividiert durch den jeweiligen Vorjahreshebesatz der Kommunen ergeben den Steuermessbetrag.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endPar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Nivellierungshebesätze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Nivellierungshebesätze orientieren sich nach § 7 Abs. 2 FAG an den gewogenen Durchschnittshebesätzen im kreisangehörigen Bereich. Im Haushaltserlass 2016 sind für die Grundsteuer A und B jeweils 319 </a:t>
          </a:r>
          <a:r>
            <a:rPr lang="de-DE" sz="1000" b="0" i="0" baseline="0">
              <a:solidFill>
                <a:schemeClr val="dk1"/>
              </a:solidFill>
              <a:effectLst/>
              <a:latin typeface="Arial" panose="020B0604020202020204" pitchFamily="34" charset="0"/>
              <a:ea typeface="+mn-ea"/>
              <a:cs typeface="Arial" panose="020B0604020202020204" pitchFamily="34" charset="0"/>
            </a:rPr>
            <a:t>Prozent</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sowie für die Gewerbesteuer 325 Prozent minus Gewerbesteuerumlagesatz des vorvergangenen Jahres (69 </a:t>
          </a:r>
          <a:r>
            <a:rPr lang="de-DE" sz="1000" b="0" i="0" baseline="0">
              <a:solidFill>
                <a:schemeClr val="dk1"/>
              </a:solidFill>
              <a:effectLst/>
              <a:latin typeface="Arial" panose="020B0604020202020204" pitchFamily="34" charset="0"/>
              <a:ea typeface="+mn-ea"/>
              <a:cs typeface="Arial" panose="020B0604020202020204" pitchFamily="34" charset="0"/>
            </a:rPr>
            <a:t>Prozent</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festgeschrieben.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endPar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Steuerkraftzahl</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Bei den Grundsteuern A und B sowie der Gewerbesteuer wird der Steuermessbetrag mit dem aktuellen Nivellierungshebesatz multipliziert, um die Steuerkraftzahl zu berechnen.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Steuerkraftmesszahl</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Steuerkraftmesszahl einer Gemeinde ist die Summe der Steuerkraftzahlen der Grundsteuern A und B, der Gewerbesteuer sowie  des Gemeindeanteils an den Gemeinschaftsteuern und des Familienleistungsausgleichs nach § 25 FAG.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Finanzkraftmesszahl</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Finanzkraftmesszahl ergibt sich aus der Summe der Steuerkraftmesszahl und der  Gemeindeschlüsselzuweisungen abzüglich der Finanzausgleichsumlage.</a:t>
          </a:r>
        </a:p>
        <a:p>
          <a:pPr lvl="1" algn="l">
            <a:lnSpc>
              <a:spcPct val="100000"/>
            </a:lnSpc>
            <a:spcBef>
              <a:spcPts val="0"/>
            </a:spcBef>
            <a:spcAft>
              <a:spcPts val="0"/>
            </a:spcAft>
          </a:pPr>
          <a:r>
            <a:rPr lang="de-DE" sz="1000" baseline="0">
              <a:latin typeface="Arial" pitchFamily="34" charset="0"/>
              <a:cs typeface="Arial" pitchFamily="34" charset="0"/>
            </a:rPr>
            <a:t>			</a:t>
          </a:r>
        </a:p>
        <a:p>
          <a:pPr marL="171450" indent="-171450" algn="l">
            <a:lnSpc>
              <a:spcPct val="100000"/>
            </a:lnSpc>
            <a:buFont typeface="Wingdings" panose="05000000000000000000" pitchFamily="2" charset="2"/>
            <a:buChar char="§"/>
          </a:pPr>
          <a:endParaRPr lang="de-DE" sz="1000" b="1">
            <a:solidFill>
              <a:schemeClr val="dk1"/>
            </a:solidFill>
            <a:effectLst/>
            <a:latin typeface="Arial" panose="020B0604020202020204" pitchFamily="34" charset="0"/>
            <a:ea typeface="+mn-ea"/>
            <a:cs typeface="Arial" panose="020B0604020202020204" pitchFamily="34" charset="0"/>
          </a:endParaRPr>
        </a:p>
        <a:p>
          <a:pPr marL="171450" indent="-171450" algn="l">
            <a:lnSpc>
              <a:spcPct val="100000"/>
            </a:lnSpc>
            <a:buFont typeface="Wingdings" panose="05000000000000000000" pitchFamily="2" charset="2"/>
            <a:buChar char="§"/>
          </a:pPr>
          <a:r>
            <a:rPr lang="de-DE" sz="1000" b="1">
              <a:solidFill>
                <a:schemeClr val="dk1"/>
              </a:solidFill>
              <a:effectLst/>
              <a:latin typeface="Arial" panose="020B0604020202020204" pitchFamily="34" charset="0"/>
              <a:ea typeface="+mn-ea"/>
              <a:cs typeface="Arial" panose="020B0604020202020204" pitchFamily="34" charset="0"/>
            </a:rPr>
            <a:t>Ermittlung der dem Finanzausgleich 2016 zugrundeliegenden Einwohnerzahl</a:t>
          </a:r>
        </a:p>
        <a:p>
          <a:pPr marL="171450" indent="-171450" algn="l">
            <a:lnSpc>
              <a:spcPct val="100000"/>
            </a:lnSpc>
            <a:buFont typeface="Wingdings" panose="05000000000000000000" pitchFamily="2" charset="2"/>
            <a:buChar char="§"/>
          </a:pP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a:effectLst/>
              <a:latin typeface="Arial" panose="020B0604020202020204" pitchFamily="34" charset="0"/>
              <a:cs typeface="Arial" panose="020B0604020202020204" pitchFamily="34" charset="0"/>
            </a:rPr>
            <a:t>Gemäß § 30 FAG gilt als Einwohnerzahl der Gemeinden die vom Statistikamt Nord nach dem Stand vom 31. März des vergangenen Jahres fortgeschriebene Bevölkerung. Abweichend hier-von wird die durchschnittliche Einwohnerzahl nach dem Stand vom 31. März jeweils des vergangenen und der dem vergangenen Jahr vorhergehenden zwei Jahre angesetzt, wenn diese höher ist als die Einwohnerzahl vom</a:t>
          </a:r>
          <a:r>
            <a:rPr lang="de-DE" sz="1000" baseline="0">
              <a:effectLst/>
              <a:latin typeface="Arial" panose="020B0604020202020204" pitchFamily="34" charset="0"/>
              <a:cs typeface="Arial" panose="020B0604020202020204" pitchFamily="34" charset="0"/>
            </a:rPr>
            <a:t> </a:t>
          </a:r>
          <a:r>
            <a:rPr lang="de-DE" sz="1000">
              <a:effectLst/>
              <a:latin typeface="Arial" panose="020B0604020202020204" pitchFamily="34" charset="0"/>
              <a:cs typeface="Arial" panose="020B0604020202020204" pitchFamily="34" charset="0"/>
            </a:rPr>
            <a:t>31. März des vergangenen</a:t>
          </a:r>
          <a:r>
            <a:rPr lang="de-DE" sz="1000" baseline="0">
              <a:effectLst/>
              <a:latin typeface="Arial" panose="020B0604020202020204" pitchFamily="34" charset="0"/>
              <a:cs typeface="Arial" panose="020B0604020202020204" pitchFamily="34" charset="0"/>
            </a:rPr>
            <a:t> </a:t>
          </a:r>
          <a:r>
            <a:rPr lang="de-DE" sz="1000">
              <a:effectLst/>
              <a:latin typeface="Arial" panose="020B0604020202020204" pitchFamily="34" charset="0"/>
              <a:cs typeface="Arial" panose="020B0604020202020204" pitchFamily="34" charset="0"/>
            </a:rPr>
            <a:t>Jahres. Für die Einwohnerzahl mit Stichtag</a:t>
          </a:r>
          <a:r>
            <a:rPr lang="de-DE" sz="1000" baseline="0">
              <a:effectLst/>
              <a:latin typeface="Arial" panose="020B0604020202020204" pitchFamily="34" charset="0"/>
              <a:cs typeface="Arial" panose="020B0604020202020204" pitchFamily="34" charset="0"/>
            </a:rPr>
            <a:t> </a:t>
          </a:r>
        </a:p>
        <a:p>
          <a:r>
            <a:rPr lang="de-DE" sz="1000">
              <a:effectLst/>
              <a:latin typeface="Arial" panose="020B0604020202020204" pitchFamily="34" charset="0"/>
              <a:cs typeface="Arial" panose="020B0604020202020204" pitchFamily="34" charset="0"/>
            </a:rPr>
            <a:t>31. März 2013 werden die Einwohnerzahlen zugrunde gelegt, die für den Finanzausgleich 2014 Anwendung fanden. Für die Einwohnerzahl mit Stichtag 31. März 2014 werden die Einwohnerzahlen zugrunde gelegt, die für den Finanzausgleich 2015 Anwendung fanden.</a:t>
          </a:r>
          <a:endParaRPr lang="de-DE" sz="1000" b="1">
            <a:solidFill>
              <a:schemeClr val="dk1"/>
            </a:solidFill>
            <a:effectLst/>
            <a:latin typeface="Arial" panose="020B0604020202020204" pitchFamily="34" charset="0"/>
            <a:ea typeface="+mn-ea"/>
            <a:cs typeface="Arial" panose="020B0604020202020204" pitchFamily="34" charset="0"/>
          </a:endParaRPr>
        </a:p>
        <a:p>
          <a:pPr marL="171450" lvl="0" indent="-171450" algn="l">
            <a:lnSpc>
              <a:spcPct val="100000"/>
            </a:lnSpc>
            <a:spcBef>
              <a:spcPts val="0"/>
            </a:spcBef>
            <a:spcAft>
              <a:spcPts val="0"/>
            </a:spcAft>
            <a:buFont typeface="Wingdings" panose="05000000000000000000" pitchFamily="2" charset="2"/>
            <a:buChar char="§"/>
          </a:pPr>
          <a:endParaRPr lang="de-DE" sz="1000" b="1" baseline="0">
            <a:latin typeface="Arial" pitchFamily="34" charset="0"/>
            <a:cs typeface="Arial" pitchFamily="34" charset="0"/>
          </a:endParaRPr>
        </a:p>
        <a:p>
          <a:pPr marL="171450" lvl="0" indent="-171450" algn="l">
            <a:lnSpc>
              <a:spcPct val="100000"/>
            </a:lnSpc>
            <a:spcBef>
              <a:spcPts val="0"/>
            </a:spcBef>
            <a:spcAft>
              <a:spcPts val="0"/>
            </a:spcAft>
            <a:buFont typeface="Wingdings" panose="05000000000000000000" pitchFamily="2" charset="2"/>
            <a:buChar char="§"/>
          </a:pPr>
          <a:endParaRPr lang="de-DE" sz="1000" b="1" baseline="0">
            <a:latin typeface="Arial" pitchFamily="34" charset="0"/>
            <a:cs typeface="Arial" pitchFamily="34" charset="0"/>
          </a:endParaRPr>
        </a:p>
        <a:p>
          <a:pPr marL="171450" lvl="0" indent="-171450" algn="l">
            <a:lnSpc>
              <a:spcPct val="100000"/>
            </a:lnSpc>
            <a:spcBef>
              <a:spcPts val="0"/>
            </a:spcBef>
            <a:spcAft>
              <a:spcPts val="0"/>
            </a:spcAft>
            <a:buFont typeface="Wingdings" panose="05000000000000000000" pitchFamily="2" charset="2"/>
            <a:buChar char="§"/>
          </a:pPr>
          <a:r>
            <a:rPr lang="de-DE" sz="1000" b="1" baseline="0">
              <a:latin typeface="Arial" pitchFamily="34" charset="0"/>
              <a:cs typeface="Arial" pitchFamily="34" charset="0"/>
            </a:rPr>
            <a:t>Weitere Erläuterungen</a:t>
          </a:r>
        </a:p>
        <a:p>
          <a:pPr marL="0" lvl="0" indent="0" algn="l">
            <a:lnSpc>
              <a:spcPct val="100000"/>
            </a:lnSpc>
            <a:spcBef>
              <a:spcPts val="0"/>
            </a:spcBef>
            <a:spcAft>
              <a:spcPts val="0"/>
            </a:spcAft>
            <a:buFontTx/>
            <a:buNone/>
          </a:pPr>
          <a:endParaRPr lang="de-DE" sz="1000" b="1" baseline="0">
            <a:latin typeface="Arial" pitchFamily="34" charset="0"/>
            <a:cs typeface="Arial" pitchFamily="34" charset="0"/>
          </a:endParaRPr>
        </a:p>
        <a:p>
          <a:pPr marL="0" lvl="0" indent="0" algn="l">
            <a:lnSpc>
              <a:spcPct val="100000"/>
            </a:lnSpc>
            <a:spcBef>
              <a:spcPts val="0"/>
            </a:spcBef>
            <a:spcAft>
              <a:spcPts val="0"/>
            </a:spcAft>
            <a:buFontTx/>
            <a:buNone/>
          </a:pPr>
          <a:r>
            <a:rPr lang="de-DE" sz="1000" b="0" baseline="0">
              <a:latin typeface="Arial" pitchFamily="34" charset="0"/>
              <a:cs typeface="Arial" pitchFamily="34" charset="0"/>
            </a:rPr>
            <a:t>Eine schematische Darstellung des kommunalen Finanzausgleichs in Schleswig-Holstein finden Sie auf Seite 9. Weitergehende Informationen stellt das Ministerium für Inneres und Bundesangelegen-heiten des Landes Schleswig-Holstein auf seiner Internetseite zur Verfügung.</a:t>
          </a:r>
        </a:p>
        <a:p>
          <a:pPr marL="0" lvl="0" indent="0" algn="l">
            <a:lnSpc>
              <a:spcPct val="100000"/>
            </a:lnSpc>
            <a:spcBef>
              <a:spcPts val="0"/>
            </a:spcBef>
            <a:spcAft>
              <a:spcPts val="0"/>
            </a:spcAft>
            <a:buFontTx/>
            <a:buNone/>
          </a:pPr>
          <a:endParaRPr lang="de-DE" sz="1000" b="1" baseline="0">
            <a:latin typeface="Arial" pitchFamily="34" charset="0"/>
            <a:cs typeface="Arial" pitchFamily="34" charset="0"/>
          </a:endParaRPr>
        </a:p>
        <a:p>
          <a:pPr marL="0" lvl="0" indent="0" algn="l">
            <a:lnSpc>
              <a:spcPct val="100000"/>
            </a:lnSpc>
            <a:spcBef>
              <a:spcPts val="0"/>
            </a:spcBef>
            <a:spcAft>
              <a:spcPts val="0"/>
            </a:spcAft>
            <a:buFontTx/>
            <a:buNone/>
          </a:pPr>
          <a:r>
            <a:rPr lang="de-DE" sz="900" b="0" baseline="0">
              <a:latin typeface="Arial" panose="020B0604020202020204" pitchFamily="34" charset="0"/>
              <a:cs typeface="Arial" panose="020B0604020202020204" pitchFamily="34" charset="0"/>
            </a:rPr>
            <a:t>http://www.schleswig-holstein.de/DE/Fachinhalte/K/kommunales/kommunalefinanzen/Finanzausgleich.html</a:t>
          </a:r>
        </a:p>
        <a:p>
          <a:pPr marL="0" lvl="0" indent="0" algn="l">
            <a:lnSpc>
              <a:spcPct val="100000"/>
            </a:lnSpc>
            <a:spcBef>
              <a:spcPts val="0"/>
            </a:spcBef>
            <a:spcAft>
              <a:spcPts val="0"/>
            </a:spcAft>
            <a:buFontTx/>
            <a:buNone/>
          </a:pPr>
          <a:endParaRPr lang="de-DE" sz="1000" b="0" baseline="0">
            <a:latin typeface="Arial" pitchFamily="34" charset="0"/>
            <a:cs typeface="Arial" pitchFamily="34" charset="0"/>
          </a:endParaRPr>
        </a:p>
        <a:p>
          <a:pPr marL="0" lvl="0" indent="0" algn="l">
            <a:lnSpc>
              <a:spcPct val="100000"/>
            </a:lnSpc>
            <a:spcBef>
              <a:spcPts val="0"/>
            </a:spcBef>
            <a:spcAft>
              <a:spcPts val="0"/>
            </a:spcAft>
            <a:buFontTx/>
            <a:buNone/>
          </a:pPr>
          <a:endParaRPr lang="de-DE" sz="900" b="0" baseline="0">
            <a:latin typeface="Arial" pitchFamily="34" charset="0"/>
            <a:cs typeface="Arial" pitchFamily="34" charset="0"/>
          </a:endParaRPr>
        </a:p>
        <a:p>
          <a:pPr marL="0" lvl="0" indent="0" algn="l">
            <a:lnSpc>
              <a:spcPct val="100000"/>
            </a:lnSpc>
            <a:spcBef>
              <a:spcPts val="0"/>
            </a:spcBef>
            <a:spcAft>
              <a:spcPts val="0"/>
            </a:spcAft>
            <a:buFontTx/>
            <a:buNone/>
          </a:pPr>
          <a:endParaRPr lang="de-DE" sz="900" b="0" baseline="0">
            <a:latin typeface="Arial" pitchFamily="34" charset="0"/>
            <a:cs typeface="Arial" pitchFamily="34" charset="0"/>
          </a:endParaRPr>
        </a:p>
        <a:p>
          <a:pPr marL="0" lvl="0" indent="0" algn="l">
            <a:lnSpc>
              <a:spcPct val="100000"/>
            </a:lnSpc>
            <a:spcBef>
              <a:spcPts val="0"/>
            </a:spcBef>
            <a:spcAft>
              <a:spcPts val="0"/>
            </a:spcAft>
            <a:buFontTx/>
            <a:buNone/>
          </a:pPr>
          <a:endParaRPr lang="de-DE" sz="900" b="0" baseline="0">
            <a:latin typeface="Arial" pitchFamily="34" charset="0"/>
            <a:cs typeface="Arial" pitchFamily="34" charset="0"/>
          </a:endParaRPr>
        </a:p>
        <a:p>
          <a:pPr marL="0" lvl="0" indent="0" algn="l">
            <a:lnSpc>
              <a:spcPct val="100000"/>
            </a:lnSpc>
            <a:spcBef>
              <a:spcPts val="0"/>
            </a:spcBef>
            <a:spcAft>
              <a:spcPts val="0"/>
            </a:spcAft>
            <a:buFontTx/>
            <a:buNone/>
          </a:pPr>
          <a:endParaRPr lang="de-DE" sz="900" b="0" baseline="0">
            <a:latin typeface="Arial" pitchFamily="34" charset="0"/>
            <a:cs typeface="Arial" pitchFamily="34" charset="0"/>
          </a:endParaRPr>
        </a:p>
        <a:p>
          <a:pPr marL="0" lvl="0" indent="0" algn="l">
            <a:lnSpc>
              <a:spcPct val="100000"/>
            </a:lnSpc>
            <a:spcBef>
              <a:spcPts val="0"/>
            </a:spcBef>
            <a:spcAft>
              <a:spcPts val="0"/>
            </a:spcAft>
            <a:buFontTx/>
            <a:buNone/>
          </a:pPr>
          <a:endParaRPr lang="de-DE" sz="900" b="0" baseline="0">
            <a:latin typeface="Arial" pitchFamily="34" charset="0"/>
            <a:cs typeface="Arial" pitchFamily="34" charset="0"/>
          </a:endParaRPr>
        </a:p>
        <a:p>
          <a:pPr marL="0" lvl="0" indent="0" algn="l">
            <a:lnSpc>
              <a:spcPct val="100000"/>
            </a:lnSpc>
            <a:spcBef>
              <a:spcPts val="0"/>
            </a:spcBef>
            <a:spcAft>
              <a:spcPts val="0"/>
            </a:spcAft>
            <a:buFontTx/>
            <a:buNone/>
          </a:pPr>
          <a:endParaRPr lang="de-DE" sz="900" b="1" baseline="0">
            <a:latin typeface="Arial" pitchFamily="34" charset="0"/>
            <a:cs typeface="Arial" pitchFamily="34" charset="0"/>
          </a:endParaRPr>
        </a:p>
        <a:p>
          <a:pPr marL="0" lvl="0" indent="0" algn="l">
            <a:lnSpc>
              <a:spcPct val="100000"/>
            </a:lnSpc>
            <a:spcBef>
              <a:spcPts val="0"/>
            </a:spcBef>
            <a:spcAft>
              <a:spcPts val="0"/>
            </a:spcAft>
            <a:buFontTx/>
            <a:buNone/>
          </a:pPr>
          <a:endParaRPr lang="de-DE" sz="900" b="1" baseline="0">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9525</xdr:rowOff>
    </xdr:from>
    <xdr:to>
      <xdr:col>9</xdr:col>
      <xdr:colOff>590550</xdr:colOff>
      <xdr:row>59</xdr:row>
      <xdr:rowOff>76201</xdr:rowOff>
    </xdr:to>
    <xdr:grpSp>
      <xdr:nvGrpSpPr>
        <xdr:cNvPr id="5" name="Gruppieren 4"/>
        <xdr:cNvGrpSpPr/>
      </xdr:nvGrpSpPr>
      <xdr:grpSpPr>
        <a:xfrm>
          <a:off x="0" y="481584"/>
          <a:ext cx="6828028" cy="9040369"/>
          <a:chOff x="87517" y="218110"/>
          <a:chExt cx="6009812" cy="6247211"/>
        </a:xfrm>
      </xdr:grpSpPr>
      <xdr:sp macro="" textlink="">
        <xdr:nvSpPr>
          <xdr:cNvPr id="7" name="Textfeld 17"/>
          <xdr:cNvSpPr txBox="1">
            <a:spLocks noChangeArrowheads="1"/>
          </xdr:cNvSpPr>
        </xdr:nvSpPr>
        <xdr:spPr bwMode="auto">
          <a:xfrm>
            <a:off x="4767427" y="4647801"/>
            <a:ext cx="606031" cy="540717"/>
          </a:xfrm>
          <a:prstGeom prst="rect">
            <a:avLst/>
          </a:prstGeom>
          <a:solidFill>
            <a:schemeClr val="bg1">
              <a:lumMod val="95000"/>
            </a:schemeClr>
          </a:solidFill>
          <a:ln w="9525">
            <a:solidFill>
              <a:srgbClr val="000000"/>
            </a:solidFill>
            <a:miter lim="800000"/>
            <a:headEnd/>
            <a:tailEnd/>
          </a:ln>
        </xdr:spPr>
        <xdr:txBody>
          <a:bodyPr rot="0" vert="horz" wrap="square" lIns="91440" tIns="45720" rIns="91440" bIns="45720" anchor="t" anchorCtr="0">
            <a:noAutofit/>
          </a:bodyPr>
          <a:lstStyle/>
          <a:p>
            <a:pPr algn="ctr">
              <a:lnSpc>
                <a:spcPct val="115000"/>
              </a:lnSpc>
              <a:spcAft>
                <a:spcPts val="0"/>
              </a:spcAft>
            </a:pPr>
            <a:r>
              <a:rPr lang="de-DE" sz="800" b="1">
                <a:effectLst/>
                <a:latin typeface="Arial"/>
                <a:ea typeface="SimSun"/>
                <a:cs typeface="Times New Roman"/>
              </a:rPr>
              <a:t>Anteil der Ober-zentren  </a:t>
            </a:r>
            <a:endParaRPr lang="de-DE" sz="1100">
              <a:effectLst/>
              <a:latin typeface="Calibri"/>
              <a:ea typeface="SimSun"/>
              <a:cs typeface="Times New Roman"/>
            </a:endParaRPr>
          </a:p>
        </xdr:txBody>
      </xdr:sp>
      <xdr:grpSp>
        <xdr:nvGrpSpPr>
          <xdr:cNvPr id="8" name="Gruppieren 7"/>
          <xdr:cNvGrpSpPr/>
        </xdr:nvGrpSpPr>
        <xdr:grpSpPr>
          <a:xfrm>
            <a:off x="87517" y="218110"/>
            <a:ext cx="6009812" cy="6247211"/>
            <a:chOff x="87517" y="218110"/>
            <a:chExt cx="6009812" cy="6247211"/>
          </a:xfrm>
        </xdr:grpSpPr>
        <xdr:sp macro="" textlink="">
          <xdr:nvSpPr>
            <xdr:cNvPr id="9" name="Textfeld 2"/>
            <xdr:cNvSpPr txBox="1">
              <a:spLocks noChangeArrowheads="1"/>
            </xdr:cNvSpPr>
          </xdr:nvSpPr>
          <xdr:spPr bwMode="auto">
            <a:xfrm>
              <a:off x="1871943" y="3367014"/>
              <a:ext cx="1464573" cy="938817"/>
            </a:xfrm>
            <a:prstGeom prst="rect">
              <a:avLst/>
            </a:prstGeom>
            <a:solidFill>
              <a:schemeClr val="bg1">
                <a:lumMod val="95000"/>
              </a:schemeClr>
            </a:solidFill>
            <a:ln w="9525">
              <a:solidFill>
                <a:srgbClr val="000000"/>
              </a:solidFill>
              <a:miter lim="800000"/>
              <a:headEnd/>
              <a:tailEnd/>
            </a:ln>
          </xdr:spPr>
          <xdr:txBody>
            <a:bodyPr rot="0" vert="horz" wrap="square" lIns="91440" tIns="45720" rIns="91440" bIns="45720" anchor="t" anchorCtr="0">
              <a:noAutofit/>
            </a:bodyPr>
            <a:lstStyle/>
            <a:p>
              <a:pPr algn="ctr">
                <a:lnSpc>
                  <a:spcPct val="115000"/>
                </a:lnSpc>
                <a:spcAft>
                  <a:spcPts val="0"/>
                </a:spcAft>
              </a:pPr>
              <a:r>
                <a:rPr lang="de-DE" sz="800" b="1">
                  <a:effectLst/>
                  <a:latin typeface="Arial"/>
                  <a:ea typeface="SimSun"/>
                  <a:cs typeface="Times New Roman"/>
                </a:rPr>
                <a:t>Schlüsselzuweisungen </a:t>
              </a:r>
            </a:p>
            <a:p>
              <a:pPr algn="ctr">
                <a:lnSpc>
                  <a:spcPct val="115000"/>
                </a:lnSpc>
                <a:spcAft>
                  <a:spcPts val="0"/>
                </a:spcAft>
              </a:pPr>
              <a:r>
                <a:rPr lang="de-DE" sz="800" b="1">
                  <a:effectLst/>
                  <a:latin typeface="Arial"/>
                  <a:ea typeface="SimSun"/>
                  <a:cs typeface="Times New Roman"/>
                </a:rPr>
                <a:t>an die Gemeinden </a:t>
              </a:r>
              <a:endParaRPr lang="de-DE" sz="1100">
                <a:effectLst/>
                <a:latin typeface="Calibri"/>
                <a:ea typeface="SimSun"/>
                <a:cs typeface="Times New Roman"/>
              </a:endParaRPr>
            </a:p>
            <a:p>
              <a:pPr algn="ctr">
                <a:lnSpc>
                  <a:spcPct val="115000"/>
                </a:lnSpc>
                <a:spcAft>
                  <a:spcPts val="0"/>
                </a:spcAft>
              </a:pPr>
              <a:r>
                <a:rPr lang="de-DE" sz="800" b="1">
                  <a:effectLst/>
                  <a:latin typeface="Arial"/>
                  <a:ea typeface="SimSun"/>
                  <a:cs typeface="Times New Roman"/>
                </a:rPr>
                <a:t>zum Ausgleich unterschiedlicher Steuerkraft</a:t>
              </a:r>
              <a:endParaRPr lang="de-DE" sz="1100">
                <a:effectLst/>
                <a:latin typeface="Calibri"/>
                <a:ea typeface="SimSun"/>
                <a:cs typeface="Times New Roman"/>
              </a:endParaRPr>
            </a:p>
            <a:p>
              <a:pPr algn="ctr">
                <a:lnSpc>
                  <a:spcPct val="115000"/>
                </a:lnSpc>
                <a:spcAft>
                  <a:spcPts val="0"/>
                </a:spcAft>
              </a:pPr>
              <a:r>
                <a:rPr lang="de-DE" sz="800" b="1">
                  <a:effectLst/>
                  <a:latin typeface="Arial"/>
                  <a:ea typeface="SimSun"/>
                  <a:cs typeface="Times New Roman"/>
                </a:rPr>
                <a:t>(§§ 5-8)</a:t>
              </a:r>
              <a:endParaRPr lang="de-DE" sz="1100">
                <a:effectLst/>
                <a:latin typeface="Calibri"/>
                <a:ea typeface="SimSun"/>
                <a:cs typeface="Times New Roman"/>
              </a:endParaRPr>
            </a:p>
            <a:p>
              <a:pPr>
                <a:lnSpc>
                  <a:spcPct val="115000"/>
                </a:lnSpc>
                <a:spcAft>
                  <a:spcPts val="1000"/>
                </a:spcAft>
              </a:pPr>
              <a:r>
                <a:rPr lang="de-DE" sz="1100">
                  <a:effectLst/>
                  <a:latin typeface="Calibri"/>
                  <a:ea typeface="SimSun"/>
                  <a:cs typeface="Times New Roman"/>
                </a:rPr>
                <a:t> </a:t>
              </a:r>
            </a:p>
          </xdr:txBody>
        </xdr:sp>
        <xdr:sp macro="" textlink="">
          <xdr:nvSpPr>
            <xdr:cNvPr id="10" name="Textfeld 3"/>
            <xdr:cNvSpPr txBox="1">
              <a:spLocks noChangeArrowheads="1"/>
            </xdr:cNvSpPr>
          </xdr:nvSpPr>
          <xdr:spPr bwMode="auto">
            <a:xfrm>
              <a:off x="3387020" y="3367014"/>
              <a:ext cx="1329904" cy="938817"/>
            </a:xfrm>
            <a:prstGeom prst="rect">
              <a:avLst/>
            </a:prstGeom>
            <a:solidFill>
              <a:schemeClr val="bg1">
                <a:lumMod val="95000"/>
              </a:schemeClr>
            </a:solidFill>
            <a:ln w="9525">
              <a:solidFill>
                <a:srgbClr val="000000"/>
              </a:solidFill>
              <a:miter lim="800000"/>
              <a:headEnd/>
              <a:tailEnd/>
            </a:ln>
          </xdr:spPr>
          <xdr:txBody>
            <a:bodyPr rot="0" vert="horz" wrap="square" lIns="91440" tIns="45720" rIns="91440" bIns="45720" anchor="t" anchorCtr="0">
              <a:noAutofit/>
            </a:bodyPr>
            <a:lstStyle/>
            <a:p>
              <a:pPr algn="ctr">
                <a:lnSpc>
                  <a:spcPct val="115000"/>
                </a:lnSpc>
                <a:spcAft>
                  <a:spcPts val="0"/>
                </a:spcAft>
              </a:pPr>
              <a:r>
                <a:rPr lang="de-DE" sz="800" b="1">
                  <a:effectLst/>
                  <a:latin typeface="Arial"/>
                  <a:ea typeface="SimSun"/>
                  <a:cs typeface="Times New Roman"/>
                </a:rPr>
                <a:t>Schlüsselzuweisungen     an die Kreise </a:t>
              </a:r>
            </a:p>
            <a:p>
              <a:pPr algn="ctr">
                <a:lnSpc>
                  <a:spcPct val="115000"/>
                </a:lnSpc>
                <a:spcAft>
                  <a:spcPts val="0"/>
                </a:spcAft>
              </a:pPr>
              <a:r>
                <a:rPr lang="de-DE" sz="800" b="1">
                  <a:effectLst/>
                  <a:latin typeface="Arial"/>
                  <a:ea typeface="SimSun"/>
                  <a:cs typeface="Times New Roman"/>
                </a:rPr>
                <a:t>und kreisfreien Städte </a:t>
              </a:r>
              <a:endParaRPr lang="de-DE" sz="1100">
                <a:effectLst/>
                <a:latin typeface="Calibri"/>
                <a:ea typeface="SimSun"/>
                <a:cs typeface="Times New Roman"/>
              </a:endParaRPr>
            </a:p>
            <a:p>
              <a:pPr algn="ctr">
                <a:lnSpc>
                  <a:spcPct val="115000"/>
                </a:lnSpc>
                <a:spcAft>
                  <a:spcPts val="0"/>
                </a:spcAft>
              </a:pPr>
              <a:r>
                <a:rPr lang="de-DE" sz="800" b="1">
                  <a:effectLst/>
                  <a:latin typeface="Arial"/>
                  <a:ea typeface="SimSun"/>
                  <a:cs typeface="Times New Roman"/>
                </a:rPr>
                <a:t>zum Ausgleich unterschiedlicher Umlagekraft und sozialer Lasten </a:t>
              </a:r>
              <a:endParaRPr lang="de-DE" sz="1100">
                <a:effectLst/>
                <a:latin typeface="Calibri"/>
                <a:ea typeface="SimSun"/>
                <a:cs typeface="Times New Roman"/>
              </a:endParaRPr>
            </a:p>
            <a:p>
              <a:pPr algn="ctr">
                <a:lnSpc>
                  <a:spcPct val="115000"/>
                </a:lnSpc>
                <a:spcAft>
                  <a:spcPts val="0"/>
                </a:spcAft>
              </a:pPr>
              <a:r>
                <a:rPr lang="de-DE" sz="800" b="1">
                  <a:effectLst/>
                  <a:latin typeface="Arial"/>
                  <a:ea typeface="SimSun"/>
                  <a:cs typeface="Times New Roman"/>
                </a:rPr>
                <a:t>(§ 9)</a:t>
              </a:r>
              <a:endParaRPr lang="de-DE" sz="1100">
                <a:effectLst/>
                <a:latin typeface="Calibri"/>
                <a:ea typeface="SimSun"/>
                <a:cs typeface="Times New Roman"/>
              </a:endParaRPr>
            </a:p>
          </xdr:txBody>
        </xdr:sp>
        <xdr:sp macro="" textlink="">
          <xdr:nvSpPr>
            <xdr:cNvPr id="11" name="Textfeld 4"/>
            <xdr:cNvSpPr txBox="1">
              <a:spLocks noChangeArrowheads="1"/>
            </xdr:cNvSpPr>
          </xdr:nvSpPr>
          <xdr:spPr bwMode="auto">
            <a:xfrm>
              <a:off x="4767426" y="3367012"/>
              <a:ext cx="1325497" cy="935562"/>
            </a:xfrm>
            <a:prstGeom prst="rect">
              <a:avLst/>
            </a:prstGeom>
            <a:solidFill>
              <a:schemeClr val="bg1">
                <a:lumMod val="95000"/>
              </a:schemeClr>
            </a:solidFill>
            <a:ln w="9525">
              <a:solidFill>
                <a:srgbClr val="000000"/>
              </a:solidFill>
              <a:miter lim="800000"/>
              <a:headEnd/>
              <a:tailEnd/>
            </a:ln>
          </xdr:spPr>
          <xdr:txBody>
            <a:bodyPr rot="0" vert="horz" wrap="square" lIns="91440" tIns="45720" rIns="91440" bIns="45720" anchor="t" anchorCtr="0">
              <a:noAutofit/>
            </a:bodyPr>
            <a:lstStyle/>
            <a:p>
              <a:pPr algn="ctr">
                <a:lnSpc>
                  <a:spcPct val="115000"/>
                </a:lnSpc>
                <a:spcAft>
                  <a:spcPts val="0"/>
                </a:spcAft>
              </a:pPr>
              <a:r>
                <a:rPr lang="de-DE" sz="800" b="1">
                  <a:effectLst/>
                  <a:latin typeface="Arial"/>
                  <a:ea typeface="SimSun"/>
                  <a:cs typeface="Times New Roman"/>
                </a:rPr>
                <a:t>Schlüsselzuweisungen </a:t>
              </a:r>
            </a:p>
            <a:p>
              <a:pPr algn="ctr">
                <a:lnSpc>
                  <a:spcPct val="115000"/>
                </a:lnSpc>
                <a:spcAft>
                  <a:spcPts val="0"/>
                </a:spcAft>
              </a:pPr>
              <a:r>
                <a:rPr lang="de-DE" sz="800" b="1">
                  <a:effectLst/>
                  <a:latin typeface="Arial"/>
                  <a:ea typeface="SimSun"/>
                  <a:cs typeface="Times New Roman"/>
                </a:rPr>
                <a:t>an die Zentralen Orte </a:t>
              </a:r>
            </a:p>
            <a:p>
              <a:pPr algn="ctr">
                <a:lnSpc>
                  <a:spcPct val="115000"/>
                </a:lnSpc>
                <a:spcAft>
                  <a:spcPts val="0"/>
                </a:spcAft>
              </a:pPr>
              <a:r>
                <a:rPr lang="de-DE" sz="800" b="1">
                  <a:effectLst/>
                  <a:latin typeface="Arial"/>
                  <a:ea typeface="SimSun"/>
                  <a:cs typeface="Times New Roman"/>
                </a:rPr>
                <a:t>zum Ausgleich übergemeindlicher Aufgaben</a:t>
              </a:r>
              <a:endParaRPr lang="de-DE" sz="1100">
                <a:effectLst/>
                <a:latin typeface="Calibri"/>
                <a:ea typeface="SimSun"/>
                <a:cs typeface="Times New Roman"/>
              </a:endParaRPr>
            </a:p>
            <a:p>
              <a:pPr algn="ctr">
                <a:lnSpc>
                  <a:spcPct val="115000"/>
                </a:lnSpc>
                <a:spcAft>
                  <a:spcPts val="0"/>
                </a:spcAft>
              </a:pPr>
              <a:r>
                <a:rPr lang="de-DE" sz="800" b="1">
                  <a:effectLst/>
                  <a:latin typeface="Arial"/>
                  <a:ea typeface="SimSun"/>
                  <a:cs typeface="Times New Roman"/>
                </a:rPr>
                <a:t>(§ 10)</a:t>
              </a:r>
              <a:endParaRPr lang="de-DE" sz="1100">
                <a:effectLst/>
                <a:latin typeface="Calibri"/>
                <a:ea typeface="SimSun"/>
                <a:cs typeface="Times New Roman"/>
              </a:endParaRPr>
            </a:p>
          </xdr:txBody>
        </xdr:sp>
        <xdr:grpSp>
          <xdr:nvGrpSpPr>
            <xdr:cNvPr id="12" name="Gruppieren 11"/>
            <xdr:cNvGrpSpPr/>
          </xdr:nvGrpSpPr>
          <xdr:grpSpPr>
            <a:xfrm>
              <a:off x="87517" y="218110"/>
              <a:ext cx="6009812" cy="6247211"/>
              <a:chOff x="87517" y="218110"/>
              <a:chExt cx="6009812" cy="6247211"/>
            </a:xfrm>
          </xdr:grpSpPr>
          <xdr:grpSp>
            <xdr:nvGrpSpPr>
              <xdr:cNvPr id="13" name="Gruppieren 12"/>
              <xdr:cNvGrpSpPr/>
            </xdr:nvGrpSpPr>
            <xdr:grpSpPr>
              <a:xfrm>
                <a:off x="1855108" y="4647474"/>
                <a:ext cx="4225386" cy="1811334"/>
                <a:chOff x="1855108" y="634815"/>
                <a:chExt cx="4225386" cy="1811334"/>
              </a:xfrm>
            </xdr:grpSpPr>
            <xdr:sp macro="" textlink="">
              <xdr:nvSpPr>
                <xdr:cNvPr id="38" name="Textfeld 19"/>
                <xdr:cNvSpPr txBox="1">
                  <a:spLocks noChangeArrowheads="1"/>
                </xdr:cNvSpPr>
              </xdr:nvSpPr>
              <xdr:spPr bwMode="auto">
                <a:xfrm>
                  <a:off x="5440795" y="634815"/>
                  <a:ext cx="639699" cy="541044"/>
                </a:xfrm>
                <a:prstGeom prst="rect">
                  <a:avLst/>
                </a:prstGeom>
                <a:solidFill>
                  <a:schemeClr val="bg1">
                    <a:lumMod val="95000"/>
                  </a:schemeClr>
                </a:solidFill>
                <a:ln w="9525">
                  <a:solidFill>
                    <a:srgbClr val="000000"/>
                  </a:solidFill>
                  <a:miter lim="800000"/>
                  <a:headEnd/>
                  <a:tailEnd/>
                </a:ln>
              </xdr:spPr>
              <xdr:txBody>
                <a:bodyPr rot="0" vert="horz" wrap="square" lIns="91440" tIns="45720" rIns="91440" bIns="45720" anchor="t" anchorCtr="0">
                  <a:noAutofit/>
                </a:bodyPr>
                <a:lstStyle/>
                <a:p>
                  <a:pPr algn="ctr">
                    <a:lnSpc>
                      <a:spcPct val="115000"/>
                    </a:lnSpc>
                    <a:spcAft>
                      <a:spcPts val="0"/>
                    </a:spcAft>
                  </a:pPr>
                  <a:r>
                    <a:rPr lang="de-DE" sz="800" b="1">
                      <a:effectLst/>
                      <a:latin typeface="Arial"/>
                      <a:ea typeface="SimSun"/>
                      <a:cs typeface="Times New Roman"/>
                    </a:rPr>
                    <a:t>Anteil der</a:t>
                  </a:r>
                  <a:r>
                    <a:rPr lang="de-DE" sz="800" b="1" baseline="0">
                      <a:effectLst/>
                      <a:latin typeface="Arial"/>
                      <a:ea typeface="SimSun"/>
                      <a:cs typeface="Times New Roman"/>
                    </a:rPr>
                    <a:t> </a:t>
                  </a:r>
                </a:p>
                <a:p>
                  <a:pPr algn="ctr">
                    <a:lnSpc>
                      <a:spcPct val="115000"/>
                    </a:lnSpc>
                    <a:spcAft>
                      <a:spcPts val="0"/>
                    </a:spcAft>
                  </a:pPr>
                  <a:r>
                    <a:rPr lang="de-DE" sz="800" b="1">
                      <a:effectLst/>
                      <a:latin typeface="Arial"/>
                      <a:ea typeface="SimSun"/>
                      <a:cs typeface="Times New Roman"/>
                    </a:rPr>
                    <a:t>anderen </a:t>
                  </a:r>
                </a:p>
                <a:p>
                  <a:pPr algn="ctr">
                    <a:lnSpc>
                      <a:spcPct val="115000"/>
                    </a:lnSpc>
                    <a:spcAft>
                      <a:spcPts val="0"/>
                    </a:spcAft>
                  </a:pPr>
                  <a:r>
                    <a:rPr lang="de-DE" sz="800" b="1">
                      <a:effectLst/>
                      <a:latin typeface="Arial"/>
                      <a:ea typeface="SimSun"/>
                      <a:cs typeface="Times New Roman"/>
                    </a:rPr>
                    <a:t>Zentralen Orte</a:t>
                  </a:r>
                  <a:endParaRPr lang="de-DE" sz="1100">
                    <a:effectLst/>
                    <a:latin typeface="Calibri"/>
                    <a:ea typeface="SimSun"/>
                    <a:cs typeface="Times New Roman"/>
                  </a:endParaRPr>
                </a:p>
              </xdr:txBody>
            </xdr:sp>
            <xdr:sp macro="" textlink="">
              <xdr:nvSpPr>
                <xdr:cNvPr id="39" name="Textfeld 24"/>
                <xdr:cNvSpPr txBox="1">
                  <a:spLocks noChangeArrowheads="1"/>
                </xdr:cNvSpPr>
              </xdr:nvSpPr>
              <xdr:spPr bwMode="auto">
                <a:xfrm>
                  <a:off x="1855108" y="2198603"/>
                  <a:ext cx="1476825" cy="247546"/>
                </a:xfrm>
                <a:prstGeom prst="rect">
                  <a:avLst/>
                </a:prstGeom>
                <a:solidFill>
                  <a:schemeClr val="bg1">
                    <a:lumMod val="95000"/>
                  </a:schemeClr>
                </a:solidFill>
                <a:ln w="9525">
                  <a:solidFill>
                    <a:srgbClr val="000000"/>
                  </a:solidFill>
                  <a:miter lim="800000"/>
                  <a:headEnd/>
                  <a:tailEnd/>
                </a:ln>
              </xdr:spPr>
              <xdr:txBody>
                <a:bodyPr rot="0" vert="horz" wrap="square" lIns="91440" tIns="45720" rIns="91440" bIns="45720" anchor="t" anchorCtr="0">
                  <a:noAutofit/>
                </a:bodyPr>
                <a:lstStyle/>
                <a:p>
                  <a:pPr algn="ctr">
                    <a:lnSpc>
                      <a:spcPct val="115000"/>
                    </a:lnSpc>
                    <a:spcAft>
                      <a:spcPts val="0"/>
                    </a:spcAft>
                  </a:pPr>
                  <a:r>
                    <a:rPr lang="de-DE" sz="800" b="1">
                      <a:effectLst/>
                      <a:latin typeface="Arial"/>
                      <a:ea typeface="SimSun"/>
                      <a:cs typeface="Times New Roman"/>
                    </a:rPr>
                    <a:t>Finanzausgleichsumlage</a:t>
                  </a:r>
                  <a:endParaRPr lang="de-DE" sz="1100">
                    <a:effectLst/>
                    <a:latin typeface="Calibri"/>
                    <a:ea typeface="SimSun"/>
                    <a:cs typeface="Times New Roman"/>
                  </a:endParaRPr>
                </a:p>
                <a:p>
                  <a:pPr algn="ctr">
                    <a:lnSpc>
                      <a:spcPct val="115000"/>
                    </a:lnSpc>
                    <a:spcAft>
                      <a:spcPts val="0"/>
                    </a:spcAft>
                  </a:pPr>
                  <a:r>
                    <a:rPr lang="de-DE" sz="800" b="1">
                      <a:effectLst/>
                      <a:latin typeface="Arial"/>
                      <a:ea typeface="SimSun"/>
                      <a:cs typeface="Times New Roman"/>
                    </a:rPr>
                    <a:t> (§ 21)</a:t>
                  </a:r>
                  <a:endParaRPr lang="de-DE" sz="1100">
                    <a:effectLst/>
                    <a:latin typeface="Calibri"/>
                    <a:ea typeface="SimSun"/>
                    <a:cs typeface="Times New Roman"/>
                  </a:endParaRPr>
                </a:p>
                <a:p>
                  <a:pPr algn="ctr">
                    <a:lnSpc>
                      <a:spcPct val="115000"/>
                    </a:lnSpc>
                    <a:spcAft>
                      <a:spcPts val="0"/>
                    </a:spcAft>
                  </a:pPr>
                  <a:r>
                    <a:rPr lang="de-DE" sz="800">
                      <a:effectLst/>
                      <a:latin typeface="Arial"/>
                      <a:ea typeface="SimSun"/>
                      <a:cs typeface="Times New Roman"/>
                    </a:rPr>
                    <a:t> </a:t>
                  </a:r>
                  <a:endParaRPr lang="de-DE" sz="1100">
                    <a:effectLst/>
                    <a:latin typeface="Calibri"/>
                    <a:ea typeface="SimSun"/>
                    <a:cs typeface="Times New Roman"/>
                  </a:endParaRPr>
                </a:p>
              </xdr:txBody>
            </xdr:sp>
          </xdr:grpSp>
          <xdr:grpSp>
            <xdr:nvGrpSpPr>
              <xdr:cNvPr id="14" name="Gruppieren 13"/>
              <xdr:cNvGrpSpPr/>
            </xdr:nvGrpSpPr>
            <xdr:grpSpPr>
              <a:xfrm>
                <a:off x="87517" y="218110"/>
                <a:ext cx="6009812" cy="6247211"/>
                <a:chOff x="48606" y="218110"/>
                <a:chExt cx="6009812" cy="6247211"/>
              </a:xfrm>
            </xdr:grpSpPr>
            <xdr:sp macro="" textlink="">
              <xdr:nvSpPr>
                <xdr:cNvPr id="17" name="Textfeld 21"/>
                <xdr:cNvSpPr txBox="1">
                  <a:spLocks noChangeArrowheads="1"/>
                </xdr:cNvSpPr>
              </xdr:nvSpPr>
              <xdr:spPr bwMode="auto">
                <a:xfrm>
                  <a:off x="3836304" y="5872519"/>
                  <a:ext cx="841710" cy="592802"/>
                </a:xfrm>
                <a:prstGeom prst="rect">
                  <a:avLst/>
                </a:prstGeom>
                <a:solidFill>
                  <a:srgbClr val="FFFFFF"/>
                </a:solidFill>
                <a:ln w="12700">
                  <a:solidFill>
                    <a:schemeClr val="bg1">
                      <a:lumMod val="50000"/>
                    </a:schemeClr>
                  </a:solidFill>
                  <a:miter lim="800000"/>
                  <a:headEnd/>
                  <a:tailEnd/>
                </a:ln>
              </xdr:spPr>
              <xdr:txBody>
                <a:bodyPr rot="0" vert="horz" wrap="square" lIns="91440" tIns="45720" rIns="91440" bIns="45720" anchor="ctr" anchorCtr="0">
                  <a:noAutofit/>
                </a:bodyPr>
                <a:lstStyle/>
                <a:p>
                  <a:pPr algn="ctr">
                    <a:lnSpc>
                      <a:spcPct val="115000"/>
                    </a:lnSpc>
                    <a:spcAft>
                      <a:spcPts val="0"/>
                    </a:spcAft>
                  </a:pPr>
                  <a:r>
                    <a:rPr lang="de-DE" sz="800">
                      <a:solidFill>
                        <a:schemeClr val="tx1">
                          <a:lumMod val="65000"/>
                          <a:lumOff val="35000"/>
                        </a:schemeClr>
                      </a:solidFill>
                      <a:effectLst/>
                      <a:latin typeface="Arial"/>
                      <a:ea typeface="SimSun"/>
                      <a:cs typeface="Times New Roman"/>
                    </a:rPr>
                    <a:t>An den Kreis, dem die abundante Gemeinde angehört</a:t>
                  </a:r>
                  <a:endParaRPr lang="de-DE" sz="1100">
                    <a:solidFill>
                      <a:schemeClr val="tx1">
                        <a:lumMod val="65000"/>
                        <a:lumOff val="35000"/>
                      </a:schemeClr>
                    </a:solidFill>
                    <a:effectLst/>
                    <a:latin typeface="Calibri"/>
                    <a:ea typeface="SimSun"/>
                    <a:cs typeface="Times New Roman"/>
                  </a:endParaRPr>
                </a:p>
                <a:p>
                  <a:pPr algn="ctr">
                    <a:lnSpc>
                      <a:spcPct val="115000"/>
                    </a:lnSpc>
                    <a:spcAft>
                      <a:spcPts val="0"/>
                    </a:spcAft>
                  </a:pPr>
                  <a:r>
                    <a:rPr lang="de-DE" sz="800">
                      <a:solidFill>
                        <a:schemeClr val="tx1">
                          <a:lumMod val="65000"/>
                          <a:lumOff val="35000"/>
                        </a:schemeClr>
                      </a:solidFill>
                      <a:effectLst/>
                      <a:latin typeface="Arial"/>
                      <a:ea typeface="SimSun"/>
                      <a:cs typeface="Times New Roman"/>
                    </a:rPr>
                    <a:t>(§ 21 Abs. 1)</a:t>
                  </a:r>
                  <a:endParaRPr lang="de-DE" sz="1100">
                    <a:solidFill>
                      <a:schemeClr val="tx1">
                        <a:lumMod val="65000"/>
                        <a:lumOff val="35000"/>
                      </a:schemeClr>
                    </a:solidFill>
                    <a:effectLst/>
                    <a:latin typeface="Calibri"/>
                    <a:ea typeface="SimSun"/>
                    <a:cs typeface="Times New Roman"/>
                  </a:endParaRPr>
                </a:p>
              </xdr:txBody>
            </xdr:sp>
            <xdr:sp macro="" textlink="">
              <xdr:nvSpPr>
                <xdr:cNvPr id="18" name="Textfeld 22"/>
                <xdr:cNvSpPr txBox="1">
                  <a:spLocks noChangeArrowheads="1"/>
                </xdr:cNvSpPr>
              </xdr:nvSpPr>
              <xdr:spPr bwMode="auto">
                <a:xfrm>
                  <a:off x="2093000" y="4648937"/>
                  <a:ext cx="1213026" cy="1243125"/>
                </a:xfrm>
                <a:prstGeom prst="rect">
                  <a:avLst/>
                </a:prstGeom>
                <a:solidFill>
                  <a:schemeClr val="bg1">
                    <a:lumMod val="95000"/>
                  </a:schemeClr>
                </a:solidFill>
                <a:ln w="9525">
                  <a:solidFill>
                    <a:srgbClr val="000000"/>
                  </a:solidFill>
                  <a:miter lim="800000"/>
                  <a:headEnd/>
                  <a:tailEnd/>
                </a:ln>
              </xdr:spPr>
              <xdr:txBody>
                <a:bodyPr rot="0" vert="horz" wrap="square" lIns="91440" tIns="45720" rIns="91440" bIns="45720" anchor="t" anchorCtr="0">
                  <a:noAutofit/>
                </a:bodyPr>
                <a:lstStyle/>
                <a:p>
                  <a:pPr algn="ctr">
                    <a:lnSpc>
                      <a:spcPct val="115000"/>
                    </a:lnSpc>
                    <a:spcAft>
                      <a:spcPts val="0"/>
                    </a:spcAft>
                  </a:pPr>
                  <a:r>
                    <a:rPr lang="de-DE" sz="800" b="1">
                      <a:effectLst/>
                      <a:latin typeface="Arial"/>
                      <a:ea typeface="SimSun"/>
                      <a:cs typeface="Times New Roman"/>
                    </a:rPr>
                    <a:t>Steuerkraftmesszahlen</a:t>
                  </a:r>
                  <a:r>
                    <a:rPr lang="de-DE" sz="800" b="1" baseline="0">
                      <a:effectLst/>
                      <a:latin typeface="Arial"/>
                      <a:ea typeface="SimSun"/>
                      <a:cs typeface="Times New Roman"/>
                    </a:rPr>
                    <a:t> der Gemeinden zur</a:t>
                  </a:r>
                  <a:endParaRPr lang="de-DE" sz="800" b="1">
                    <a:effectLst/>
                    <a:latin typeface="Arial"/>
                    <a:ea typeface="SimSun"/>
                    <a:cs typeface="Times New Roman"/>
                  </a:endParaRPr>
                </a:p>
                <a:p>
                  <a:pPr algn="ctr">
                    <a:lnSpc>
                      <a:spcPct val="115000"/>
                    </a:lnSpc>
                    <a:spcAft>
                      <a:spcPts val="0"/>
                    </a:spcAft>
                  </a:pPr>
                  <a:r>
                    <a:rPr lang="de-DE" sz="800" b="1">
                      <a:effectLst/>
                      <a:latin typeface="Arial"/>
                      <a:ea typeface="SimSun"/>
                      <a:cs typeface="Times New Roman"/>
                    </a:rPr>
                    <a:t>Ermittlung der </a:t>
                  </a:r>
                </a:p>
                <a:p>
                  <a:pPr algn="ctr">
                    <a:lnSpc>
                      <a:spcPct val="115000"/>
                    </a:lnSpc>
                    <a:spcAft>
                      <a:spcPts val="0"/>
                    </a:spcAft>
                  </a:pPr>
                  <a:endParaRPr lang="de-DE" sz="800" b="1">
                    <a:effectLst/>
                    <a:latin typeface="Arial"/>
                    <a:ea typeface="SimSun"/>
                    <a:cs typeface="Times New Roman"/>
                  </a:endParaRPr>
                </a:p>
                <a:p>
                  <a:pPr algn="ctr">
                    <a:lnSpc>
                      <a:spcPct val="115000"/>
                    </a:lnSpc>
                    <a:spcAft>
                      <a:spcPts val="0"/>
                    </a:spcAft>
                  </a:pPr>
                  <a:r>
                    <a:rPr lang="de-DE" sz="800" b="1">
                      <a:effectLst/>
                      <a:latin typeface="Arial"/>
                      <a:ea typeface="SimSun"/>
                      <a:cs typeface="Times New Roman"/>
                    </a:rPr>
                    <a:t>1. Schlüssel-zuweisungen</a:t>
                  </a:r>
                  <a:r>
                    <a:rPr lang="de-DE" sz="800" b="1" baseline="0">
                      <a:effectLst/>
                      <a:latin typeface="Arial"/>
                      <a:ea typeface="SimSun"/>
                      <a:cs typeface="Times New Roman"/>
                    </a:rPr>
                    <a:t> einschließlich Mindestgarantie der Gemeinden</a:t>
                  </a:r>
                </a:p>
                <a:p>
                  <a:pPr algn="ctr">
                    <a:lnSpc>
                      <a:spcPct val="115000"/>
                    </a:lnSpc>
                    <a:spcAft>
                      <a:spcPts val="0"/>
                    </a:spcAft>
                  </a:pPr>
                  <a:endParaRPr lang="de-DE" sz="800" b="1" baseline="0">
                    <a:effectLst/>
                    <a:latin typeface="Arial"/>
                    <a:ea typeface="SimSun"/>
                    <a:cs typeface="Times New Roman"/>
                  </a:endParaRPr>
                </a:p>
                <a:p>
                  <a:pPr algn="ctr">
                    <a:lnSpc>
                      <a:spcPct val="115000"/>
                    </a:lnSpc>
                    <a:spcAft>
                      <a:spcPts val="0"/>
                    </a:spcAft>
                  </a:pPr>
                  <a:r>
                    <a:rPr lang="de-DE" sz="800" b="1" baseline="0">
                      <a:effectLst/>
                      <a:latin typeface="Arial"/>
                      <a:ea typeface="SimSun"/>
                      <a:cs typeface="Times New Roman"/>
                    </a:rPr>
                    <a:t>2. Finanzausgleichs-umlage für abundante Gemeinden</a:t>
                  </a:r>
                </a:p>
                <a:p>
                  <a:pPr algn="ctr">
                    <a:lnSpc>
                      <a:spcPct val="115000"/>
                    </a:lnSpc>
                    <a:spcAft>
                      <a:spcPts val="0"/>
                    </a:spcAft>
                  </a:pPr>
                  <a:r>
                    <a:rPr lang="de-DE" sz="800" b="1">
                      <a:effectLst/>
                      <a:latin typeface="Arial"/>
                      <a:ea typeface="SimSun"/>
                      <a:cs typeface="Times New Roman"/>
                    </a:rPr>
                    <a:t> </a:t>
                  </a:r>
                </a:p>
              </xdr:txBody>
            </xdr:sp>
            <xdr:grpSp>
              <xdr:nvGrpSpPr>
                <xdr:cNvPr id="19" name="Gruppieren 18"/>
                <xdr:cNvGrpSpPr/>
              </xdr:nvGrpSpPr>
              <xdr:grpSpPr>
                <a:xfrm>
                  <a:off x="48606" y="218110"/>
                  <a:ext cx="6009812" cy="4090978"/>
                  <a:chOff x="48606" y="218110"/>
                  <a:chExt cx="6009812" cy="4090978"/>
                </a:xfrm>
              </xdr:grpSpPr>
              <xdr:sp macro="" textlink="">
                <xdr:nvSpPr>
                  <xdr:cNvPr id="21" name="Textfeld 2"/>
                  <xdr:cNvSpPr txBox="1">
                    <a:spLocks noChangeArrowheads="1"/>
                  </xdr:cNvSpPr>
                </xdr:nvSpPr>
                <xdr:spPr bwMode="auto">
                  <a:xfrm>
                    <a:off x="1824615" y="2545168"/>
                    <a:ext cx="4229397" cy="318303"/>
                  </a:xfrm>
                  <a:prstGeom prst="rect">
                    <a:avLst/>
                  </a:prstGeom>
                  <a:solidFill>
                    <a:schemeClr val="bg1">
                      <a:lumMod val="95000"/>
                    </a:schemeClr>
                  </a:solidFill>
                  <a:ln w="9525">
                    <a:solidFill>
                      <a:srgbClr val="000000"/>
                    </a:solidFill>
                    <a:miter lim="800000"/>
                    <a:headEnd/>
                    <a:tailEnd/>
                  </a:ln>
                </xdr:spPr>
                <xdr:txBody>
                  <a:bodyPr rot="0" vert="horz" wrap="square" lIns="91440" tIns="45720" rIns="91440" bIns="45720" anchor="t" anchorCtr="0">
                    <a:noAutofit/>
                  </a:bodyPr>
                  <a:lstStyle/>
                  <a:p>
                    <a:pPr algn="ctr">
                      <a:lnSpc>
                        <a:spcPct val="115000"/>
                      </a:lnSpc>
                      <a:spcAft>
                        <a:spcPts val="0"/>
                      </a:spcAft>
                    </a:pPr>
                    <a:r>
                      <a:rPr lang="de-DE" sz="800" b="1">
                        <a:effectLst/>
                        <a:latin typeface="Arial"/>
                        <a:ea typeface="SimSun"/>
                        <a:cs typeface="Times New Roman"/>
                      </a:rPr>
                      <a:t>Schlüsselzuweisungen</a:t>
                    </a:r>
                    <a:endParaRPr lang="de-DE" sz="1100">
                      <a:effectLst/>
                      <a:latin typeface="Calibri"/>
                      <a:ea typeface="SimSun"/>
                      <a:cs typeface="Times New Roman"/>
                    </a:endParaRPr>
                  </a:p>
                  <a:p>
                    <a:pPr algn="ctr">
                      <a:lnSpc>
                        <a:spcPct val="115000"/>
                      </a:lnSpc>
                      <a:spcAft>
                        <a:spcPts val="1000"/>
                      </a:spcAft>
                    </a:pPr>
                    <a:r>
                      <a:rPr lang="de-DE" sz="800" b="1">
                        <a:effectLst/>
                        <a:latin typeface="Arial"/>
                        <a:ea typeface="SimSun"/>
                        <a:cs typeface="Times New Roman"/>
                      </a:rPr>
                      <a:t> (§ 4 Abs. 1)</a:t>
                    </a:r>
                    <a:endParaRPr lang="de-DE" sz="1100">
                      <a:effectLst/>
                      <a:latin typeface="Calibri"/>
                      <a:ea typeface="SimSun"/>
                      <a:cs typeface="Times New Roman"/>
                    </a:endParaRPr>
                  </a:p>
                </xdr:txBody>
              </xdr:sp>
              <xdr:sp macro="" textlink="">
                <xdr:nvSpPr>
                  <xdr:cNvPr id="22" name="Textfeld 6"/>
                  <xdr:cNvSpPr txBox="1">
                    <a:spLocks noChangeArrowheads="1"/>
                  </xdr:cNvSpPr>
                </xdr:nvSpPr>
                <xdr:spPr bwMode="auto">
                  <a:xfrm>
                    <a:off x="57023" y="2546065"/>
                    <a:ext cx="1571131" cy="1763023"/>
                  </a:xfrm>
                  <a:prstGeom prst="rect">
                    <a:avLst/>
                  </a:prstGeom>
                  <a:solidFill>
                    <a:srgbClr val="FFFFFF"/>
                  </a:solidFill>
                  <a:ln w="12700">
                    <a:solidFill>
                      <a:schemeClr val="bg1">
                        <a:lumMod val="50000"/>
                      </a:schemeClr>
                    </a:solidFill>
                    <a:miter lim="800000"/>
                    <a:headEnd/>
                    <a:tailEnd/>
                  </a:ln>
                </xdr:spPr>
                <xdr:txBody>
                  <a:bodyPr rot="0" vert="horz" wrap="square" lIns="91440" tIns="45720" rIns="91440" bIns="45720" anchor="t" anchorCtr="0">
                    <a:noAutofit/>
                  </a:bodyPr>
                  <a:lstStyle/>
                  <a:p>
                    <a:pPr algn="ctr">
                      <a:lnSpc>
                        <a:spcPct val="115000"/>
                      </a:lnSpc>
                      <a:spcAft>
                        <a:spcPts val="0"/>
                      </a:spcAft>
                    </a:pPr>
                    <a:r>
                      <a:rPr lang="de-DE" sz="800">
                        <a:solidFill>
                          <a:schemeClr val="tx1">
                            <a:lumMod val="65000"/>
                            <a:lumOff val="35000"/>
                          </a:schemeClr>
                        </a:solidFill>
                        <a:effectLst/>
                        <a:latin typeface="Arial"/>
                        <a:ea typeface="SimSun"/>
                        <a:cs typeface="Times New Roman"/>
                      </a:rPr>
                      <a:t>Vorwegabzüge (§ 4 Abs. 2)</a:t>
                    </a:r>
                    <a:endParaRPr lang="de-DE" sz="1100">
                      <a:solidFill>
                        <a:schemeClr val="tx1">
                          <a:lumMod val="65000"/>
                          <a:lumOff val="35000"/>
                        </a:schemeClr>
                      </a:solidFill>
                      <a:effectLst/>
                      <a:latin typeface="Calibri"/>
                      <a:ea typeface="SimSun"/>
                      <a:cs typeface="Times New Roman"/>
                    </a:endParaRPr>
                  </a:p>
                  <a:p>
                    <a:pPr>
                      <a:lnSpc>
                        <a:spcPct val="115000"/>
                      </a:lnSpc>
                      <a:spcAft>
                        <a:spcPts val="0"/>
                      </a:spcAft>
                    </a:pPr>
                    <a:r>
                      <a:rPr lang="de-DE" sz="800">
                        <a:solidFill>
                          <a:schemeClr val="tx1">
                            <a:lumMod val="65000"/>
                            <a:lumOff val="35000"/>
                          </a:schemeClr>
                        </a:solidFill>
                        <a:effectLst/>
                        <a:latin typeface="Arial"/>
                        <a:ea typeface="SimSun"/>
                        <a:cs typeface="Times New Roman"/>
                      </a:rPr>
                      <a:t> </a:t>
                    </a:r>
                    <a:endParaRPr lang="de-DE" sz="1100">
                      <a:solidFill>
                        <a:schemeClr val="tx1">
                          <a:lumMod val="65000"/>
                          <a:lumOff val="35000"/>
                        </a:schemeClr>
                      </a:solidFill>
                      <a:effectLst/>
                      <a:latin typeface="Calibri"/>
                      <a:ea typeface="SimSun"/>
                      <a:cs typeface="Times New Roman"/>
                    </a:endParaRPr>
                  </a:p>
                  <a:p>
                    <a:pPr>
                      <a:lnSpc>
                        <a:spcPct val="115000"/>
                      </a:lnSpc>
                      <a:spcAft>
                        <a:spcPts val="0"/>
                      </a:spcAft>
                    </a:pPr>
                    <a:r>
                      <a:rPr lang="de-DE" sz="800">
                        <a:solidFill>
                          <a:schemeClr val="tx1">
                            <a:lumMod val="65000"/>
                            <a:lumOff val="35000"/>
                          </a:schemeClr>
                        </a:solidFill>
                        <a:effectLst/>
                        <a:latin typeface="Arial"/>
                        <a:ea typeface="SimSun"/>
                        <a:cs typeface="Times New Roman"/>
                      </a:rPr>
                      <a:t>bestehend aus Maßnahmen für</a:t>
                    </a:r>
                    <a:endParaRPr lang="de-DE" sz="1100">
                      <a:solidFill>
                        <a:schemeClr val="tx1">
                          <a:lumMod val="65000"/>
                          <a:lumOff val="35000"/>
                        </a:schemeClr>
                      </a:solidFill>
                      <a:effectLst/>
                      <a:latin typeface="Calibri"/>
                      <a:ea typeface="SimSun"/>
                      <a:cs typeface="Times New Roman"/>
                    </a:endParaRPr>
                  </a:p>
                  <a:p>
                    <a:pPr marL="342900" lvl="0" indent="-288000" algn="l">
                      <a:lnSpc>
                        <a:spcPct val="115000"/>
                      </a:lnSpc>
                      <a:spcAft>
                        <a:spcPts val="0"/>
                      </a:spcAft>
                      <a:buSzPct val="100000"/>
                      <a:buFont typeface="Symbol" panose="05050102010706020507" pitchFamily="18" charset="2"/>
                      <a:buChar char=""/>
                    </a:pPr>
                    <a:r>
                      <a:rPr lang="de-DE" sz="800">
                        <a:solidFill>
                          <a:schemeClr val="tx1">
                            <a:lumMod val="65000"/>
                            <a:lumOff val="35000"/>
                          </a:schemeClr>
                        </a:solidFill>
                        <a:effectLst/>
                        <a:latin typeface="Arial"/>
                        <a:ea typeface="SimSun"/>
                        <a:cs typeface="Times New Roman"/>
                      </a:rPr>
                      <a:t>Verbesserung der Finanzsituation der Gemeinden und Kreise</a:t>
                    </a:r>
                    <a:endParaRPr lang="de-DE" sz="1100">
                      <a:solidFill>
                        <a:schemeClr val="tx1">
                          <a:lumMod val="65000"/>
                          <a:lumOff val="35000"/>
                        </a:schemeClr>
                      </a:solidFill>
                      <a:effectLst/>
                      <a:latin typeface="Calibri"/>
                      <a:ea typeface="SimSun"/>
                      <a:cs typeface="Times New Roman"/>
                    </a:endParaRPr>
                  </a:p>
                  <a:p>
                    <a:pPr marL="342900" lvl="0" indent="-288000" algn="l">
                      <a:lnSpc>
                        <a:spcPct val="115000"/>
                      </a:lnSpc>
                      <a:spcAft>
                        <a:spcPts val="0"/>
                      </a:spcAft>
                      <a:buSzPct val="100000"/>
                      <a:buFont typeface="Symbol" panose="05050102010706020507" pitchFamily="18" charset="2"/>
                      <a:buChar char=""/>
                    </a:pPr>
                    <a:r>
                      <a:rPr lang="de-DE" sz="800">
                        <a:solidFill>
                          <a:schemeClr val="tx1">
                            <a:lumMod val="65000"/>
                            <a:lumOff val="35000"/>
                          </a:schemeClr>
                        </a:solidFill>
                        <a:effectLst/>
                        <a:latin typeface="Arial"/>
                        <a:ea typeface="SimSun"/>
                        <a:cs typeface="Times New Roman"/>
                      </a:rPr>
                      <a:t>Kita und Tagespflegestellen</a:t>
                    </a:r>
                    <a:endParaRPr lang="de-DE" sz="1100">
                      <a:solidFill>
                        <a:schemeClr val="tx1">
                          <a:lumMod val="65000"/>
                          <a:lumOff val="35000"/>
                        </a:schemeClr>
                      </a:solidFill>
                      <a:effectLst/>
                      <a:latin typeface="Calibri"/>
                      <a:ea typeface="SimSun"/>
                      <a:cs typeface="Times New Roman"/>
                    </a:endParaRPr>
                  </a:p>
                  <a:p>
                    <a:pPr marL="342900" lvl="0" indent="-288000" algn="l">
                      <a:lnSpc>
                        <a:spcPct val="115000"/>
                      </a:lnSpc>
                      <a:spcAft>
                        <a:spcPts val="0"/>
                      </a:spcAft>
                      <a:buSzPct val="100000"/>
                      <a:buFont typeface="Symbol" panose="05050102010706020507" pitchFamily="18" charset="2"/>
                      <a:buChar char=""/>
                    </a:pPr>
                    <a:r>
                      <a:rPr lang="de-DE" sz="800">
                        <a:solidFill>
                          <a:schemeClr val="tx1">
                            <a:lumMod val="65000"/>
                            <a:lumOff val="35000"/>
                          </a:schemeClr>
                        </a:solidFill>
                        <a:effectLst/>
                        <a:latin typeface="Arial"/>
                        <a:ea typeface="SimSun"/>
                        <a:cs typeface="Times New Roman"/>
                      </a:rPr>
                      <a:t>Theater und Orchester</a:t>
                    </a:r>
                    <a:endParaRPr lang="de-DE" sz="1100">
                      <a:solidFill>
                        <a:schemeClr val="tx1">
                          <a:lumMod val="65000"/>
                          <a:lumOff val="35000"/>
                        </a:schemeClr>
                      </a:solidFill>
                      <a:effectLst/>
                      <a:latin typeface="Calibri"/>
                      <a:ea typeface="SimSun"/>
                      <a:cs typeface="Times New Roman"/>
                    </a:endParaRPr>
                  </a:p>
                  <a:p>
                    <a:pPr marL="342900" lvl="0" indent="-288000" algn="l">
                      <a:lnSpc>
                        <a:spcPct val="115000"/>
                      </a:lnSpc>
                      <a:spcAft>
                        <a:spcPts val="0"/>
                      </a:spcAft>
                      <a:buSzPct val="100000"/>
                      <a:buFont typeface="Symbol" panose="05050102010706020507" pitchFamily="18" charset="2"/>
                      <a:buChar char=""/>
                    </a:pPr>
                    <a:r>
                      <a:rPr lang="de-DE" sz="800">
                        <a:solidFill>
                          <a:schemeClr val="tx1">
                            <a:lumMod val="65000"/>
                            <a:lumOff val="35000"/>
                          </a:schemeClr>
                        </a:solidFill>
                        <a:effectLst/>
                        <a:latin typeface="Arial"/>
                        <a:ea typeface="SimSun"/>
                        <a:cs typeface="Times New Roman"/>
                      </a:rPr>
                      <a:t>Straßenbau</a:t>
                    </a:r>
                    <a:endParaRPr lang="de-DE" sz="1100">
                      <a:solidFill>
                        <a:schemeClr val="tx1">
                          <a:lumMod val="65000"/>
                          <a:lumOff val="35000"/>
                        </a:schemeClr>
                      </a:solidFill>
                      <a:effectLst/>
                      <a:latin typeface="Calibri"/>
                      <a:ea typeface="SimSun"/>
                      <a:cs typeface="Times New Roman"/>
                    </a:endParaRPr>
                  </a:p>
                  <a:p>
                    <a:pPr marL="342900" lvl="0" indent="-288000" algn="l">
                      <a:lnSpc>
                        <a:spcPct val="115000"/>
                      </a:lnSpc>
                      <a:spcAft>
                        <a:spcPts val="0"/>
                      </a:spcAft>
                      <a:buSzPct val="100000"/>
                      <a:buFont typeface="Symbol" panose="05050102010706020507" pitchFamily="18" charset="2"/>
                      <a:buChar char=""/>
                    </a:pPr>
                    <a:r>
                      <a:rPr lang="de-DE" sz="800">
                        <a:solidFill>
                          <a:schemeClr val="tx1">
                            <a:lumMod val="65000"/>
                            <a:lumOff val="35000"/>
                          </a:schemeClr>
                        </a:solidFill>
                        <a:effectLst/>
                        <a:latin typeface="Arial"/>
                        <a:ea typeface="SimSun"/>
                        <a:cs typeface="Times New Roman"/>
                      </a:rPr>
                      <a:t>Infrastrukturlasten</a:t>
                    </a:r>
                    <a:endParaRPr lang="de-DE" sz="1100">
                      <a:solidFill>
                        <a:schemeClr val="tx1">
                          <a:lumMod val="65000"/>
                          <a:lumOff val="35000"/>
                        </a:schemeClr>
                      </a:solidFill>
                      <a:effectLst/>
                      <a:latin typeface="Calibri"/>
                      <a:ea typeface="SimSun"/>
                      <a:cs typeface="Times New Roman"/>
                    </a:endParaRPr>
                  </a:p>
                  <a:p>
                    <a:pPr marL="342900" lvl="0" indent="-288000" algn="l">
                      <a:lnSpc>
                        <a:spcPct val="115000"/>
                      </a:lnSpc>
                      <a:spcAft>
                        <a:spcPts val="0"/>
                      </a:spcAft>
                      <a:buSzPct val="100000"/>
                      <a:buFont typeface="Symbol" panose="05050102010706020507" pitchFamily="18" charset="2"/>
                      <a:buChar char=""/>
                    </a:pPr>
                    <a:r>
                      <a:rPr lang="de-DE" sz="800">
                        <a:solidFill>
                          <a:schemeClr val="tx1">
                            <a:lumMod val="65000"/>
                            <a:lumOff val="35000"/>
                          </a:schemeClr>
                        </a:solidFill>
                        <a:effectLst/>
                        <a:latin typeface="Arial"/>
                        <a:ea typeface="SimSun"/>
                        <a:cs typeface="Times New Roman"/>
                      </a:rPr>
                      <a:t>Büchereiwesen</a:t>
                    </a:r>
                    <a:endParaRPr lang="de-DE" sz="1100">
                      <a:solidFill>
                        <a:schemeClr val="tx1">
                          <a:lumMod val="65000"/>
                          <a:lumOff val="35000"/>
                        </a:schemeClr>
                      </a:solidFill>
                      <a:effectLst/>
                      <a:latin typeface="Calibri"/>
                      <a:ea typeface="SimSun"/>
                      <a:cs typeface="Times New Roman"/>
                    </a:endParaRPr>
                  </a:p>
                  <a:p>
                    <a:pPr marL="342900" lvl="0" indent="-288000" algn="l">
                      <a:lnSpc>
                        <a:spcPct val="115000"/>
                      </a:lnSpc>
                      <a:spcAft>
                        <a:spcPts val="0"/>
                      </a:spcAft>
                      <a:buSzPct val="100000"/>
                      <a:buFont typeface="Symbol" panose="05050102010706020507" pitchFamily="18" charset="2"/>
                      <a:buChar char=""/>
                    </a:pPr>
                    <a:r>
                      <a:rPr lang="de-DE" sz="800">
                        <a:solidFill>
                          <a:schemeClr val="tx1">
                            <a:lumMod val="65000"/>
                            <a:lumOff val="35000"/>
                          </a:schemeClr>
                        </a:solidFill>
                        <a:effectLst/>
                        <a:latin typeface="Arial"/>
                        <a:ea typeface="SimSun"/>
                        <a:cs typeface="Times New Roman"/>
                      </a:rPr>
                      <a:t>Frauenhäuser und     </a:t>
                    </a:r>
                    <a:br>
                      <a:rPr lang="de-DE" sz="800">
                        <a:solidFill>
                          <a:schemeClr val="tx1">
                            <a:lumMod val="65000"/>
                            <a:lumOff val="35000"/>
                          </a:schemeClr>
                        </a:solidFill>
                        <a:effectLst/>
                        <a:latin typeface="Arial"/>
                        <a:ea typeface="SimSun"/>
                        <a:cs typeface="Times New Roman"/>
                      </a:rPr>
                    </a:br>
                    <a:r>
                      <a:rPr lang="de-DE" sz="800">
                        <a:solidFill>
                          <a:schemeClr val="tx1">
                            <a:lumMod val="65000"/>
                            <a:lumOff val="35000"/>
                          </a:schemeClr>
                        </a:solidFill>
                        <a:effectLst/>
                        <a:latin typeface="Arial"/>
                        <a:ea typeface="SimSun"/>
                        <a:cs typeface="Times New Roman"/>
                      </a:rPr>
                      <a:t>-beratungsstellen</a:t>
                    </a:r>
                    <a:endParaRPr lang="de-DE" sz="1100">
                      <a:solidFill>
                        <a:schemeClr val="tx1">
                          <a:lumMod val="65000"/>
                          <a:lumOff val="35000"/>
                        </a:schemeClr>
                      </a:solidFill>
                      <a:effectLst/>
                      <a:latin typeface="Calibri"/>
                      <a:ea typeface="SimSun"/>
                      <a:cs typeface="Times New Roman"/>
                    </a:endParaRPr>
                  </a:p>
                  <a:p>
                    <a:pPr marL="342900" lvl="0" indent="-288000" algn="l">
                      <a:lnSpc>
                        <a:spcPct val="115000"/>
                      </a:lnSpc>
                      <a:spcAft>
                        <a:spcPts val="0"/>
                      </a:spcAft>
                      <a:buSzPct val="100000"/>
                      <a:buFont typeface="Symbol" panose="05050102010706020507" pitchFamily="18" charset="2"/>
                      <a:buChar char=""/>
                    </a:pPr>
                    <a:r>
                      <a:rPr lang="de-DE" sz="800">
                        <a:solidFill>
                          <a:schemeClr val="tx1">
                            <a:lumMod val="65000"/>
                            <a:lumOff val="35000"/>
                          </a:schemeClr>
                        </a:solidFill>
                        <a:effectLst/>
                        <a:latin typeface="Arial"/>
                        <a:ea typeface="SimSun"/>
                        <a:cs typeface="Times New Roman"/>
                      </a:rPr>
                      <a:t>Sonderbedarfs-zuweisungen</a:t>
                    </a:r>
                    <a:endParaRPr lang="de-DE" sz="1100">
                      <a:solidFill>
                        <a:schemeClr val="tx1">
                          <a:lumMod val="65000"/>
                          <a:lumOff val="35000"/>
                        </a:schemeClr>
                      </a:solidFill>
                      <a:effectLst/>
                      <a:latin typeface="Calibri"/>
                      <a:ea typeface="SimSun"/>
                      <a:cs typeface="Times New Roman"/>
                    </a:endParaRPr>
                  </a:p>
                </xdr:txBody>
              </xdr:sp>
              <xdr:sp macro="" textlink="">
                <xdr:nvSpPr>
                  <xdr:cNvPr id="23" name="Pfeil nach unten 22"/>
                  <xdr:cNvSpPr/>
                </xdr:nvSpPr>
                <xdr:spPr>
                  <a:xfrm>
                    <a:off x="3558537" y="2922987"/>
                    <a:ext cx="957775" cy="408957"/>
                  </a:xfrm>
                  <a:prstGeom prst="downArrow">
                    <a:avLst>
                      <a:gd name="adj1" fmla="val 54546"/>
                      <a:gd name="adj2" fmla="val 50000"/>
                    </a:avLst>
                  </a:prstGeom>
                  <a:solidFill>
                    <a:schemeClr val="bg1">
                      <a:lumMod val="95000"/>
                    </a:schemeClr>
                  </a:solidFill>
                  <a:ln w="9525"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15000"/>
                      </a:lnSpc>
                      <a:spcAft>
                        <a:spcPts val="0"/>
                      </a:spcAft>
                    </a:pPr>
                    <a:r>
                      <a:rPr lang="de-DE" sz="800" b="1">
                        <a:effectLst/>
                        <a:latin typeface="Arial"/>
                        <a:ea typeface="SimSun"/>
                        <a:cs typeface="Times New Roman"/>
                      </a:rPr>
                      <a:t>52,04 %</a:t>
                    </a:r>
                    <a:endParaRPr lang="de-DE" sz="1100">
                      <a:effectLst/>
                      <a:latin typeface="Calibri"/>
                      <a:ea typeface="SimSun"/>
                      <a:cs typeface="Times New Roman"/>
                    </a:endParaRPr>
                  </a:p>
                </xdr:txBody>
              </xdr:sp>
              <xdr:sp macro="" textlink="">
                <xdr:nvSpPr>
                  <xdr:cNvPr id="24" name="Pfeil nach unten 23"/>
                  <xdr:cNvSpPr/>
                </xdr:nvSpPr>
                <xdr:spPr>
                  <a:xfrm>
                    <a:off x="4972612" y="2922986"/>
                    <a:ext cx="1010754" cy="408958"/>
                  </a:xfrm>
                  <a:prstGeom prst="downArrow">
                    <a:avLst>
                      <a:gd name="adj1" fmla="val 54546"/>
                      <a:gd name="adj2" fmla="val 50000"/>
                    </a:avLst>
                  </a:prstGeom>
                  <a:solidFill>
                    <a:schemeClr val="bg1">
                      <a:lumMod val="95000"/>
                    </a:schemeClr>
                  </a:solidFill>
                  <a:ln w="9525"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15000"/>
                      </a:lnSpc>
                      <a:spcAft>
                        <a:spcPts val="0"/>
                      </a:spcAft>
                    </a:pPr>
                    <a:r>
                      <a:rPr lang="de-DE" sz="800" b="1">
                        <a:effectLst/>
                        <a:latin typeface="Arial"/>
                        <a:ea typeface="SimSun"/>
                        <a:cs typeface="Times New Roman"/>
                      </a:rPr>
                      <a:t>15,38 %</a:t>
                    </a:r>
                    <a:endParaRPr lang="de-DE" sz="1100">
                      <a:effectLst/>
                      <a:latin typeface="Calibri"/>
                      <a:ea typeface="SimSun"/>
                      <a:cs typeface="Times New Roman"/>
                    </a:endParaRPr>
                  </a:p>
                </xdr:txBody>
              </xdr:sp>
              <xdr:sp macro="" textlink="">
                <xdr:nvSpPr>
                  <xdr:cNvPr id="25" name="Pfeil nach unten 24"/>
                  <xdr:cNvSpPr/>
                </xdr:nvSpPr>
                <xdr:spPr>
                  <a:xfrm>
                    <a:off x="2189932" y="2922982"/>
                    <a:ext cx="954872" cy="402447"/>
                  </a:xfrm>
                  <a:prstGeom prst="downArrow">
                    <a:avLst>
                      <a:gd name="adj1" fmla="val 54546"/>
                      <a:gd name="adj2" fmla="val 50000"/>
                    </a:avLst>
                  </a:prstGeom>
                  <a:solidFill>
                    <a:schemeClr val="bg1">
                      <a:lumMod val="95000"/>
                    </a:schemeClr>
                  </a:solidFill>
                  <a:ln w="9525"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15000"/>
                      </a:lnSpc>
                      <a:spcAft>
                        <a:spcPts val="0"/>
                      </a:spcAft>
                    </a:pPr>
                    <a:r>
                      <a:rPr lang="de-DE" sz="800" b="1">
                        <a:effectLst/>
                        <a:latin typeface="Arial"/>
                        <a:ea typeface="SimSun"/>
                        <a:cs typeface="Times New Roman"/>
                      </a:rPr>
                      <a:t>32,58%</a:t>
                    </a:r>
                    <a:endParaRPr lang="de-DE" sz="1100">
                      <a:effectLst/>
                      <a:latin typeface="Calibri"/>
                      <a:ea typeface="SimSun"/>
                      <a:cs typeface="Times New Roman"/>
                    </a:endParaRPr>
                  </a:p>
                </xdr:txBody>
              </xdr:sp>
              <xdr:grpSp>
                <xdr:nvGrpSpPr>
                  <xdr:cNvPr id="26" name="Gruppieren 25"/>
                  <xdr:cNvGrpSpPr/>
                </xdr:nvGrpSpPr>
                <xdr:grpSpPr>
                  <a:xfrm>
                    <a:off x="48606" y="218110"/>
                    <a:ext cx="6009812" cy="2273490"/>
                    <a:chOff x="48606" y="218110"/>
                    <a:chExt cx="6009812" cy="2273490"/>
                  </a:xfrm>
                </xdr:grpSpPr>
                <xdr:grpSp>
                  <xdr:nvGrpSpPr>
                    <xdr:cNvPr id="27" name="Gruppieren 26"/>
                    <xdr:cNvGrpSpPr/>
                  </xdr:nvGrpSpPr>
                  <xdr:grpSpPr>
                    <a:xfrm>
                      <a:off x="48606" y="218110"/>
                      <a:ext cx="6009812" cy="1885914"/>
                      <a:chOff x="48606" y="218110"/>
                      <a:chExt cx="6009812" cy="1885914"/>
                    </a:xfrm>
                  </xdr:grpSpPr>
                  <xdr:sp macro="" textlink="">
                    <xdr:nvSpPr>
                      <xdr:cNvPr id="30" name="Textfeld 2"/>
                      <xdr:cNvSpPr txBox="1">
                        <a:spLocks noChangeArrowheads="1"/>
                      </xdr:cNvSpPr>
                    </xdr:nvSpPr>
                    <xdr:spPr bwMode="auto">
                      <a:xfrm>
                        <a:off x="48606" y="1868436"/>
                        <a:ext cx="6009812" cy="235588"/>
                      </a:xfrm>
                      <a:prstGeom prst="rect">
                        <a:avLst/>
                      </a:prstGeom>
                      <a:solidFill>
                        <a:srgbClr val="FFFFFF"/>
                      </a:solidFill>
                      <a:ln w="12700">
                        <a:solidFill>
                          <a:schemeClr val="bg1">
                            <a:lumMod val="50000"/>
                          </a:schemeClr>
                        </a:solidFill>
                        <a:miter lim="800000"/>
                        <a:headEnd/>
                        <a:tailEnd/>
                      </a:ln>
                    </xdr:spPr>
                    <xdr:txBody>
                      <a:bodyPr rot="0" vert="horz" wrap="square" lIns="91440" tIns="45720" rIns="91440" bIns="45720" anchor="ctr" anchorCtr="0">
                        <a:noAutofit/>
                      </a:bodyPr>
                      <a:lstStyle/>
                      <a:p>
                        <a:pPr algn="ctr">
                          <a:lnSpc>
                            <a:spcPct val="115000"/>
                          </a:lnSpc>
                          <a:spcAft>
                            <a:spcPts val="1000"/>
                          </a:spcAft>
                        </a:pPr>
                        <a:r>
                          <a:rPr lang="de-DE" sz="800">
                            <a:solidFill>
                              <a:schemeClr val="tx1">
                                <a:lumMod val="65000"/>
                                <a:lumOff val="35000"/>
                              </a:schemeClr>
                            </a:solidFill>
                            <a:effectLst/>
                            <a:latin typeface="Arial"/>
                            <a:ea typeface="SimSun"/>
                            <a:cs typeface="Times New Roman"/>
                          </a:rPr>
                          <a:t>Finanzausgleichsmasse (§ 3)</a:t>
                        </a:r>
                        <a:endParaRPr lang="de-DE" sz="1100">
                          <a:solidFill>
                            <a:schemeClr val="tx1">
                              <a:lumMod val="65000"/>
                              <a:lumOff val="35000"/>
                            </a:schemeClr>
                          </a:solidFill>
                          <a:effectLst/>
                          <a:latin typeface="Calibri"/>
                          <a:ea typeface="SimSun"/>
                          <a:cs typeface="Times New Roman"/>
                        </a:endParaRPr>
                      </a:p>
                    </xdr:txBody>
                  </xdr:sp>
                  <xdr:grpSp>
                    <xdr:nvGrpSpPr>
                      <xdr:cNvPr id="31" name="Gruppieren 30"/>
                      <xdr:cNvGrpSpPr/>
                    </xdr:nvGrpSpPr>
                    <xdr:grpSpPr>
                      <a:xfrm>
                        <a:off x="48606" y="218110"/>
                        <a:ext cx="3156413" cy="1609032"/>
                        <a:chOff x="-32" y="218110"/>
                        <a:chExt cx="3156413" cy="1609032"/>
                      </a:xfrm>
                    </xdr:grpSpPr>
                    <xdr:grpSp>
                      <xdr:nvGrpSpPr>
                        <xdr:cNvPr id="32" name="Gruppieren 31"/>
                        <xdr:cNvGrpSpPr/>
                      </xdr:nvGrpSpPr>
                      <xdr:grpSpPr>
                        <a:xfrm>
                          <a:off x="-32" y="218110"/>
                          <a:ext cx="3156413" cy="1259999"/>
                          <a:chOff x="-32" y="218110"/>
                          <a:chExt cx="3156413" cy="1259999"/>
                        </a:xfrm>
                      </xdr:grpSpPr>
                      <xdr:sp macro="" textlink="">
                        <xdr:nvSpPr>
                          <xdr:cNvPr id="34" name="Textfeld 7"/>
                          <xdr:cNvSpPr txBox="1">
                            <a:spLocks noChangeArrowheads="1"/>
                          </xdr:cNvSpPr>
                        </xdr:nvSpPr>
                        <xdr:spPr bwMode="auto">
                          <a:xfrm>
                            <a:off x="2017636" y="218110"/>
                            <a:ext cx="1138745" cy="1259999"/>
                          </a:xfrm>
                          <a:prstGeom prst="rect">
                            <a:avLst/>
                          </a:prstGeom>
                          <a:solidFill>
                            <a:srgbClr val="FFFFFF"/>
                          </a:solidFill>
                          <a:ln w="12700">
                            <a:solidFill>
                              <a:schemeClr val="bg1">
                                <a:lumMod val="50000"/>
                              </a:schemeClr>
                            </a:solidFill>
                            <a:miter lim="800000"/>
                            <a:headEnd/>
                            <a:tailEnd/>
                          </a:ln>
                        </xdr:spPr>
                        <xdr:txBody>
                          <a:bodyPr rot="0" vert="horz" wrap="square" lIns="91440" tIns="45720" rIns="91440" bIns="45720" anchor="ctr" anchorCtr="0">
                            <a:noAutofit/>
                          </a:bodyPr>
                          <a:lstStyle/>
                          <a:p>
                            <a:pPr algn="ctr">
                              <a:lnSpc>
                                <a:spcPct val="115000"/>
                              </a:lnSpc>
                              <a:spcAft>
                                <a:spcPts val="0"/>
                              </a:spcAft>
                            </a:pPr>
                            <a:r>
                              <a:rPr lang="de-DE" sz="800">
                                <a:solidFill>
                                  <a:srgbClr val="808080"/>
                                </a:solidFill>
                                <a:effectLst/>
                                <a:latin typeface="Arial"/>
                                <a:ea typeface="SimSun"/>
                                <a:cs typeface="Times New Roman"/>
                              </a:rPr>
                              <a:t> </a:t>
                            </a:r>
                            <a:endParaRPr lang="de-DE" sz="1100">
                              <a:effectLst/>
                              <a:latin typeface="Calibri"/>
                              <a:ea typeface="SimSun"/>
                              <a:cs typeface="Times New Roman"/>
                            </a:endParaRPr>
                          </a:p>
                          <a:p>
                            <a:pPr algn="ctr">
                              <a:lnSpc>
                                <a:spcPct val="115000"/>
                              </a:lnSpc>
                              <a:spcAft>
                                <a:spcPts val="0"/>
                              </a:spcAft>
                            </a:pPr>
                            <a:r>
                              <a:rPr lang="de-DE" sz="800">
                                <a:solidFill>
                                  <a:schemeClr val="tx1">
                                    <a:lumMod val="65000"/>
                                    <a:lumOff val="35000"/>
                                  </a:schemeClr>
                                </a:solidFill>
                                <a:effectLst/>
                                <a:latin typeface="Arial"/>
                                <a:ea typeface="SimSun"/>
                                <a:cs typeface="Times New Roman"/>
                              </a:rPr>
                              <a:t>Landesanteil Konsolidierungshilfe bis einschl. 2018</a:t>
                            </a:r>
                            <a:endParaRPr lang="de-DE" sz="1100">
                              <a:solidFill>
                                <a:schemeClr val="tx1">
                                  <a:lumMod val="65000"/>
                                  <a:lumOff val="35000"/>
                                </a:schemeClr>
                              </a:solidFill>
                              <a:effectLst/>
                              <a:latin typeface="Calibri"/>
                              <a:ea typeface="SimSun"/>
                              <a:cs typeface="Times New Roman"/>
                            </a:endParaRPr>
                          </a:p>
                        </xdr:txBody>
                      </xdr:sp>
                      <xdr:sp macro="" textlink="">
                        <xdr:nvSpPr>
                          <xdr:cNvPr id="36" name="Textfeld 8"/>
                          <xdr:cNvSpPr txBox="1">
                            <a:spLocks noChangeArrowheads="1"/>
                          </xdr:cNvSpPr>
                        </xdr:nvSpPr>
                        <xdr:spPr bwMode="auto">
                          <a:xfrm>
                            <a:off x="-32" y="218110"/>
                            <a:ext cx="1776009" cy="1259999"/>
                          </a:xfrm>
                          <a:prstGeom prst="rect">
                            <a:avLst/>
                          </a:prstGeom>
                          <a:solidFill>
                            <a:srgbClr val="FFFFFF"/>
                          </a:solidFill>
                          <a:ln w="12700">
                            <a:solidFill>
                              <a:schemeClr val="bg1">
                                <a:lumMod val="50000"/>
                              </a:schemeClr>
                            </a:solidFill>
                            <a:miter lim="800000"/>
                            <a:headEnd/>
                            <a:tailEnd/>
                          </a:ln>
                        </xdr:spPr>
                        <xdr:txBody>
                          <a:bodyPr rot="0" vert="horz" wrap="square" lIns="91440" tIns="45720" rIns="91440" bIns="45720" anchor="ctr" anchorCtr="0">
                            <a:noAutofit/>
                          </a:bodyPr>
                          <a:lstStyle/>
                          <a:p>
                            <a:pPr algn="ctr">
                              <a:lnSpc>
                                <a:spcPct val="100000"/>
                              </a:lnSpc>
                              <a:spcAft>
                                <a:spcPts val="0"/>
                              </a:spcAft>
                            </a:pPr>
                            <a:r>
                              <a:rPr lang="de-DE" sz="800">
                                <a:solidFill>
                                  <a:schemeClr val="tx1">
                                    <a:lumMod val="65000"/>
                                    <a:lumOff val="35000"/>
                                  </a:schemeClr>
                                </a:solidFill>
                                <a:effectLst/>
                                <a:latin typeface="Arial"/>
                                <a:ea typeface="SimSun"/>
                                <a:cs typeface="Times New Roman"/>
                              </a:rPr>
                              <a:t>Verbundgrundlagen </a:t>
                            </a:r>
                          </a:p>
                          <a:p>
                            <a:pPr algn="ctr">
                              <a:lnSpc>
                                <a:spcPct val="100000"/>
                              </a:lnSpc>
                              <a:spcAft>
                                <a:spcPts val="0"/>
                              </a:spcAft>
                            </a:pPr>
                            <a:r>
                              <a:rPr lang="de-DE" sz="800">
                                <a:solidFill>
                                  <a:schemeClr val="tx1">
                                    <a:lumMod val="65000"/>
                                    <a:lumOff val="35000"/>
                                  </a:schemeClr>
                                </a:solidFill>
                                <a:effectLst/>
                                <a:latin typeface="Arial"/>
                                <a:ea typeface="SimSun"/>
                                <a:cs typeface="Times New Roman"/>
                              </a:rPr>
                              <a:t>für den KFA </a:t>
                            </a:r>
                            <a:r>
                              <a:rPr lang="de-DE" sz="1100" baseline="0">
                                <a:solidFill>
                                  <a:schemeClr val="tx1">
                                    <a:lumMod val="65000"/>
                                    <a:lumOff val="35000"/>
                                  </a:schemeClr>
                                </a:solidFill>
                                <a:effectLst/>
                                <a:latin typeface="Calibri"/>
                                <a:ea typeface="SimSun"/>
                                <a:cs typeface="Times New Roman"/>
                              </a:rPr>
                              <a:t> </a:t>
                            </a:r>
                            <a:r>
                              <a:rPr lang="de-DE" sz="800">
                                <a:solidFill>
                                  <a:schemeClr val="tx1">
                                    <a:lumMod val="65000"/>
                                    <a:lumOff val="35000"/>
                                  </a:schemeClr>
                                </a:solidFill>
                                <a:effectLst/>
                                <a:latin typeface="Arial"/>
                                <a:ea typeface="SimSun"/>
                                <a:cs typeface="Times New Roman"/>
                              </a:rPr>
                              <a:t>(§ 3 Abs. 1)</a:t>
                            </a:r>
                            <a:endParaRPr lang="de-DE" sz="1100">
                              <a:solidFill>
                                <a:schemeClr val="tx1">
                                  <a:lumMod val="65000"/>
                                  <a:lumOff val="35000"/>
                                </a:schemeClr>
                              </a:solidFill>
                              <a:effectLst/>
                              <a:latin typeface="Calibri"/>
                              <a:ea typeface="SimSun"/>
                              <a:cs typeface="Times New Roman"/>
                            </a:endParaRPr>
                          </a:p>
                          <a:p>
                            <a:pPr algn="ctr">
                              <a:lnSpc>
                                <a:spcPct val="100000"/>
                              </a:lnSpc>
                              <a:spcAft>
                                <a:spcPts val="0"/>
                              </a:spcAft>
                            </a:pPr>
                            <a:r>
                              <a:rPr lang="de-DE" sz="800">
                                <a:solidFill>
                                  <a:schemeClr val="tx1">
                                    <a:lumMod val="65000"/>
                                    <a:lumOff val="35000"/>
                                  </a:schemeClr>
                                </a:solidFill>
                                <a:effectLst/>
                                <a:latin typeface="Arial"/>
                                <a:ea typeface="SimSun"/>
                                <a:cs typeface="Times New Roman"/>
                              </a:rPr>
                              <a:t>     (= KFA relevante</a:t>
                            </a:r>
                            <a:r>
                              <a:rPr lang="de-DE" sz="800" baseline="0">
                                <a:solidFill>
                                  <a:schemeClr val="tx1">
                                    <a:lumMod val="65000"/>
                                    <a:lumOff val="35000"/>
                                  </a:schemeClr>
                                </a:solidFill>
                                <a:effectLst/>
                                <a:latin typeface="Arial"/>
                                <a:ea typeface="SimSun"/>
                                <a:cs typeface="Times New Roman"/>
                              </a:rPr>
                              <a:t> Landesein-nahmen)</a:t>
                            </a:r>
                            <a:r>
                              <a:rPr lang="de-DE" sz="800">
                                <a:solidFill>
                                  <a:schemeClr val="tx1">
                                    <a:lumMod val="65000"/>
                                    <a:lumOff val="35000"/>
                                  </a:schemeClr>
                                </a:solidFill>
                                <a:effectLst/>
                                <a:latin typeface="Arial"/>
                                <a:ea typeface="SimSun"/>
                                <a:cs typeface="Times New Roman"/>
                              </a:rPr>
                              <a:t> </a:t>
                            </a:r>
                          </a:p>
                          <a:p>
                            <a:pPr>
                              <a:lnSpc>
                                <a:spcPct val="100000"/>
                              </a:lnSpc>
                              <a:spcAft>
                                <a:spcPts val="0"/>
                              </a:spcAft>
                            </a:pPr>
                            <a:endParaRPr lang="de-DE" sz="1100">
                              <a:solidFill>
                                <a:schemeClr val="tx1">
                                  <a:lumMod val="65000"/>
                                  <a:lumOff val="35000"/>
                                </a:schemeClr>
                              </a:solidFill>
                              <a:effectLst/>
                              <a:latin typeface="Calibri"/>
                              <a:ea typeface="SimSun"/>
                              <a:cs typeface="Times New Roman"/>
                            </a:endParaRPr>
                          </a:p>
                          <a:p>
                            <a:pPr>
                              <a:lnSpc>
                                <a:spcPct val="100000"/>
                              </a:lnSpc>
                              <a:spcAft>
                                <a:spcPts val="0"/>
                              </a:spcAft>
                            </a:pPr>
                            <a:r>
                              <a:rPr lang="de-DE" sz="800">
                                <a:solidFill>
                                  <a:schemeClr val="tx1">
                                    <a:lumMod val="65000"/>
                                    <a:lumOff val="35000"/>
                                  </a:schemeClr>
                                </a:solidFill>
                                <a:effectLst/>
                                <a:latin typeface="Arial"/>
                                <a:ea typeface="SimSun"/>
                                <a:cs typeface="Times New Roman"/>
                              </a:rPr>
                              <a:t>bestehend aus</a:t>
                            </a:r>
                            <a:endParaRPr lang="de-DE" sz="1100">
                              <a:solidFill>
                                <a:schemeClr val="tx1">
                                  <a:lumMod val="65000"/>
                                  <a:lumOff val="35000"/>
                                </a:schemeClr>
                              </a:solidFill>
                              <a:effectLst/>
                              <a:latin typeface="Calibri"/>
                              <a:ea typeface="SimSun"/>
                              <a:cs typeface="Times New Roman"/>
                            </a:endParaRPr>
                          </a:p>
                          <a:p>
                            <a:pPr marL="342900" lvl="0" indent="-288000">
                              <a:lnSpc>
                                <a:spcPct val="100000"/>
                              </a:lnSpc>
                              <a:spcAft>
                                <a:spcPts val="0"/>
                              </a:spcAft>
                              <a:buFont typeface="Symbol"/>
                              <a:buChar char=""/>
                            </a:pPr>
                            <a:r>
                              <a:rPr lang="de-DE" sz="800">
                                <a:solidFill>
                                  <a:schemeClr val="tx1">
                                    <a:lumMod val="65000"/>
                                    <a:lumOff val="35000"/>
                                  </a:schemeClr>
                                </a:solidFill>
                                <a:effectLst/>
                                <a:latin typeface="Arial"/>
                                <a:ea typeface="SimSun"/>
                                <a:cs typeface="Times New Roman"/>
                              </a:rPr>
                              <a:t>Gemeinschaftsteuern</a:t>
                            </a:r>
                          </a:p>
                          <a:p>
                            <a:pPr marL="342900" lvl="0" indent="-288000">
                              <a:lnSpc>
                                <a:spcPct val="100000"/>
                              </a:lnSpc>
                              <a:spcAft>
                                <a:spcPts val="0"/>
                              </a:spcAft>
                              <a:buFont typeface="Symbol"/>
                              <a:buChar char=""/>
                            </a:pPr>
                            <a:r>
                              <a:rPr lang="de-DE" sz="800">
                                <a:solidFill>
                                  <a:schemeClr val="tx1">
                                    <a:lumMod val="65000"/>
                                    <a:lumOff val="35000"/>
                                  </a:schemeClr>
                                </a:solidFill>
                                <a:effectLst/>
                                <a:latin typeface="Arial"/>
                                <a:ea typeface="SimSun"/>
                                <a:cs typeface="Times New Roman"/>
                              </a:rPr>
                              <a:t>Landessteuern</a:t>
                            </a:r>
                            <a:endParaRPr lang="de-DE" sz="1100">
                              <a:solidFill>
                                <a:schemeClr val="tx1">
                                  <a:lumMod val="65000"/>
                                  <a:lumOff val="35000"/>
                                </a:schemeClr>
                              </a:solidFill>
                              <a:effectLst/>
                              <a:latin typeface="Calibri"/>
                              <a:ea typeface="SimSun"/>
                              <a:cs typeface="Times New Roman"/>
                            </a:endParaRPr>
                          </a:p>
                          <a:p>
                            <a:pPr marL="342900" lvl="0" indent="-288000">
                              <a:lnSpc>
                                <a:spcPct val="100000"/>
                              </a:lnSpc>
                              <a:spcAft>
                                <a:spcPts val="0"/>
                              </a:spcAft>
                              <a:buFont typeface="Symbol"/>
                              <a:buChar char=""/>
                            </a:pPr>
                            <a:r>
                              <a:rPr lang="de-DE" sz="800">
                                <a:solidFill>
                                  <a:schemeClr val="tx1">
                                    <a:lumMod val="65000"/>
                                    <a:lumOff val="35000"/>
                                  </a:schemeClr>
                                </a:solidFill>
                                <a:effectLst/>
                                <a:latin typeface="Arial"/>
                                <a:ea typeface="SimSun"/>
                                <a:cs typeface="Times New Roman"/>
                              </a:rPr>
                              <a:t>Länderfinanzausgleich</a:t>
                            </a:r>
                            <a:endParaRPr lang="de-DE" sz="1100">
                              <a:solidFill>
                                <a:schemeClr val="tx1">
                                  <a:lumMod val="65000"/>
                                  <a:lumOff val="35000"/>
                                </a:schemeClr>
                              </a:solidFill>
                              <a:effectLst/>
                              <a:latin typeface="Calibri"/>
                              <a:ea typeface="SimSun"/>
                              <a:cs typeface="Times New Roman"/>
                            </a:endParaRPr>
                          </a:p>
                          <a:p>
                            <a:pPr marL="342900" lvl="0" indent="-288000">
                              <a:lnSpc>
                                <a:spcPct val="100000"/>
                              </a:lnSpc>
                              <a:spcAft>
                                <a:spcPts val="0"/>
                              </a:spcAft>
                              <a:buFont typeface="Symbol"/>
                              <a:buChar char=""/>
                            </a:pPr>
                            <a:r>
                              <a:rPr lang="de-DE" sz="800">
                                <a:solidFill>
                                  <a:schemeClr val="tx1">
                                    <a:lumMod val="65000"/>
                                    <a:lumOff val="35000"/>
                                  </a:schemeClr>
                                </a:solidFill>
                                <a:effectLst/>
                                <a:latin typeface="Arial"/>
                                <a:ea typeface="SimSun"/>
                                <a:cs typeface="Times New Roman"/>
                              </a:rPr>
                              <a:t>Bundesergänzungszuweisungen</a:t>
                            </a:r>
                            <a:endParaRPr lang="de-DE" sz="1100">
                              <a:solidFill>
                                <a:schemeClr val="tx1">
                                  <a:lumMod val="65000"/>
                                  <a:lumOff val="35000"/>
                                </a:schemeClr>
                              </a:solidFill>
                              <a:effectLst/>
                              <a:latin typeface="Calibri"/>
                              <a:ea typeface="SimSun"/>
                              <a:cs typeface="Times New Roman"/>
                            </a:endParaRPr>
                          </a:p>
                          <a:p>
                            <a:pPr marL="342900" lvl="0" indent="-288000">
                              <a:lnSpc>
                                <a:spcPct val="100000"/>
                              </a:lnSpc>
                              <a:spcAft>
                                <a:spcPts val="0"/>
                              </a:spcAft>
                              <a:buFont typeface="Symbol"/>
                              <a:buChar char=""/>
                            </a:pPr>
                            <a:r>
                              <a:rPr lang="de-DE" sz="800">
                                <a:solidFill>
                                  <a:schemeClr val="tx1">
                                    <a:lumMod val="65000"/>
                                    <a:lumOff val="35000"/>
                                  </a:schemeClr>
                                </a:solidFill>
                                <a:effectLst/>
                                <a:latin typeface="Arial"/>
                                <a:ea typeface="SimSun"/>
                                <a:cs typeface="Times New Roman"/>
                              </a:rPr>
                              <a:t>abzgl. Kürzungsbeträge</a:t>
                            </a:r>
                            <a:endParaRPr lang="de-DE" sz="1100">
                              <a:solidFill>
                                <a:schemeClr val="tx1">
                                  <a:lumMod val="65000"/>
                                  <a:lumOff val="35000"/>
                                </a:schemeClr>
                              </a:solidFill>
                              <a:effectLst/>
                              <a:latin typeface="Calibri"/>
                              <a:ea typeface="SimSun"/>
                              <a:cs typeface="Times New Roman"/>
                            </a:endParaRPr>
                          </a:p>
                        </xdr:txBody>
                      </xdr:sp>
                    </xdr:grpSp>
                    <xdr:sp macro="" textlink="">
                      <xdr:nvSpPr>
                        <xdr:cNvPr id="33" name="Pfeil nach unten 32"/>
                        <xdr:cNvSpPr/>
                      </xdr:nvSpPr>
                      <xdr:spPr>
                        <a:xfrm>
                          <a:off x="2163163" y="1538739"/>
                          <a:ext cx="921020" cy="288403"/>
                        </a:xfrm>
                        <a:prstGeom prst="downArrow">
                          <a:avLst>
                            <a:gd name="adj1" fmla="val 54546"/>
                            <a:gd name="adj2" fmla="val 50000"/>
                          </a:avLst>
                        </a:prstGeom>
                        <a:ln w="12700">
                          <a:solidFill>
                            <a:schemeClr val="bg1">
                              <a:lumMod val="50000"/>
                            </a:schemeClr>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sp macro="" textlink="">
                  <xdr:nvSpPr>
                    <xdr:cNvPr id="28" name="Pfeil nach unten 27"/>
                    <xdr:cNvSpPr/>
                  </xdr:nvSpPr>
                  <xdr:spPr>
                    <a:xfrm>
                      <a:off x="3575372" y="2156043"/>
                      <a:ext cx="940939" cy="335556"/>
                    </a:xfrm>
                    <a:prstGeom prst="downArrow">
                      <a:avLst>
                        <a:gd name="adj1" fmla="val 54546"/>
                        <a:gd name="adj2" fmla="val 50000"/>
                      </a:avLst>
                    </a:prstGeom>
                    <a:solidFill>
                      <a:sysClr val="window" lastClr="FFFFFF"/>
                    </a:solidFill>
                    <a:ln w="12700" cap="flat" cmpd="sng" algn="ctr">
                      <a:solidFill>
                        <a:schemeClr val="bg1">
                          <a:lumMod val="50000"/>
                        </a:scheme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29" name="Pfeil nach unten 28"/>
                    <xdr:cNvSpPr/>
                  </xdr:nvSpPr>
                  <xdr:spPr>
                    <a:xfrm>
                      <a:off x="536798" y="2146342"/>
                      <a:ext cx="799625" cy="345258"/>
                    </a:xfrm>
                    <a:prstGeom prst="downArrow">
                      <a:avLst>
                        <a:gd name="adj1" fmla="val 54546"/>
                        <a:gd name="adj2" fmla="val 50000"/>
                      </a:avLst>
                    </a:prstGeom>
                    <a:solidFill>
                      <a:sysClr val="window" lastClr="FFFFFF"/>
                    </a:solidFill>
                    <a:ln w="12700" cap="flat" cmpd="sng" algn="ctr">
                      <a:solidFill>
                        <a:schemeClr val="bg1">
                          <a:lumMod val="50000"/>
                        </a:scheme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sp macro="" textlink="">
              <xdr:nvSpPr>
                <xdr:cNvPr id="20" name="Pfeil nach unten 19"/>
                <xdr:cNvSpPr/>
              </xdr:nvSpPr>
              <xdr:spPr>
                <a:xfrm>
                  <a:off x="4617909" y="4374231"/>
                  <a:ext cx="732718" cy="234501"/>
                </a:xfrm>
                <a:prstGeom prst="downArrow">
                  <a:avLst>
                    <a:gd name="adj1" fmla="val 54546"/>
                    <a:gd name="adj2" fmla="val 50000"/>
                  </a:avLst>
                </a:prstGeom>
                <a:solidFill>
                  <a:schemeClr val="bg1">
                    <a:lumMod val="95000"/>
                  </a:schemeClr>
                </a:solidFill>
                <a:ln w="9525" cap="flat" cmpd="sng" algn="ctr">
                  <a:solidFill>
                    <a:sysClr val="windowText" lastClr="000000"/>
                  </a:solidFill>
                  <a:prstDash val="solid"/>
                </a:ln>
                <a:effectLst/>
              </xdr:spPr>
              <xdr:txBody>
                <a:bodyPr rot="0" spcFirstLastPara="0" vertOverflow="clip" horzOverflow="clip" vert="horz" wrap="square" lIns="0" tIns="72000" rIns="0" bIns="45720" numCol="1" spcCol="0" rtlCol="0" fromWordArt="0" anchor="ctr" anchorCtr="0" forceAA="0" compatLnSpc="1">
                  <a:prstTxWarp prst="textNoShape">
                    <a:avLst/>
                  </a:prstTxWarp>
                  <a:noAutofit/>
                </a:bodyPr>
                <a:lstStyle/>
                <a:p>
                  <a:pPr algn="ctr"/>
                  <a:r>
                    <a:rPr lang="de-DE" sz="800" b="1">
                      <a:latin typeface="Arial" panose="020B0604020202020204" pitchFamily="34" charset="0"/>
                      <a:cs typeface="Arial" panose="020B0604020202020204" pitchFamily="34" charset="0"/>
                    </a:rPr>
                    <a:t>  56,30 %</a:t>
                  </a:r>
                </a:p>
              </xdr:txBody>
            </xdr:sp>
          </xdr:grpSp>
        </xdr:grpSp>
      </xdr:grpSp>
    </xdr:grpSp>
    <xdr:clientData/>
  </xdr:twoCellAnchor>
  <xdr:oneCellAnchor>
    <xdr:from>
      <xdr:col>8</xdr:col>
      <xdr:colOff>461964</xdr:colOff>
      <xdr:row>40</xdr:row>
      <xdr:rowOff>100013</xdr:rowOff>
    </xdr:from>
    <xdr:ext cx="742950" cy="357187"/>
    <xdr:sp macro="" textlink="">
      <xdr:nvSpPr>
        <xdr:cNvPr id="48" name="Pfeil nach unten 47"/>
        <xdr:cNvSpPr/>
      </xdr:nvSpPr>
      <xdr:spPr>
        <a:xfrm>
          <a:off x="5767389" y="6577013"/>
          <a:ext cx="742950" cy="357187"/>
        </a:xfrm>
        <a:prstGeom prst="downArrow">
          <a:avLst>
            <a:gd name="adj1" fmla="val 54546"/>
            <a:gd name="adj2" fmla="val 50000"/>
          </a:avLst>
        </a:prstGeom>
        <a:solidFill>
          <a:schemeClr val="bg1">
            <a:lumMod val="95000"/>
          </a:schemeClr>
        </a:solidFill>
        <a:ln w="9525" cap="flat" cmpd="sng" algn="ctr">
          <a:solidFill>
            <a:sysClr val="windowText" lastClr="000000"/>
          </a:solidFill>
          <a:prstDash val="solid"/>
        </a:ln>
        <a:effectLst/>
      </xdr:spPr>
      <xdr:txBody>
        <a:bodyPr rot="0" spcFirstLastPara="0" vertOverflow="clip" horzOverflow="clip" vert="horz" wrap="square" lIns="0" tIns="45720" rIns="0" bIns="45720" numCol="1" spcCol="0" rtlCol="0" fromWordArt="0" anchor="ctr" anchorCtr="0" forceAA="0" compatLnSpc="1">
          <a:prstTxWarp prst="textNoShape">
            <a:avLst/>
          </a:prstTxWarp>
          <a:noAutofit/>
        </a:bodyPr>
        <a:lstStyle/>
        <a:p>
          <a:pPr algn="l"/>
          <a:r>
            <a:rPr lang="de-DE" sz="800" b="1">
              <a:latin typeface="Arial" panose="020B0604020202020204" pitchFamily="34" charset="0"/>
              <a:cs typeface="Arial" panose="020B0604020202020204" pitchFamily="34" charset="0"/>
            </a:rPr>
            <a:t> 43,70 %</a:t>
          </a:r>
        </a:p>
      </xdr:txBody>
    </xdr:sp>
    <xdr:clientData/>
  </xdr:oneCellAnchor>
  <xdr:twoCellAnchor>
    <xdr:from>
      <xdr:col>0</xdr:col>
      <xdr:colOff>542925</xdr:colOff>
      <xdr:row>14</xdr:row>
      <xdr:rowOff>142875</xdr:rowOff>
    </xdr:from>
    <xdr:to>
      <xdr:col>2</xdr:col>
      <xdr:colOff>161925</xdr:colOff>
      <xdr:row>17</xdr:row>
      <xdr:rowOff>85725</xdr:rowOff>
    </xdr:to>
    <xdr:sp macro="" textlink="">
      <xdr:nvSpPr>
        <xdr:cNvPr id="50" name="Pfeil nach unten 49"/>
        <xdr:cNvSpPr/>
      </xdr:nvSpPr>
      <xdr:spPr>
        <a:xfrm>
          <a:off x="542925" y="2409825"/>
          <a:ext cx="857250" cy="428625"/>
        </a:xfrm>
        <a:prstGeom prst="downArrow">
          <a:avLst>
            <a:gd name="adj1" fmla="val 54546"/>
            <a:gd name="adj2" fmla="val 50000"/>
          </a:avLst>
        </a:prstGeom>
        <a:solidFill>
          <a:sysClr val="window" lastClr="FFFFFF"/>
        </a:solidFill>
        <a:ln w="9525" cap="flat" cmpd="sng" algn="ctr">
          <a:solidFill>
            <a:schemeClr val="bg1">
              <a:lumMod val="50000"/>
            </a:scheme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clientData/>
  </xdr:twoCellAnchor>
  <xdr:twoCellAnchor editAs="oneCell">
    <xdr:from>
      <xdr:col>1</xdr:col>
      <xdr:colOff>161925</xdr:colOff>
      <xdr:row>15</xdr:row>
      <xdr:rowOff>28575</xdr:rowOff>
    </xdr:from>
    <xdr:to>
      <xdr:col>1</xdr:col>
      <xdr:colOff>646219</xdr:colOff>
      <xdr:row>16</xdr:row>
      <xdr:rowOff>80028</xdr:rowOff>
    </xdr:to>
    <xdr:pic>
      <xdr:nvPicPr>
        <xdr:cNvPr id="3" name="Grafik 2"/>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bright="-50000"/>
                  </a14:imgEffect>
                </a14:imgLayer>
              </a14:imgProps>
            </a:ext>
          </a:extLst>
        </a:blip>
        <a:stretch>
          <a:fillRect/>
        </a:stretch>
      </xdr:blipFill>
      <xdr:spPr>
        <a:xfrm>
          <a:off x="781050" y="2457450"/>
          <a:ext cx="484294" cy="213378"/>
        </a:xfrm>
        <a:prstGeom prst="rect">
          <a:avLst/>
        </a:prstGeom>
      </xdr:spPr>
    </xdr:pic>
    <xdr:clientData/>
  </xdr:twoCellAnchor>
  <xdr:twoCellAnchor>
    <xdr:from>
      <xdr:col>5</xdr:col>
      <xdr:colOff>352425</xdr:colOff>
      <xdr:row>3</xdr:row>
      <xdr:rowOff>9524</xdr:rowOff>
    </xdr:from>
    <xdr:to>
      <xdr:col>7</xdr:col>
      <xdr:colOff>288508</xdr:colOff>
      <xdr:row>14</xdr:row>
      <xdr:rowOff>57150</xdr:rowOff>
    </xdr:to>
    <xdr:sp macro="" textlink="">
      <xdr:nvSpPr>
        <xdr:cNvPr id="51" name="Textfeld 7"/>
        <xdr:cNvSpPr txBox="1">
          <a:spLocks noChangeArrowheads="1"/>
        </xdr:cNvSpPr>
      </xdr:nvSpPr>
      <xdr:spPr bwMode="auto">
        <a:xfrm>
          <a:off x="3867150" y="495299"/>
          <a:ext cx="1307683" cy="1828801"/>
        </a:xfrm>
        <a:prstGeom prst="rect">
          <a:avLst/>
        </a:prstGeom>
        <a:solidFill>
          <a:srgbClr val="FFFFFF"/>
        </a:solidFill>
        <a:ln w="12700">
          <a:solidFill>
            <a:schemeClr val="bg1">
              <a:lumMod val="50000"/>
            </a:schemeClr>
          </a:solidFill>
          <a:miter lim="800000"/>
          <a:headEnd/>
          <a:tailEnd/>
        </a:ln>
      </xdr:spPr>
      <xdr:txBody>
        <a:bodyPr rot="0" vert="horz" wrap="square" lIns="91440" tIns="45720" rIns="91440" bIns="45720" anchor="ctr" anchorCtr="0">
          <a:noAutofit/>
        </a:bodyPr>
        <a:lstStyle/>
        <a:p>
          <a:pPr algn="ctr">
            <a:lnSpc>
              <a:spcPct val="115000"/>
            </a:lnSpc>
            <a:spcAft>
              <a:spcPts val="0"/>
            </a:spcAft>
          </a:pPr>
          <a:r>
            <a:rPr lang="de-DE" sz="800">
              <a:solidFill>
                <a:schemeClr val="tx1">
                  <a:lumMod val="65000"/>
                  <a:lumOff val="35000"/>
                </a:schemeClr>
              </a:solidFill>
              <a:effectLst/>
              <a:latin typeface="Arial"/>
              <a:ea typeface="SimSun"/>
              <a:cs typeface="Times New Roman"/>
            </a:rPr>
            <a:t>Abrechnungen</a:t>
          </a:r>
          <a:r>
            <a:rPr lang="de-DE" sz="800" baseline="0">
              <a:solidFill>
                <a:schemeClr val="tx1">
                  <a:lumMod val="65000"/>
                  <a:lumOff val="35000"/>
                </a:schemeClr>
              </a:solidFill>
              <a:effectLst/>
              <a:latin typeface="Arial"/>
              <a:ea typeface="SimSun"/>
              <a:cs typeface="Times New Roman"/>
            </a:rPr>
            <a:t> </a:t>
          </a:r>
          <a:r>
            <a:rPr lang="de-DE" sz="800">
              <a:solidFill>
                <a:schemeClr val="tx1">
                  <a:lumMod val="65000"/>
                  <a:lumOff val="35000"/>
                </a:schemeClr>
              </a:solidFill>
              <a:effectLst/>
              <a:latin typeface="Arial"/>
              <a:ea typeface="SimSun"/>
              <a:cs typeface="Times New Roman"/>
            </a:rPr>
            <a:t>anderer Finanzausgleichsjahre</a:t>
          </a:r>
        </a:p>
      </xdr:txBody>
    </xdr:sp>
    <xdr:clientData/>
  </xdr:twoCellAnchor>
  <xdr:twoCellAnchor>
    <xdr:from>
      <xdr:col>7</xdr:col>
      <xdr:colOff>581024</xdr:colOff>
      <xdr:row>3</xdr:row>
      <xdr:rowOff>9524</xdr:rowOff>
    </xdr:from>
    <xdr:to>
      <xdr:col>9</xdr:col>
      <xdr:colOff>595313</xdr:colOff>
      <xdr:row>14</xdr:row>
      <xdr:rowOff>66674</xdr:rowOff>
    </xdr:to>
    <xdr:sp macro="" textlink="">
      <xdr:nvSpPr>
        <xdr:cNvPr id="52" name="Textfeld 7"/>
        <xdr:cNvSpPr txBox="1">
          <a:spLocks noChangeArrowheads="1"/>
        </xdr:cNvSpPr>
      </xdr:nvSpPr>
      <xdr:spPr bwMode="auto">
        <a:xfrm>
          <a:off x="5229224" y="495299"/>
          <a:ext cx="1271589" cy="1838325"/>
        </a:xfrm>
        <a:prstGeom prst="rect">
          <a:avLst/>
        </a:prstGeom>
        <a:solidFill>
          <a:srgbClr val="FFFFFF"/>
        </a:solidFill>
        <a:ln w="12700">
          <a:solidFill>
            <a:schemeClr val="bg1">
              <a:lumMod val="50000"/>
            </a:schemeClr>
          </a:solidFill>
          <a:miter lim="800000"/>
          <a:headEnd/>
          <a:tailEnd/>
        </a:ln>
      </xdr:spPr>
      <xdr:txBody>
        <a:bodyPr rot="0" vert="horz" wrap="square" lIns="91440" tIns="45720" rIns="91440" bIns="45720" anchor="ctr" anchorCtr="0">
          <a:noAutofit/>
        </a:bodyPr>
        <a:lstStyle/>
        <a:p>
          <a:pPr algn="ctr">
            <a:lnSpc>
              <a:spcPct val="115000"/>
            </a:lnSpc>
            <a:spcAft>
              <a:spcPts val="0"/>
            </a:spcAft>
          </a:pPr>
          <a:r>
            <a:rPr lang="de-DE" sz="800">
              <a:solidFill>
                <a:srgbClr val="808080"/>
              </a:solidFill>
              <a:effectLst/>
              <a:latin typeface="Arial"/>
              <a:ea typeface="SimSun"/>
              <a:cs typeface="Times New Roman"/>
            </a:rPr>
            <a:t> </a:t>
          </a:r>
        </a:p>
        <a:p>
          <a:pPr algn="ctr">
            <a:lnSpc>
              <a:spcPct val="115000"/>
            </a:lnSpc>
            <a:spcAft>
              <a:spcPts val="0"/>
            </a:spcAft>
          </a:pPr>
          <a:r>
            <a:rPr lang="de-DE" sz="800">
              <a:solidFill>
                <a:schemeClr val="tx1">
                  <a:lumMod val="65000"/>
                  <a:lumOff val="35000"/>
                </a:schemeClr>
              </a:solidFill>
              <a:effectLst/>
              <a:latin typeface="Arial"/>
              <a:ea typeface="SimSun"/>
              <a:cs typeface="Times New Roman"/>
            </a:rPr>
            <a:t>Aufstockungen (Haushaltsreste, Infrastrukturlasten)</a:t>
          </a:r>
        </a:p>
      </xdr:txBody>
    </xdr:sp>
    <xdr:clientData/>
  </xdr:twoCellAnchor>
  <xdr:twoCellAnchor>
    <xdr:from>
      <xdr:col>5</xdr:col>
      <xdr:colOff>476250</xdr:colOff>
      <xdr:row>14</xdr:row>
      <xdr:rowOff>152400</xdr:rowOff>
    </xdr:from>
    <xdr:to>
      <xdr:col>7</xdr:col>
      <xdr:colOff>161925</xdr:colOff>
      <xdr:row>17</xdr:row>
      <xdr:rowOff>92278</xdr:rowOff>
    </xdr:to>
    <xdr:sp macro="" textlink="">
      <xdr:nvSpPr>
        <xdr:cNvPr id="53" name="Pfeil nach unten 52"/>
        <xdr:cNvSpPr/>
      </xdr:nvSpPr>
      <xdr:spPr>
        <a:xfrm>
          <a:off x="3819525" y="2419350"/>
          <a:ext cx="990600" cy="425653"/>
        </a:xfrm>
        <a:prstGeom prst="downArrow">
          <a:avLst>
            <a:gd name="adj1" fmla="val 54546"/>
            <a:gd name="adj2" fmla="val 50000"/>
          </a:avLst>
        </a:prstGeom>
        <a:ln w="12700">
          <a:solidFill>
            <a:schemeClr val="bg1">
              <a:lumMod val="50000"/>
            </a:schemeClr>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clientData/>
  </xdr:twoCellAnchor>
  <xdr:twoCellAnchor>
    <xdr:from>
      <xdr:col>8</xdr:col>
      <xdr:colOff>85724</xdr:colOff>
      <xdr:row>15</xdr:row>
      <xdr:rowOff>0</xdr:rowOff>
    </xdr:from>
    <xdr:to>
      <xdr:col>9</xdr:col>
      <xdr:colOff>476250</xdr:colOff>
      <xdr:row>17</xdr:row>
      <xdr:rowOff>82753</xdr:rowOff>
    </xdr:to>
    <xdr:sp macro="" textlink="">
      <xdr:nvSpPr>
        <xdr:cNvPr id="54" name="Pfeil nach unten 53"/>
        <xdr:cNvSpPr/>
      </xdr:nvSpPr>
      <xdr:spPr>
        <a:xfrm>
          <a:off x="5391149" y="2428875"/>
          <a:ext cx="990601" cy="406603"/>
        </a:xfrm>
        <a:prstGeom prst="downArrow">
          <a:avLst>
            <a:gd name="adj1" fmla="val 54546"/>
            <a:gd name="adj2" fmla="val 50000"/>
          </a:avLst>
        </a:prstGeom>
        <a:ln w="12700">
          <a:solidFill>
            <a:schemeClr val="bg1">
              <a:lumMod val="50000"/>
            </a:schemeClr>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clientData/>
  </xdr:twoCellAnchor>
  <xdr:twoCellAnchor>
    <xdr:from>
      <xdr:col>3</xdr:col>
      <xdr:colOff>409575</xdr:colOff>
      <xdr:row>40</xdr:row>
      <xdr:rowOff>85725</xdr:rowOff>
    </xdr:from>
    <xdr:to>
      <xdr:col>4</xdr:col>
      <xdr:colOff>638175</xdr:colOff>
      <xdr:row>42</xdr:row>
      <xdr:rowOff>123825</xdr:rowOff>
    </xdr:to>
    <xdr:sp macro="" textlink="">
      <xdr:nvSpPr>
        <xdr:cNvPr id="55" name="Pfeil nach unten 54"/>
        <xdr:cNvSpPr/>
      </xdr:nvSpPr>
      <xdr:spPr>
        <a:xfrm>
          <a:off x="2324100" y="6562725"/>
          <a:ext cx="981075" cy="361950"/>
        </a:xfrm>
        <a:prstGeom prst="downArrow">
          <a:avLst>
            <a:gd name="adj1" fmla="val 54546"/>
            <a:gd name="adj2" fmla="val 50000"/>
          </a:avLst>
        </a:prstGeom>
        <a:solidFill>
          <a:schemeClr val="bg1">
            <a:lumMod val="95000"/>
          </a:schemeClr>
        </a:solidFill>
        <a:ln w="9525" cap="flat" cmpd="sng" algn="ctr">
          <a:solidFill>
            <a:sysClr val="windowText" lastClr="000000"/>
          </a:solidFill>
          <a:prstDash val="solid"/>
        </a:ln>
        <a:effectLst/>
      </xdr:spPr>
      <xdr:txBody>
        <a:bodyPr rot="0" spcFirstLastPara="0" vert="horz" wrap="square" lIns="0" tIns="45720" rIns="0" bIns="45720" numCol="1" spcCol="0" rtlCol="0" fromWordArt="0" anchor="ctr" anchorCtr="0" forceAA="0" compatLnSpc="1">
          <a:prstTxWarp prst="textNoShape">
            <a:avLst/>
          </a:prstTxWarp>
          <a:noAutofit/>
        </a:bodyPr>
        <a:lstStyle/>
        <a:p>
          <a:r>
            <a:rPr lang="de-DE" sz="800" b="1">
              <a:latin typeface="Arial" panose="020B0604020202020204" pitchFamily="34" charset="0"/>
              <a:cs typeface="Arial" panose="020B0604020202020204" pitchFamily="34" charset="0"/>
            </a:rPr>
            <a:t>  </a:t>
          </a:r>
        </a:p>
      </xdr:txBody>
    </xdr:sp>
    <xdr:clientData/>
  </xdr:twoCellAnchor>
  <xdr:twoCellAnchor>
    <xdr:from>
      <xdr:col>2</xdr:col>
      <xdr:colOff>666751</xdr:colOff>
      <xdr:row>40</xdr:row>
      <xdr:rowOff>85724</xdr:rowOff>
    </xdr:from>
    <xdr:to>
      <xdr:col>3</xdr:col>
      <xdr:colOff>314326</xdr:colOff>
      <xdr:row>56</xdr:row>
      <xdr:rowOff>104775</xdr:rowOff>
    </xdr:to>
    <xdr:sp macro="" textlink="">
      <xdr:nvSpPr>
        <xdr:cNvPr id="61" name="Pfeil nach oben 60"/>
        <xdr:cNvSpPr/>
      </xdr:nvSpPr>
      <xdr:spPr>
        <a:xfrm>
          <a:off x="1962151" y="6562724"/>
          <a:ext cx="361950" cy="2609851"/>
        </a:xfrm>
        <a:prstGeom prst="upArrow">
          <a:avLst/>
        </a:prstGeom>
        <a:noFill/>
        <a:ln w="12700" cap="sq">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wrap="none" lIns="0" tIns="36000" rIns="0" bIns="36000" rtlCol="0" anchor="b" anchorCtr="1"/>
        <a:lstStyle/>
        <a:p>
          <a:pPr algn="ctr"/>
          <a:endParaRPr lang="de-DE" sz="800" b="1">
            <a:solidFill>
              <a:sysClr val="windowText" lastClr="000000"/>
            </a:solidFill>
            <a:latin typeface="Arial" panose="020B0604020202020204" pitchFamily="34" charset="0"/>
            <a:cs typeface="Arial" panose="020B0604020202020204" pitchFamily="34" charset="0"/>
          </a:endParaRPr>
        </a:p>
        <a:p>
          <a:pPr algn="ctr"/>
          <a:endParaRPr lang="de-DE" sz="800" b="1">
            <a:solidFill>
              <a:sysClr val="windowText" lastClr="000000"/>
            </a:solidFill>
            <a:latin typeface="Arial" panose="020B0604020202020204" pitchFamily="34" charset="0"/>
            <a:cs typeface="Arial" panose="020B0604020202020204" pitchFamily="34" charset="0"/>
          </a:endParaRPr>
        </a:p>
        <a:p>
          <a:pPr algn="ctr"/>
          <a:endParaRPr lang="de-DE" sz="800" b="1">
            <a:solidFill>
              <a:sysClr val="windowText" lastClr="000000"/>
            </a:solidFill>
            <a:latin typeface="Arial" panose="020B0604020202020204" pitchFamily="34" charset="0"/>
            <a:cs typeface="Arial" panose="020B0604020202020204" pitchFamily="34" charset="0"/>
          </a:endParaRPr>
        </a:p>
        <a:p>
          <a:pPr algn="ctr"/>
          <a:endParaRPr lang="de-DE" sz="800" b="1">
            <a:solidFill>
              <a:sysClr val="windowText" lastClr="000000"/>
            </a:solidFill>
            <a:latin typeface="Arial" panose="020B0604020202020204" pitchFamily="34" charset="0"/>
            <a:cs typeface="Arial" panose="020B0604020202020204" pitchFamily="34" charset="0"/>
          </a:endParaRPr>
        </a:p>
        <a:p>
          <a:pPr algn="ctr"/>
          <a:endParaRPr lang="de-DE" sz="800" b="1">
            <a:solidFill>
              <a:sysClr val="windowText" lastClr="000000"/>
            </a:solidFill>
            <a:latin typeface="Arial" panose="020B0604020202020204" pitchFamily="34" charset="0"/>
            <a:cs typeface="Arial" panose="020B0604020202020204" pitchFamily="34" charset="0"/>
          </a:endParaRPr>
        </a:p>
        <a:p>
          <a:pPr algn="ctr"/>
          <a:endParaRPr lang="de-DE" sz="800" b="1">
            <a:solidFill>
              <a:sysClr val="windowText" lastClr="000000"/>
            </a:solidFill>
            <a:latin typeface="Arial" panose="020B0604020202020204" pitchFamily="34" charset="0"/>
            <a:cs typeface="Arial" panose="020B0604020202020204" pitchFamily="34" charset="0"/>
          </a:endParaRPr>
        </a:p>
        <a:p>
          <a:pPr algn="ctr"/>
          <a:endParaRPr lang="de-DE" sz="800" b="1">
            <a:solidFill>
              <a:sysClr val="windowText" lastClr="000000"/>
            </a:solidFill>
            <a:latin typeface="Arial" panose="020B0604020202020204" pitchFamily="34" charset="0"/>
            <a:cs typeface="Arial" panose="020B0604020202020204" pitchFamily="34" charset="0"/>
          </a:endParaRPr>
        </a:p>
        <a:p>
          <a:pPr algn="ctr"/>
          <a:endParaRPr lang="de-DE" sz="800" b="1">
            <a:solidFill>
              <a:sysClr val="windowText" lastClr="000000"/>
            </a:solidFill>
            <a:latin typeface="Arial" panose="020B0604020202020204" pitchFamily="34" charset="0"/>
            <a:cs typeface="Arial" panose="020B0604020202020204" pitchFamily="34" charset="0"/>
          </a:endParaRPr>
        </a:p>
        <a:p>
          <a:pPr algn="ctr"/>
          <a:endParaRPr lang="de-DE" sz="800" b="1">
            <a:solidFill>
              <a:sysClr val="windowText" lastClr="000000"/>
            </a:solidFill>
            <a:latin typeface="Arial" panose="020B0604020202020204" pitchFamily="34" charset="0"/>
            <a:cs typeface="Arial" panose="020B0604020202020204" pitchFamily="34" charset="0"/>
          </a:endParaRPr>
        </a:p>
        <a:p>
          <a:pPr algn="ctr"/>
          <a:endParaRPr lang="de-DE" sz="800" b="1">
            <a:solidFill>
              <a:sysClr val="windowText" lastClr="000000"/>
            </a:solidFill>
            <a:latin typeface="Arial" panose="020B0604020202020204" pitchFamily="34" charset="0"/>
            <a:cs typeface="Arial" panose="020B0604020202020204" pitchFamily="34" charset="0"/>
          </a:endParaRPr>
        </a:p>
        <a:p>
          <a:pPr algn="ctr"/>
          <a:r>
            <a:rPr lang="de-DE" sz="800" b="1">
              <a:solidFill>
                <a:sysClr val="windowText" lastClr="000000"/>
              </a:solidFill>
              <a:latin typeface="Arial" panose="020B0604020202020204" pitchFamily="34" charset="0"/>
              <a:cs typeface="Arial" panose="020B0604020202020204" pitchFamily="34" charset="0"/>
            </a:rPr>
            <a:t>50 %</a:t>
          </a:r>
        </a:p>
      </xdr:txBody>
    </xdr:sp>
    <xdr:clientData/>
  </xdr:twoCellAnchor>
  <xdr:twoCellAnchor>
    <xdr:from>
      <xdr:col>5</xdr:col>
      <xdr:colOff>209550</xdr:colOff>
      <xdr:row>57</xdr:row>
      <xdr:rowOff>47626</xdr:rowOff>
    </xdr:from>
    <xdr:to>
      <xdr:col>6</xdr:col>
      <xdr:colOff>47625</xdr:colOff>
      <xdr:row>59</xdr:row>
      <xdr:rowOff>28577</xdr:rowOff>
    </xdr:to>
    <xdr:sp macro="" textlink="">
      <xdr:nvSpPr>
        <xdr:cNvPr id="62" name="Pfeil nach rechts 61"/>
        <xdr:cNvSpPr/>
      </xdr:nvSpPr>
      <xdr:spPr>
        <a:xfrm>
          <a:off x="3552825" y="9277351"/>
          <a:ext cx="495300" cy="304801"/>
        </a:xfrm>
        <a:prstGeom prst="rightArrow">
          <a:avLst/>
        </a:prstGeom>
        <a:no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800">
              <a:solidFill>
                <a:schemeClr val="tx1">
                  <a:lumMod val="65000"/>
                  <a:lumOff val="35000"/>
                </a:schemeClr>
              </a:solidFill>
              <a:latin typeface="Arial" panose="020B0604020202020204" pitchFamily="34" charset="0"/>
              <a:cs typeface="Arial" panose="020B0604020202020204" pitchFamily="34" charset="0"/>
            </a:rPr>
            <a:t>50 %</a:t>
          </a:r>
        </a:p>
      </xdr:txBody>
    </xdr:sp>
    <xdr:clientData/>
  </xdr:twoCellAnchor>
  <xdr:twoCellAnchor>
    <xdr:from>
      <xdr:col>3</xdr:col>
      <xdr:colOff>85720</xdr:colOff>
      <xdr:row>46</xdr:row>
      <xdr:rowOff>19050</xdr:rowOff>
    </xdr:from>
    <xdr:to>
      <xdr:col>3</xdr:col>
      <xdr:colOff>228600</xdr:colOff>
      <xdr:row>49</xdr:row>
      <xdr:rowOff>57146</xdr:rowOff>
    </xdr:to>
    <xdr:sp macro="" textlink="">
      <xdr:nvSpPr>
        <xdr:cNvPr id="6" name="Textfeld 5"/>
        <xdr:cNvSpPr txBox="1"/>
      </xdr:nvSpPr>
      <xdr:spPr>
        <a:xfrm rot="10800000">
          <a:off x="2095495" y="7467600"/>
          <a:ext cx="142880" cy="523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lIns="0" tIns="0" rIns="0" bIns="0" rtlCol="0" anchor="t"/>
        <a:lstStyle/>
        <a:p>
          <a:r>
            <a:rPr lang="de-DE" sz="800" b="0">
              <a:solidFill>
                <a:schemeClr val="tx1">
                  <a:lumMod val="65000"/>
                  <a:lumOff val="35000"/>
                </a:schemeClr>
              </a:solidFill>
              <a:latin typeface="Arial" panose="020B0604020202020204" pitchFamily="34" charset="0"/>
              <a:cs typeface="Arial" panose="020B0604020202020204" pitchFamily="34" charset="0"/>
            </a:rPr>
            <a:t>50 %</a:t>
          </a:r>
        </a:p>
      </xdr:txBody>
    </xdr:sp>
    <xdr:clientData/>
  </xdr:twoCellAnchor>
  <xdr:twoCellAnchor>
    <xdr:from>
      <xdr:col>3</xdr:col>
      <xdr:colOff>419099</xdr:colOff>
      <xdr:row>54</xdr:row>
      <xdr:rowOff>104774</xdr:rowOff>
    </xdr:from>
    <xdr:to>
      <xdr:col>4</xdr:col>
      <xdr:colOff>590549</xdr:colOff>
      <xdr:row>56</xdr:row>
      <xdr:rowOff>142875</xdr:rowOff>
    </xdr:to>
    <xdr:sp macro="" textlink="">
      <xdr:nvSpPr>
        <xdr:cNvPr id="46" name="Pfeil nach unten 45"/>
        <xdr:cNvSpPr/>
      </xdr:nvSpPr>
      <xdr:spPr>
        <a:xfrm>
          <a:off x="2466974" y="8848724"/>
          <a:ext cx="971550" cy="361951"/>
        </a:xfrm>
        <a:prstGeom prst="downArrow">
          <a:avLst>
            <a:gd name="adj1" fmla="val 54546"/>
            <a:gd name="adj2" fmla="val 50000"/>
          </a:avLst>
        </a:prstGeom>
        <a:solidFill>
          <a:schemeClr val="bg1">
            <a:lumMod val="95000"/>
          </a:schemeClr>
        </a:solidFill>
        <a:ln w="9525" cap="flat" cmpd="sng" algn="ctr">
          <a:solidFill>
            <a:sysClr val="windowText" lastClr="000000"/>
          </a:solidFill>
          <a:prstDash val="solid"/>
        </a:ln>
        <a:effectLst/>
      </xdr:spPr>
      <xdr:txBody>
        <a:bodyPr rot="0" spcFirstLastPara="0" vert="horz" wrap="square" lIns="0" tIns="45720" rIns="0" bIns="45720" numCol="1" spcCol="0" rtlCol="0" fromWordArt="0" anchor="ctr" anchorCtr="0" forceAA="0" compatLnSpc="1">
          <a:prstTxWarp prst="textNoShape">
            <a:avLst/>
          </a:prstTxWarp>
          <a:noAutofit/>
        </a:bodyPr>
        <a:lstStyle/>
        <a:p>
          <a:r>
            <a:rPr lang="de-DE" sz="800" b="1">
              <a:latin typeface="Arial" panose="020B0604020202020204" pitchFamily="34" charset="0"/>
              <a:cs typeface="Arial" panose="020B0604020202020204" pitchFamily="34" charset="0"/>
            </a:rPr>
            <a:t>  </a:t>
          </a:r>
        </a:p>
      </xdr:txBody>
    </xdr:sp>
    <xdr:clientData/>
  </xdr:twoCellAnchor>
  <xdr:twoCellAnchor>
    <xdr:from>
      <xdr:col>3</xdr:col>
      <xdr:colOff>295275</xdr:colOff>
      <xdr:row>51</xdr:row>
      <xdr:rowOff>28575</xdr:rowOff>
    </xdr:from>
    <xdr:to>
      <xdr:col>5</xdr:col>
      <xdr:colOff>180975</xdr:colOff>
      <xdr:row>51</xdr:row>
      <xdr:rowOff>28575</xdr:rowOff>
    </xdr:to>
    <xdr:cxnSp macro="">
      <xdr:nvCxnSpPr>
        <xdr:cNvPr id="4" name="Gerade Verbindung 3"/>
        <xdr:cNvCxnSpPr/>
      </xdr:nvCxnSpPr>
      <xdr:spPr>
        <a:xfrm>
          <a:off x="2305050" y="8286750"/>
          <a:ext cx="1390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304800</xdr:colOff>
      <xdr:row>46</xdr:row>
      <xdr:rowOff>38100</xdr:rowOff>
    </xdr:from>
    <xdr:to>
      <xdr:col>5</xdr:col>
      <xdr:colOff>171450</xdr:colOff>
      <xdr:row>46</xdr:row>
      <xdr:rowOff>38100</xdr:rowOff>
    </xdr:to>
    <xdr:cxnSp macro="">
      <xdr:nvCxnSpPr>
        <xdr:cNvPr id="45" name="Gerade Verbindung 44"/>
        <xdr:cNvCxnSpPr/>
      </xdr:nvCxnSpPr>
      <xdr:spPr>
        <a:xfrm>
          <a:off x="2314575" y="7486650"/>
          <a:ext cx="1371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5" Type="http://schemas.openxmlformats.org/officeDocument/2006/relationships/printerSettings" Target="../printerSettings/printerSettings2.bin"/><Relationship Id="rId4" Type="http://schemas.openxmlformats.org/officeDocument/2006/relationships/hyperlink" Target="mailto:finanzen@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92D050"/>
  </sheetPr>
  <dimension ref="A3:G23"/>
  <sheetViews>
    <sheetView tabSelected="1" view="pageLayout" zoomScaleNormal="100" zoomScaleSheetLayoutView="100" workbookViewId="0"/>
  </sheetViews>
  <sheetFormatPr baseColWidth="10" defaultColWidth="11.28515625" defaultRowHeight="12.75" x14ac:dyDescent="0.2"/>
  <cols>
    <col min="1" max="6" width="13.140625" customWidth="1"/>
    <col min="7" max="7" width="12.7109375" customWidth="1"/>
    <col min="8" max="56" width="12.140625" customWidth="1"/>
  </cols>
  <sheetData>
    <row r="3" spans="1:7" ht="19.899999999999999" x14ac:dyDescent="0.35">
      <c r="A3" s="211" t="s">
        <v>47</v>
      </c>
      <c r="B3" s="211"/>
      <c r="C3" s="211"/>
      <c r="D3" s="211"/>
    </row>
    <row r="4" spans="1:7" ht="20.25" x14ac:dyDescent="0.3">
      <c r="A4" s="211" t="s">
        <v>48</v>
      </c>
      <c r="B4" s="211"/>
      <c r="C4" s="211"/>
      <c r="D4" s="211"/>
    </row>
    <row r="11" spans="1:7" ht="15.6" x14ac:dyDescent="0.3">
      <c r="A11" s="1"/>
      <c r="F11" s="2"/>
      <c r="G11" s="3"/>
    </row>
    <row r="13" spans="1:7" x14ac:dyDescent="0.25">
      <c r="A13" s="4"/>
    </row>
    <row r="15" spans="1:7" ht="22.7" x14ac:dyDescent="0.25">
      <c r="D15" s="212" t="s">
        <v>62</v>
      </c>
      <c r="E15" s="212"/>
      <c r="F15" s="212"/>
      <c r="G15" s="212"/>
    </row>
    <row r="16" spans="1:7" ht="15.6" x14ac:dyDescent="0.25">
      <c r="D16" s="213" t="s">
        <v>200</v>
      </c>
      <c r="E16" s="213"/>
      <c r="F16" s="213"/>
      <c r="G16" s="213"/>
    </row>
    <row r="18" spans="1:7" ht="31.15" customHeight="1" x14ac:dyDescent="0.4">
      <c r="A18" s="215" t="s">
        <v>168</v>
      </c>
      <c r="B18" s="215"/>
      <c r="C18" s="215"/>
      <c r="D18" s="215"/>
      <c r="E18" s="215"/>
      <c r="F18" s="215"/>
      <c r="G18" s="215"/>
    </row>
    <row r="19" spans="1:7" ht="30.6" x14ac:dyDescent="0.55000000000000004">
      <c r="A19" s="123"/>
      <c r="B19" s="214">
        <v>2016</v>
      </c>
      <c r="C19" s="214"/>
      <c r="D19" s="214"/>
      <c r="E19" s="214"/>
      <c r="F19" s="214"/>
      <c r="G19" s="214"/>
    </row>
    <row r="20" spans="1:7" ht="12.75" customHeight="1" x14ac:dyDescent="0.3">
      <c r="A20" s="216"/>
      <c r="B20" s="217"/>
      <c r="C20" s="217"/>
      <c r="D20" s="217"/>
      <c r="E20" s="217"/>
      <c r="F20" s="217"/>
      <c r="G20" s="217"/>
    </row>
    <row r="21" spans="1:7" ht="12.75" customHeight="1" x14ac:dyDescent="0.35">
      <c r="A21" s="124"/>
      <c r="B21" s="125"/>
      <c r="C21" s="125"/>
      <c r="D21" s="125"/>
      <c r="E21" s="125"/>
      <c r="F21" s="125"/>
      <c r="G21" s="125"/>
    </row>
    <row r="22" spans="1:7" ht="15" x14ac:dyDescent="0.2">
      <c r="E22" s="216" t="s">
        <v>203</v>
      </c>
      <c r="F22" s="216"/>
      <c r="G22" s="216"/>
    </row>
    <row r="23" spans="1:7" ht="16.5" x14ac:dyDescent="0.25">
      <c r="A23" s="210"/>
      <c r="B23" s="210"/>
      <c r="C23" s="210"/>
      <c r="D23" s="210"/>
      <c r="E23" s="210"/>
      <c r="F23" s="210"/>
      <c r="G23" s="210"/>
    </row>
  </sheetData>
  <mergeCells count="9">
    <mergeCell ref="A23:G23"/>
    <mergeCell ref="A3:D3"/>
    <mergeCell ref="A4:D4"/>
    <mergeCell ref="D15:G15"/>
    <mergeCell ref="D16:G16"/>
    <mergeCell ref="B19:G19"/>
    <mergeCell ref="A18:G18"/>
    <mergeCell ref="A20:G20"/>
    <mergeCell ref="E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L II 9 - j 15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54"/>
  <sheetViews>
    <sheetView showGridLines="0" view="pageLayout" zoomScaleNormal="100" workbookViewId="0">
      <selection sqref="A1:G1"/>
    </sheetView>
  </sheetViews>
  <sheetFormatPr baseColWidth="10" defaultColWidth="9" defaultRowHeight="12.75" x14ac:dyDescent="0.2"/>
  <cols>
    <col min="1" max="1" width="8.85546875" customWidth="1"/>
    <col min="2" max="2" width="9.7109375" customWidth="1"/>
    <col min="3" max="3" width="10.140625" customWidth="1"/>
    <col min="4" max="4" width="11.28515625" bestFit="1" customWidth="1"/>
    <col min="5" max="5" width="10.140625" customWidth="1"/>
    <col min="6" max="6" width="9.85546875" bestFit="1" customWidth="1"/>
    <col min="7" max="7" width="9.7109375" customWidth="1"/>
    <col min="8" max="8" width="9.85546875" customWidth="1"/>
  </cols>
  <sheetData>
    <row r="1" spans="1:10" x14ac:dyDescent="0.25">
      <c r="A1" s="243"/>
      <c r="B1" s="243"/>
      <c r="C1" s="243"/>
      <c r="D1" s="243"/>
      <c r="E1" s="243"/>
      <c r="F1" s="243"/>
      <c r="G1" s="243"/>
    </row>
    <row r="2" spans="1:10" x14ac:dyDescent="0.25">
      <c r="A2" s="243" t="s">
        <v>187</v>
      </c>
      <c r="B2" s="305"/>
      <c r="C2" s="305"/>
      <c r="D2" s="305"/>
      <c r="E2" s="305"/>
      <c r="F2" s="305"/>
      <c r="G2" s="305"/>
      <c r="H2" s="305"/>
      <c r="I2" s="305"/>
      <c r="J2" s="305"/>
    </row>
    <row r="3" spans="1:10" x14ac:dyDescent="0.25">
      <c r="A3" s="155"/>
      <c r="B3" s="47"/>
      <c r="C3" s="47"/>
      <c r="D3" s="47"/>
      <c r="E3" s="47"/>
      <c r="F3" s="47"/>
      <c r="G3" s="47"/>
      <c r="H3" s="47"/>
      <c r="I3" s="47"/>
    </row>
    <row r="4" spans="1:10" x14ac:dyDescent="0.25">
      <c r="A4" s="175"/>
      <c r="B4" s="155"/>
      <c r="C4" s="155"/>
      <c r="D4" s="155"/>
      <c r="E4" s="155"/>
      <c r="F4" s="155"/>
      <c r="G4" s="155"/>
    </row>
    <row r="5" spans="1:10" x14ac:dyDescent="0.25">
      <c r="A5" s="155"/>
      <c r="B5" s="155"/>
      <c r="C5" s="155"/>
      <c r="D5" s="155"/>
      <c r="E5" s="155"/>
      <c r="F5" s="155"/>
      <c r="G5" s="155"/>
    </row>
    <row r="6" spans="1:10" x14ac:dyDescent="0.25">
      <c r="A6" s="102"/>
      <c r="B6" s="172"/>
      <c r="C6" s="172"/>
      <c r="D6" s="172"/>
      <c r="E6" s="172"/>
      <c r="F6" s="172"/>
      <c r="G6" s="172"/>
    </row>
    <row r="7" spans="1:10" ht="12.75" customHeight="1" x14ac:dyDescent="0.25">
      <c r="A7" s="165"/>
      <c r="B7" s="165"/>
      <c r="C7" s="165"/>
      <c r="D7" s="165"/>
      <c r="E7" s="165"/>
      <c r="F7" s="165"/>
      <c r="G7" s="165"/>
    </row>
    <row r="8" spans="1:10" x14ac:dyDescent="0.25">
      <c r="A8" s="165"/>
      <c r="B8" s="165"/>
      <c r="C8" s="165"/>
      <c r="D8" s="165"/>
      <c r="E8" s="165"/>
      <c r="F8" s="165"/>
      <c r="G8" s="165"/>
    </row>
    <row r="9" spans="1:10" x14ac:dyDescent="0.25">
      <c r="A9" s="165"/>
      <c r="B9" s="165"/>
      <c r="C9" s="165"/>
      <c r="D9" s="165"/>
      <c r="E9" s="165"/>
      <c r="F9" s="165"/>
      <c r="G9" s="165"/>
    </row>
    <row r="10" spans="1:10" x14ac:dyDescent="0.25">
      <c r="A10" s="173"/>
      <c r="B10" s="173"/>
      <c r="C10" s="173"/>
      <c r="D10" s="173"/>
      <c r="E10" s="173"/>
      <c r="F10" s="173"/>
      <c r="G10" s="173"/>
    </row>
    <row r="11" spans="1:10" ht="13.35" customHeight="1" x14ac:dyDescent="0.25">
      <c r="A11" s="98"/>
      <c r="B11" s="154"/>
      <c r="C11" s="99"/>
      <c r="D11" s="142"/>
      <c r="E11" s="99"/>
      <c r="F11" s="135"/>
      <c r="G11" s="166"/>
    </row>
    <row r="12" spans="1:10" ht="13.35" customHeight="1" x14ac:dyDescent="0.25">
      <c r="A12" s="98"/>
      <c r="B12" s="154"/>
      <c r="C12" s="99"/>
      <c r="D12" s="142"/>
      <c r="E12" s="99"/>
      <c r="F12" s="135"/>
      <c r="G12" s="166"/>
    </row>
    <row r="13" spans="1:10" ht="13.35" customHeight="1" x14ac:dyDescent="0.25">
      <c r="A13" s="98"/>
      <c r="B13" s="154"/>
      <c r="C13" s="99"/>
      <c r="D13" s="142"/>
      <c r="E13" s="99"/>
      <c r="F13" s="135"/>
      <c r="G13" s="166"/>
    </row>
    <row r="14" spans="1:10" ht="13.35" customHeight="1" x14ac:dyDescent="0.25">
      <c r="A14" s="98"/>
      <c r="B14" s="154"/>
      <c r="C14" s="99"/>
      <c r="D14" s="142"/>
      <c r="E14" s="99"/>
      <c r="F14" s="135"/>
      <c r="G14" s="166"/>
    </row>
    <row r="15" spans="1:10" x14ac:dyDescent="0.25">
      <c r="A15" s="98"/>
      <c r="B15" s="154"/>
      <c r="C15" s="99"/>
      <c r="D15" s="142"/>
      <c r="E15" s="99"/>
      <c r="F15" s="135"/>
      <c r="G15" s="166"/>
    </row>
    <row r="16" spans="1:10" ht="13.35" customHeight="1" x14ac:dyDescent="0.25">
      <c r="A16" s="98"/>
      <c r="B16" s="154"/>
      <c r="C16" s="99"/>
      <c r="D16" s="142"/>
      <c r="E16" s="99"/>
      <c r="F16" s="174"/>
      <c r="G16" s="99"/>
    </row>
    <row r="17" spans="1:8" ht="13.35" customHeight="1" x14ac:dyDescent="0.25">
      <c r="A17" s="98"/>
      <c r="B17" s="154"/>
      <c r="C17" s="99"/>
      <c r="D17" s="142"/>
      <c r="E17" s="99"/>
      <c r="F17" s="135"/>
      <c r="G17" s="99"/>
      <c r="H17" s="148"/>
    </row>
    <row r="18" spans="1:8" ht="13.35" customHeight="1" x14ac:dyDescent="0.25">
      <c r="A18" s="98"/>
      <c r="B18" s="154"/>
      <c r="C18" s="99"/>
      <c r="D18" s="142"/>
      <c r="E18" s="99"/>
      <c r="F18" s="135"/>
      <c r="G18" s="99"/>
      <c r="H18" s="148"/>
    </row>
    <row r="19" spans="1:8" ht="13.35" customHeight="1" x14ac:dyDescent="0.25">
      <c r="A19" s="98"/>
      <c r="B19" s="154"/>
      <c r="C19" s="99"/>
      <c r="D19" s="142"/>
      <c r="E19" s="99"/>
      <c r="F19" s="135"/>
      <c r="G19" s="99"/>
      <c r="H19" s="148"/>
    </row>
    <row r="20" spans="1:8" ht="13.35" customHeight="1" x14ac:dyDescent="0.25">
      <c r="A20" s="98"/>
      <c r="B20" s="154"/>
      <c r="C20" s="99"/>
      <c r="D20" s="142"/>
      <c r="E20" s="99"/>
      <c r="F20" s="135"/>
      <c r="G20" s="166"/>
      <c r="H20" s="148"/>
    </row>
    <row r="21" spans="1:8" ht="13.35" customHeight="1" x14ac:dyDescent="0.25">
      <c r="A21" s="98"/>
      <c r="B21" s="154"/>
      <c r="C21" s="99"/>
      <c r="D21" s="142"/>
      <c r="E21" s="99"/>
      <c r="F21" s="135"/>
      <c r="G21" s="99"/>
      <c r="H21" s="148"/>
    </row>
    <row r="22" spans="1:8" ht="13.35" customHeight="1" x14ac:dyDescent="0.25">
      <c r="A22" s="98"/>
      <c r="B22" s="154"/>
      <c r="C22" s="99"/>
      <c r="D22" s="142"/>
      <c r="E22" s="99"/>
      <c r="F22" s="135"/>
      <c r="G22" s="99"/>
      <c r="H22" s="148"/>
    </row>
    <row r="23" spans="1:8" x14ac:dyDescent="0.25">
      <c r="A23" s="98"/>
      <c r="B23" s="154"/>
      <c r="C23" s="99"/>
      <c r="D23" s="142"/>
      <c r="E23" s="99"/>
      <c r="F23" s="135"/>
      <c r="G23" s="99"/>
      <c r="H23" s="148"/>
    </row>
    <row r="24" spans="1:8" ht="13.35" customHeight="1" x14ac:dyDescent="0.25">
      <c r="A24" s="98"/>
      <c r="B24" s="154"/>
      <c r="C24" s="99"/>
      <c r="D24" s="142"/>
      <c r="E24" s="99"/>
      <c r="F24" s="135"/>
      <c r="G24" s="99"/>
      <c r="H24" s="148"/>
    </row>
    <row r="25" spans="1:8" ht="13.35" customHeight="1" x14ac:dyDescent="0.25">
      <c r="A25" s="98"/>
      <c r="B25" s="154"/>
      <c r="C25" s="99"/>
      <c r="D25" s="142"/>
      <c r="E25" s="99"/>
      <c r="F25" s="135"/>
      <c r="G25" s="99"/>
      <c r="H25" s="148"/>
    </row>
    <row r="26" spans="1:8" ht="13.35" customHeight="1" x14ac:dyDescent="0.25">
      <c r="A26" s="98"/>
      <c r="B26" s="154"/>
      <c r="C26" s="99"/>
      <c r="D26" s="142"/>
      <c r="E26" s="99"/>
      <c r="F26" s="135"/>
      <c r="G26" s="99"/>
      <c r="H26" s="148"/>
    </row>
    <row r="27" spans="1:8" ht="13.35" customHeight="1" x14ac:dyDescent="0.25">
      <c r="A27" s="98"/>
      <c r="B27" s="154"/>
      <c r="C27" s="99"/>
      <c r="D27" s="142"/>
      <c r="E27" s="99"/>
      <c r="F27" s="135"/>
      <c r="G27" s="99"/>
      <c r="H27" s="148"/>
    </row>
    <row r="28" spans="1:8" x14ac:dyDescent="0.25">
      <c r="A28" s="98"/>
      <c r="B28" s="98"/>
      <c r="C28" s="99"/>
      <c r="D28" s="142"/>
      <c r="E28" s="99"/>
      <c r="F28" s="135"/>
      <c r="G28" s="99"/>
      <c r="H28" s="148"/>
    </row>
    <row r="29" spans="1:8" ht="13.35" customHeight="1" x14ac:dyDescent="0.25">
      <c r="A29" s="98"/>
      <c r="B29" s="98"/>
      <c r="C29" s="104"/>
      <c r="D29" s="167"/>
      <c r="E29" s="168"/>
      <c r="F29" s="135"/>
      <c r="G29" s="99"/>
      <c r="H29" s="148"/>
    </row>
    <row r="30" spans="1:8" ht="13.35" customHeight="1" x14ac:dyDescent="0.25">
      <c r="A30" s="156"/>
      <c r="B30" s="156"/>
      <c r="C30" s="169"/>
      <c r="D30" s="170"/>
      <c r="E30" s="169"/>
      <c r="F30" s="171"/>
      <c r="G30" s="169"/>
      <c r="H30" s="148"/>
    </row>
    <row r="31" spans="1:8" x14ac:dyDescent="0.25">
      <c r="A31" s="98"/>
      <c r="B31" s="139"/>
      <c r="C31" s="169"/>
      <c r="D31" s="171"/>
      <c r="E31" s="169"/>
      <c r="F31" s="135"/>
      <c r="G31" s="169"/>
    </row>
    <row r="32" spans="1:8" x14ac:dyDescent="0.25">
      <c r="A32" s="98"/>
      <c r="B32" s="139"/>
      <c r="C32" s="169"/>
      <c r="D32" s="171"/>
      <c r="E32" s="169"/>
      <c r="F32" s="135"/>
      <c r="G32" s="169"/>
    </row>
    <row r="33" spans="1:7" x14ac:dyDescent="0.25">
      <c r="A33" s="98"/>
      <c r="B33" s="139"/>
      <c r="C33" s="169"/>
      <c r="D33" s="171"/>
      <c r="E33" s="169"/>
      <c r="F33" s="135"/>
      <c r="G33" s="169"/>
    </row>
    <row r="34" spans="1:7" x14ac:dyDescent="0.25">
      <c r="A34" s="98"/>
      <c r="B34" s="139"/>
      <c r="C34" s="169"/>
      <c r="D34" s="171"/>
      <c r="E34" s="169"/>
      <c r="F34" s="135"/>
      <c r="G34" s="169"/>
    </row>
    <row r="35" spans="1:7" x14ac:dyDescent="0.25">
      <c r="A35" s="159"/>
      <c r="B35" s="160"/>
      <c r="C35" s="160"/>
      <c r="D35" s="160"/>
      <c r="E35" s="160"/>
      <c r="F35" s="160"/>
      <c r="G35" s="160"/>
    </row>
    <row r="36" spans="1:7" x14ac:dyDescent="0.25">
      <c r="A36" s="98"/>
      <c r="B36" s="139"/>
      <c r="C36" s="169"/>
      <c r="D36" s="171"/>
      <c r="E36" s="169"/>
      <c r="F36" s="135"/>
      <c r="G36" s="169"/>
    </row>
    <row r="37" spans="1:7" x14ac:dyDescent="0.25">
      <c r="A37" s="165"/>
      <c r="B37" s="165"/>
      <c r="C37" s="165"/>
      <c r="D37" s="165"/>
      <c r="E37" s="165"/>
      <c r="F37" s="165"/>
      <c r="G37" s="165"/>
    </row>
    <row r="38" spans="1:7" x14ac:dyDescent="0.2">
      <c r="A38" s="165"/>
      <c r="B38" s="165"/>
      <c r="C38" s="165"/>
      <c r="D38" s="165"/>
      <c r="E38" s="165"/>
      <c r="F38" s="165"/>
      <c r="G38" s="165"/>
    </row>
    <row r="39" spans="1:7" x14ac:dyDescent="0.2">
      <c r="A39" s="165"/>
      <c r="B39" s="165"/>
      <c r="C39" s="165"/>
      <c r="D39" s="165"/>
      <c r="E39" s="165"/>
      <c r="F39" s="165"/>
      <c r="G39" s="165"/>
    </row>
    <row r="40" spans="1:7" ht="13.35" customHeight="1" x14ac:dyDescent="0.2">
      <c r="A40" s="98"/>
      <c r="B40" s="98"/>
      <c r="C40" s="98"/>
      <c r="D40" s="98"/>
      <c r="E40" s="98"/>
      <c r="F40" s="98"/>
      <c r="G40" s="98"/>
    </row>
    <row r="41" spans="1:7" ht="13.35" customHeight="1" x14ac:dyDescent="0.2">
      <c r="A41" s="157"/>
      <c r="B41" s="157"/>
      <c r="C41" s="99"/>
      <c r="D41" s="142"/>
      <c r="E41" s="99"/>
      <c r="F41" s="146"/>
      <c r="G41" s="99"/>
    </row>
    <row r="42" spans="1:7" ht="13.35" customHeight="1" x14ac:dyDescent="0.2">
      <c r="A42" s="157"/>
      <c r="B42" s="157"/>
      <c r="C42" s="99"/>
      <c r="D42" s="142"/>
      <c r="E42" s="99"/>
      <c r="F42" s="146"/>
      <c r="G42" s="99"/>
    </row>
    <row r="43" spans="1:7" ht="13.35" customHeight="1" x14ac:dyDescent="0.2">
      <c r="A43" s="157"/>
      <c r="B43" s="157"/>
      <c r="C43" s="99"/>
      <c r="D43" s="142"/>
      <c r="E43" s="99"/>
      <c r="F43" s="146"/>
      <c r="G43" s="99"/>
    </row>
    <row r="44" spans="1:7" ht="13.35" customHeight="1" x14ac:dyDescent="0.2">
      <c r="A44" s="161"/>
      <c r="B44" s="157"/>
      <c r="C44" s="99"/>
      <c r="D44" s="142"/>
      <c r="E44" s="99"/>
      <c r="F44" s="146"/>
      <c r="G44" s="99"/>
    </row>
    <row r="45" spans="1:7" ht="13.35" customHeight="1" x14ac:dyDescent="0.2">
      <c r="A45" s="157"/>
      <c r="B45" s="157"/>
      <c r="C45" s="99"/>
      <c r="D45" s="142"/>
      <c r="E45" s="99"/>
      <c r="F45" s="146"/>
      <c r="G45" s="99"/>
    </row>
    <row r="46" spans="1:7" ht="13.35" customHeight="1" x14ac:dyDescent="0.2">
      <c r="A46" s="157"/>
      <c r="B46" s="157"/>
      <c r="C46" s="99"/>
      <c r="D46" s="142"/>
      <c r="E46" s="99"/>
      <c r="F46" s="146"/>
      <c r="G46" s="99"/>
    </row>
    <row r="47" spans="1:7" ht="13.35" customHeight="1" x14ac:dyDescent="0.2">
      <c r="A47" s="157"/>
      <c r="B47" s="157"/>
      <c r="C47" s="99"/>
      <c r="D47" s="142"/>
      <c r="E47" s="99"/>
      <c r="F47" s="146"/>
      <c r="G47" s="99"/>
    </row>
    <row r="48" spans="1:7" ht="13.35" customHeight="1" x14ac:dyDescent="0.2">
      <c r="A48" s="157"/>
      <c r="B48" s="157"/>
      <c r="C48" s="99"/>
      <c r="D48" s="142"/>
      <c r="E48" s="99"/>
      <c r="F48" s="146"/>
      <c r="G48" s="99"/>
    </row>
    <row r="49" spans="1:7" ht="13.35" customHeight="1" x14ac:dyDescent="0.2">
      <c r="A49" s="157"/>
      <c r="B49" s="157"/>
      <c r="C49" s="99"/>
      <c r="D49" s="142"/>
      <c r="E49" s="99"/>
      <c r="F49" s="146"/>
      <c r="G49" s="99"/>
    </row>
    <row r="50" spans="1:7" ht="13.35" customHeight="1" x14ac:dyDescent="0.2">
      <c r="A50" s="157"/>
      <c r="B50" s="157"/>
      <c r="C50" s="99"/>
      <c r="D50" s="142"/>
      <c r="E50" s="99"/>
      <c r="F50" s="146"/>
      <c r="G50" s="99"/>
    </row>
    <row r="51" spans="1:7" ht="13.35" customHeight="1" x14ac:dyDescent="0.2">
      <c r="A51" s="158"/>
      <c r="B51" s="158"/>
      <c r="C51" s="99"/>
      <c r="D51" s="142"/>
      <c r="E51" s="99"/>
      <c r="F51" s="146"/>
      <c r="G51" s="99"/>
    </row>
    <row r="52" spans="1:7" ht="13.35" customHeight="1" x14ac:dyDescent="0.2">
      <c r="A52" s="129"/>
      <c r="B52" s="129"/>
      <c r="C52" s="99"/>
      <c r="D52" s="142"/>
      <c r="E52" s="99"/>
      <c r="F52" s="146"/>
      <c r="G52" s="99"/>
    </row>
    <row r="53" spans="1:7" ht="13.35" customHeight="1" x14ac:dyDescent="0.2">
      <c r="A53" s="156"/>
      <c r="B53" s="156"/>
      <c r="C53" s="99"/>
      <c r="D53" s="142"/>
      <c r="E53" s="99"/>
      <c r="F53" s="146"/>
      <c r="G53" s="99"/>
    </row>
    <row r="54" spans="1:7" x14ac:dyDescent="0.2">
      <c r="A54" s="164"/>
      <c r="B54" s="164"/>
      <c r="C54" s="164"/>
      <c r="D54" s="164"/>
      <c r="E54" s="164"/>
      <c r="F54" s="164"/>
      <c r="G54" s="164"/>
    </row>
  </sheetData>
  <mergeCells count="2">
    <mergeCell ref="A1:G1"/>
    <mergeCell ref="A2:J2"/>
  </mergeCells>
  <pageMargins left="0.59055118110236227" right="0.59055118110236227" top="0.59055118110236227" bottom="0.59055118110236227" header="0" footer="0.39370078740157483"/>
  <pageSetup paperSize="9" scale="90" firstPageNumber="9" orientation="portrait" r:id="rId1"/>
  <headerFooter differentFirst="1" scaleWithDoc="0">
    <oddFooter>&amp;L&amp;8Statistikamt Nord&amp;C&amp;8&amp;P&amp;R&amp;8Statistischer Bericht L II 9 - j 16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92D050"/>
  </sheetPr>
  <dimension ref="A1:G176"/>
  <sheetViews>
    <sheetView view="pageLayout" zoomScaleNormal="100" workbookViewId="0">
      <selection sqref="A1:G1"/>
    </sheetView>
  </sheetViews>
  <sheetFormatPr baseColWidth="10" defaultColWidth="10.85546875" defaultRowHeight="12.75" x14ac:dyDescent="0.2"/>
  <cols>
    <col min="1" max="1" width="12.7109375" customWidth="1"/>
    <col min="2" max="2" width="10.140625" customWidth="1"/>
    <col min="3" max="6" width="14.28515625" customWidth="1"/>
    <col min="7" max="7" width="10.5703125" customWidth="1"/>
    <col min="8" max="8" width="10.7109375" customWidth="1"/>
    <col min="9" max="78" width="12.140625" customWidth="1"/>
  </cols>
  <sheetData>
    <row r="1" spans="1:7" s="48" customFormat="1" ht="15.6" x14ac:dyDescent="0.3">
      <c r="A1" s="219" t="s">
        <v>0</v>
      </c>
      <c r="B1" s="219"/>
      <c r="C1" s="219"/>
      <c r="D1" s="219"/>
      <c r="E1" s="219"/>
      <c r="F1" s="219"/>
      <c r="G1" s="219"/>
    </row>
    <row r="2" spans="1:7" s="48" customFormat="1" x14ac:dyDescent="0.25"/>
    <row r="3" spans="1:7" s="48" customFormat="1" ht="15.6" x14ac:dyDescent="0.3">
      <c r="A3" s="220" t="s">
        <v>1</v>
      </c>
      <c r="B3" s="221"/>
      <c r="C3" s="221"/>
      <c r="D3" s="221"/>
      <c r="E3" s="221"/>
      <c r="F3" s="221"/>
      <c r="G3" s="221"/>
    </row>
    <row r="4" spans="1:7" s="48" customFormat="1" x14ac:dyDescent="0.25">
      <c r="A4" s="222"/>
      <c r="B4" s="222"/>
      <c r="C4" s="222"/>
      <c r="D4" s="222"/>
      <c r="E4" s="222"/>
      <c r="F4" s="222"/>
      <c r="G4" s="222"/>
    </row>
    <row r="5" spans="1:7" s="48" customFormat="1" x14ac:dyDescent="0.25">
      <c r="A5" s="53" t="s">
        <v>63</v>
      </c>
    </row>
    <row r="6" spans="1:7" s="48" customFormat="1" ht="5.25" customHeight="1" x14ac:dyDescent="0.25">
      <c r="A6" s="53"/>
    </row>
    <row r="7" spans="1:7" s="48" customFormat="1" ht="12.75" customHeight="1" x14ac:dyDescent="0.2">
      <c r="A7" s="223" t="s">
        <v>49</v>
      </c>
      <c r="B7" s="224"/>
      <c r="C7" s="224"/>
      <c r="D7" s="224"/>
      <c r="E7" s="224"/>
      <c r="F7" s="224"/>
      <c r="G7" s="224"/>
    </row>
    <row r="8" spans="1:7" s="48" customFormat="1" x14ac:dyDescent="0.2">
      <c r="A8" s="225" t="s">
        <v>4</v>
      </c>
      <c r="B8" s="224"/>
      <c r="C8" s="224"/>
      <c r="D8" s="224"/>
      <c r="E8" s="224"/>
      <c r="F8" s="224"/>
      <c r="G8" s="224"/>
    </row>
    <row r="9" spans="1:7" s="48" customFormat="1" ht="5.25" customHeight="1" x14ac:dyDescent="0.25">
      <c r="A9" s="54"/>
    </row>
    <row r="10" spans="1:7" s="48" customFormat="1" ht="12.75" customHeight="1" x14ac:dyDescent="0.2">
      <c r="A10" s="218" t="s">
        <v>2</v>
      </c>
      <c r="B10" s="218"/>
      <c r="C10" s="218"/>
      <c r="D10" s="218"/>
      <c r="E10" s="218"/>
      <c r="F10" s="218"/>
      <c r="G10" s="218"/>
    </row>
    <row r="11" spans="1:7" s="48" customFormat="1" x14ac:dyDescent="0.25">
      <c r="A11" s="225" t="s">
        <v>3</v>
      </c>
      <c r="B11" s="224"/>
      <c r="C11" s="224"/>
      <c r="D11" s="224"/>
      <c r="E11" s="224"/>
      <c r="F11" s="224"/>
      <c r="G11" s="224"/>
    </row>
    <row r="12" spans="1:7" s="48" customFormat="1" x14ac:dyDescent="0.25">
      <c r="A12" s="57"/>
      <c r="B12" s="56"/>
      <c r="C12" s="56"/>
      <c r="D12" s="56"/>
      <c r="E12" s="56"/>
      <c r="F12" s="56"/>
      <c r="G12" s="56"/>
    </row>
    <row r="13" spans="1:7" s="48" customFormat="1" ht="12.75" customHeight="1" x14ac:dyDescent="0.25"/>
    <row r="14" spans="1:7" s="48" customFormat="1" ht="12.75" customHeight="1" x14ac:dyDescent="0.2">
      <c r="A14" s="223" t="s">
        <v>50</v>
      </c>
      <c r="B14" s="224"/>
      <c r="C14" s="224"/>
      <c r="D14" s="52"/>
      <c r="E14" s="52"/>
      <c r="F14" s="52"/>
      <c r="G14" s="52"/>
    </row>
    <row r="15" spans="1:7" s="48" customFormat="1" ht="5.25" customHeight="1" x14ac:dyDescent="0.25">
      <c r="A15" s="52"/>
      <c r="B15" s="51"/>
      <c r="C15" s="51"/>
      <c r="D15" s="52"/>
      <c r="E15" s="52"/>
      <c r="F15" s="52"/>
      <c r="G15" s="52"/>
    </row>
    <row r="16" spans="1:7" s="48" customFormat="1" ht="12.75" customHeight="1" x14ac:dyDescent="0.25">
      <c r="A16" s="226" t="s">
        <v>74</v>
      </c>
      <c r="B16" s="226"/>
      <c r="C16" s="226"/>
      <c r="D16" s="226"/>
      <c r="E16" s="226"/>
      <c r="F16" s="226"/>
      <c r="G16" s="226"/>
    </row>
    <row r="17" spans="1:7" s="48" customFormat="1" ht="12.75" customHeight="1" x14ac:dyDescent="0.25">
      <c r="A17" s="150" t="s">
        <v>173</v>
      </c>
      <c r="B17" s="228" t="s">
        <v>176</v>
      </c>
      <c r="C17" s="224"/>
      <c r="D17" s="121"/>
      <c r="E17" s="121"/>
      <c r="F17" s="121"/>
      <c r="G17" s="121"/>
    </row>
    <row r="18" spans="1:7" s="48" customFormat="1" ht="12.75" customHeight="1" x14ac:dyDescent="0.25">
      <c r="A18" s="120" t="s">
        <v>146</v>
      </c>
      <c r="B18" s="229" t="s">
        <v>150</v>
      </c>
      <c r="C18" s="229"/>
      <c r="D18" s="229"/>
      <c r="E18" s="121"/>
      <c r="F18" s="121"/>
      <c r="G18" s="121"/>
    </row>
    <row r="19" spans="1:7" s="48" customFormat="1" ht="12.75" customHeight="1" x14ac:dyDescent="0.25">
      <c r="A19" s="59"/>
      <c r="B19" s="59"/>
      <c r="C19" s="60"/>
      <c r="D19" s="60"/>
      <c r="E19" s="59"/>
      <c r="F19" s="59"/>
      <c r="G19" s="59"/>
    </row>
    <row r="20" spans="1:7" s="48" customFormat="1" ht="12.75" customHeight="1" x14ac:dyDescent="0.25">
      <c r="A20" s="50"/>
      <c r="B20" s="51"/>
      <c r="C20" s="51"/>
      <c r="D20" s="51"/>
      <c r="E20" s="51"/>
      <c r="F20" s="51"/>
      <c r="G20" s="51"/>
    </row>
    <row r="21" spans="1:7" s="48" customFormat="1" ht="12.75" customHeight="1" x14ac:dyDescent="0.25">
      <c r="A21" s="223" t="s">
        <v>64</v>
      </c>
      <c r="B21" s="224"/>
      <c r="C21" s="52"/>
      <c r="D21" s="52"/>
      <c r="E21" s="52"/>
      <c r="F21" s="52"/>
      <c r="G21" s="52"/>
    </row>
    <row r="22" spans="1:7" s="48" customFormat="1" ht="5.25" customHeight="1" x14ac:dyDescent="0.25">
      <c r="A22" s="52"/>
      <c r="B22" s="51"/>
      <c r="C22" s="52"/>
      <c r="D22" s="52"/>
      <c r="E22" s="52"/>
      <c r="F22" s="52"/>
      <c r="G22" s="52"/>
    </row>
    <row r="23" spans="1:7" s="48" customFormat="1" ht="12.75" customHeight="1" x14ac:dyDescent="0.25">
      <c r="A23" s="120" t="s">
        <v>146</v>
      </c>
      <c r="B23" s="227" t="s">
        <v>149</v>
      </c>
      <c r="C23" s="227"/>
      <c r="D23" s="227"/>
      <c r="E23" s="121"/>
      <c r="F23" s="121"/>
      <c r="G23" s="121"/>
    </row>
    <row r="24" spans="1:7" s="48" customFormat="1" ht="12.75" customHeight="1" x14ac:dyDescent="0.2">
      <c r="A24" s="150" t="s">
        <v>174</v>
      </c>
      <c r="B24" s="226" t="s">
        <v>147</v>
      </c>
      <c r="C24" s="224"/>
      <c r="D24" s="121"/>
      <c r="E24" s="121"/>
      <c r="F24" s="121"/>
      <c r="G24" s="121"/>
    </row>
    <row r="25" spans="1:7" s="48" customFormat="1" ht="12.75" customHeight="1" x14ac:dyDescent="0.25">
      <c r="A25" s="150" t="s">
        <v>175</v>
      </c>
      <c r="B25" s="226" t="s">
        <v>148</v>
      </c>
      <c r="C25" s="224"/>
      <c r="D25" s="121"/>
      <c r="E25" s="121"/>
      <c r="F25" s="121"/>
      <c r="G25" s="121"/>
    </row>
    <row r="26" spans="1:7" s="48" customFormat="1" ht="12.75" customHeight="1" x14ac:dyDescent="0.25">
      <c r="A26" s="54"/>
    </row>
    <row r="27" spans="1:7" s="48" customFormat="1" x14ac:dyDescent="0.25">
      <c r="A27" s="55" t="s">
        <v>65</v>
      </c>
      <c r="B27" s="151" t="s">
        <v>66</v>
      </c>
    </row>
    <row r="28" spans="1:7" s="48" customFormat="1" x14ac:dyDescent="0.25">
      <c r="A28" s="55"/>
    </row>
    <row r="29" spans="1:7" s="48" customFormat="1" x14ac:dyDescent="0.25">
      <c r="A29" s="55"/>
    </row>
    <row r="30" spans="1:7" s="48" customFormat="1" ht="12.75" customHeight="1" x14ac:dyDescent="0.25">
      <c r="A30" s="54"/>
    </row>
    <row r="31" spans="1:7" s="48" customFormat="1" ht="14.1" customHeight="1" x14ac:dyDescent="0.2">
      <c r="A31" s="225" t="s">
        <v>199</v>
      </c>
      <c r="B31" s="224"/>
      <c r="C31" s="224"/>
      <c r="D31" s="224"/>
      <c r="E31" s="224"/>
      <c r="F31" s="224"/>
      <c r="G31" s="224"/>
    </row>
    <row r="32" spans="1:7" s="48" customFormat="1" x14ac:dyDescent="0.2">
      <c r="A32" s="49" t="s">
        <v>61</v>
      </c>
      <c r="B32" s="179"/>
      <c r="C32" s="179"/>
      <c r="D32" s="179"/>
      <c r="E32" s="179"/>
      <c r="F32" s="179"/>
      <c r="G32" s="179"/>
    </row>
    <row r="33" spans="1:7" s="48" customFormat="1" ht="42.6" customHeight="1" x14ac:dyDescent="0.2">
      <c r="A33" s="225" t="s">
        <v>182</v>
      </c>
      <c r="B33" s="224"/>
      <c r="C33" s="224"/>
      <c r="D33" s="224"/>
      <c r="E33" s="224"/>
      <c r="F33" s="224"/>
      <c r="G33" s="224"/>
    </row>
    <row r="34" spans="1:7" s="48" customFormat="1" x14ac:dyDescent="0.25">
      <c r="A34" s="54"/>
    </row>
    <row r="35" spans="1:7" s="48" customFormat="1" x14ac:dyDescent="0.25"/>
    <row r="36" spans="1:7" s="48" customFormat="1" x14ac:dyDescent="0.25"/>
    <row r="37" spans="1:7" s="48" customFormat="1" x14ac:dyDescent="0.25"/>
    <row r="38" spans="1:7" s="48" customFormat="1" x14ac:dyDescent="0.2"/>
    <row r="39" spans="1:7" s="48" customFormat="1" x14ac:dyDescent="0.2"/>
    <row r="40" spans="1:7" s="48" customFormat="1" x14ac:dyDescent="0.2"/>
    <row r="41" spans="1:7" s="48" customFormat="1" x14ac:dyDescent="0.2"/>
    <row r="42" spans="1:7" s="48" customFormat="1" x14ac:dyDescent="0.2">
      <c r="A42" s="222" t="s">
        <v>67</v>
      </c>
      <c r="B42" s="222"/>
    </row>
    <row r="43" spans="1:7" s="48" customFormat="1" ht="5.25" customHeight="1" x14ac:dyDescent="0.2"/>
    <row r="44" spans="1:7" s="48" customFormat="1" x14ac:dyDescent="0.2">
      <c r="A44" s="5">
        <v>0</v>
      </c>
      <c r="B44" s="6" t="s">
        <v>5</v>
      </c>
    </row>
    <row r="45" spans="1:7" s="48" customFormat="1" x14ac:dyDescent="0.2">
      <c r="A45" s="6" t="s">
        <v>18</v>
      </c>
      <c r="B45" s="6" t="s">
        <v>6</v>
      </c>
    </row>
    <row r="46" spans="1:7" s="48" customFormat="1" x14ac:dyDescent="0.2">
      <c r="A46" s="58" t="s">
        <v>19</v>
      </c>
      <c r="B46" s="6" t="s">
        <v>7</v>
      </c>
    </row>
    <row r="47" spans="1:7" s="48" customFormat="1" x14ac:dyDescent="0.2">
      <c r="A47" s="58" t="s">
        <v>20</v>
      </c>
      <c r="B47" s="6" t="s">
        <v>8</v>
      </c>
    </row>
    <row r="48" spans="1:7" s="48" customFormat="1" x14ac:dyDescent="0.2">
      <c r="A48" s="6" t="s">
        <v>73</v>
      </c>
      <c r="B48" s="6" t="s">
        <v>9</v>
      </c>
    </row>
    <row r="49" spans="1:7" s="48" customFormat="1" x14ac:dyDescent="0.2">
      <c r="A49" s="6" t="s">
        <v>15</v>
      </c>
      <c r="B49" s="6" t="s">
        <v>10</v>
      </c>
    </row>
    <row r="50" spans="1:7" s="48" customFormat="1" x14ac:dyDescent="0.2">
      <c r="A50" s="6" t="s">
        <v>16</v>
      </c>
      <c r="B50" s="6" t="s">
        <v>11</v>
      </c>
    </row>
    <row r="51" spans="1:7" s="48" customFormat="1" x14ac:dyDescent="0.2">
      <c r="A51" s="6" t="s">
        <v>17</v>
      </c>
      <c r="B51" s="6" t="s">
        <v>12</v>
      </c>
    </row>
    <row r="52" spans="1:7" s="48" customFormat="1" x14ac:dyDescent="0.2">
      <c r="A52" s="6" t="s">
        <v>68</v>
      </c>
      <c r="B52" s="6" t="s">
        <v>13</v>
      </c>
    </row>
    <row r="53" spans="1:7" s="48" customFormat="1" x14ac:dyDescent="0.2">
      <c r="A53" s="6" t="s">
        <v>60</v>
      </c>
      <c r="B53" s="6" t="s">
        <v>14</v>
      </c>
    </row>
    <row r="54" spans="1:7" s="48" customFormat="1" x14ac:dyDescent="0.2">
      <c r="A54" s="48" t="s">
        <v>69</v>
      </c>
      <c r="B54" s="48" t="s">
        <v>70</v>
      </c>
    </row>
    <row r="55" spans="1:7" x14ac:dyDescent="0.2">
      <c r="A55" s="6" t="s">
        <v>71</v>
      </c>
      <c r="B55" s="47" t="s">
        <v>72</v>
      </c>
      <c r="C55" s="47"/>
      <c r="D55" s="47"/>
      <c r="E55" s="47"/>
      <c r="F55" s="47"/>
      <c r="G55" s="47"/>
    </row>
    <row r="56" spans="1:7" x14ac:dyDescent="0.2">
      <c r="A56" s="6" t="s">
        <v>194</v>
      </c>
      <c r="B56" s="6" t="s">
        <v>195</v>
      </c>
      <c r="C56" s="47"/>
      <c r="D56" s="47"/>
      <c r="E56" s="47"/>
      <c r="F56" s="47"/>
      <c r="G56" s="47"/>
    </row>
    <row r="57" spans="1:7" x14ac:dyDescent="0.2">
      <c r="A57" s="6" t="s">
        <v>196</v>
      </c>
      <c r="B57" s="6" t="s">
        <v>197</v>
      </c>
      <c r="C57" s="47"/>
      <c r="D57" s="47"/>
      <c r="E57" s="47"/>
      <c r="F57" s="47"/>
      <c r="G57" s="47"/>
    </row>
    <row r="58" spans="1:7" x14ac:dyDescent="0.2">
      <c r="B58" s="47"/>
      <c r="C58" s="47"/>
      <c r="D58" s="47"/>
      <c r="E58" s="47"/>
      <c r="F58" s="47"/>
      <c r="G58" s="47"/>
    </row>
    <row r="59" spans="1:7" x14ac:dyDescent="0.2">
      <c r="A59" s="63" t="s">
        <v>75</v>
      </c>
      <c r="B59" s="47"/>
      <c r="C59" s="47"/>
      <c r="D59" s="47"/>
      <c r="E59" s="47"/>
      <c r="F59" s="47"/>
      <c r="G59" s="47"/>
    </row>
    <row r="60" spans="1:7" x14ac:dyDescent="0.2">
      <c r="A60" s="63" t="s">
        <v>76</v>
      </c>
      <c r="B60" s="47"/>
      <c r="C60" s="47"/>
      <c r="D60" s="47"/>
      <c r="E60" s="47"/>
      <c r="F60" s="47"/>
      <c r="G60" s="47"/>
    </row>
    <row r="61" spans="1:7" x14ac:dyDescent="0.2">
      <c r="A61" s="47"/>
      <c r="B61" s="47"/>
      <c r="C61" s="47"/>
      <c r="D61" s="47"/>
      <c r="E61" s="47"/>
      <c r="F61" s="47"/>
      <c r="G61" s="47"/>
    </row>
    <row r="62" spans="1:7" x14ac:dyDescent="0.2">
      <c r="A62" s="47"/>
      <c r="B62" s="47"/>
      <c r="C62" s="47"/>
      <c r="D62" s="47"/>
      <c r="E62" s="47"/>
      <c r="F62" s="47"/>
      <c r="G62" s="47"/>
    </row>
    <row r="63" spans="1:7" x14ac:dyDescent="0.2">
      <c r="A63" s="47"/>
      <c r="B63" s="47"/>
      <c r="C63" s="47"/>
      <c r="D63" s="47"/>
      <c r="E63" s="47"/>
      <c r="F63" s="47"/>
      <c r="G63" s="47"/>
    </row>
    <row r="64" spans="1:7" x14ac:dyDescent="0.2">
      <c r="A64" s="47"/>
      <c r="B64" s="47"/>
      <c r="C64" s="47"/>
      <c r="D64" s="47"/>
      <c r="E64" s="47"/>
      <c r="F64" s="47"/>
      <c r="G64" s="47"/>
    </row>
    <row r="65" spans="1:7" x14ac:dyDescent="0.2">
      <c r="A65" s="47"/>
      <c r="B65" s="47"/>
      <c r="C65" s="47"/>
      <c r="D65" s="47"/>
      <c r="E65" s="47"/>
      <c r="F65" s="47"/>
      <c r="G65" s="47"/>
    </row>
    <row r="66" spans="1:7" x14ac:dyDescent="0.2">
      <c r="A66" s="47"/>
      <c r="B66" s="47"/>
      <c r="C66" s="47"/>
      <c r="D66" s="47"/>
      <c r="E66" s="47"/>
      <c r="F66" s="47"/>
      <c r="G66" s="47"/>
    </row>
    <row r="67" spans="1:7" x14ac:dyDescent="0.2">
      <c r="A67" s="47"/>
      <c r="B67" s="47"/>
      <c r="C67" s="47"/>
      <c r="D67" s="47"/>
      <c r="E67" s="47"/>
      <c r="F67" s="47"/>
      <c r="G67" s="47"/>
    </row>
    <row r="68" spans="1:7" x14ac:dyDescent="0.2">
      <c r="A68" s="47"/>
      <c r="B68" s="47"/>
      <c r="C68" s="47"/>
      <c r="D68" s="47"/>
      <c r="E68" s="47"/>
      <c r="F68" s="47"/>
      <c r="G68" s="47"/>
    </row>
    <row r="69" spans="1:7" x14ac:dyDescent="0.2">
      <c r="A69" s="47"/>
      <c r="B69" s="47"/>
      <c r="C69" s="47"/>
      <c r="D69" s="47"/>
      <c r="E69" s="47"/>
      <c r="F69" s="47"/>
      <c r="G69" s="47"/>
    </row>
    <row r="70" spans="1:7" x14ac:dyDescent="0.2">
      <c r="A70" s="47"/>
      <c r="B70" s="47"/>
      <c r="C70" s="47"/>
      <c r="D70" s="47"/>
      <c r="E70" s="47"/>
      <c r="F70" s="47"/>
      <c r="G70" s="47"/>
    </row>
    <row r="71" spans="1:7" x14ac:dyDescent="0.2">
      <c r="A71" s="47"/>
      <c r="B71" s="47"/>
      <c r="C71" s="47"/>
      <c r="D71" s="47"/>
      <c r="E71" s="47"/>
      <c r="F71" s="47"/>
      <c r="G71" s="47"/>
    </row>
    <row r="72" spans="1:7" x14ac:dyDescent="0.2">
      <c r="A72" s="47"/>
      <c r="B72" s="47"/>
      <c r="C72" s="47"/>
      <c r="D72" s="47"/>
      <c r="E72" s="47"/>
      <c r="F72" s="47"/>
      <c r="G72" s="47"/>
    </row>
    <row r="73" spans="1:7" x14ac:dyDescent="0.2">
      <c r="A73" s="47"/>
      <c r="B73" s="47"/>
      <c r="C73" s="47"/>
      <c r="D73" s="47"/>
      <c r="E73" s="47"/>
      <c r="F73" s="47"/>
      <c r="G73" s="47"/>
    </row>
    <row r="74" spans="1:7" x14ac:dyDescent="0.2">
      <c r="A74" s="47"/>
      <c r="B74" s="47"/>
      <c r="C74" s="47"/>
      <c r="D74" s="47"/>
      <c r="E74" s="47"/>
      <c r="F74" s="47"/>
      <c r="G74" s="47"/>
    </row>
    <row r="75" spans="1:7" x14ac:dyDescent="0.2">
      <c r="A75" s="47"/>
      <c r="B75" s="47"/>
      <c r="C75" s="47"/>
      <c r="D75" s="47"/>
      <c r="E75" s="47"/>
      <c r="F75" s="47"/>
      <c r="G75" s="47"/>
    </row>
    <row r="76" spans="1:7" x14ac:dyDescent="0.2">
      <c r="A76" s="47"/>
      <c r="B76" s="47"/>
      <c r="C76" s="47"/>
      <c r="D76" s="47"/>
      <c r="E76" s="47"/>
      <c r="F76" s="47"/>
      <c r="G76" s="47"/>
    </row>
    <row r="77" spans="1:7" x14ac:dyDescent="0.2">
      <c r="A77" s="47"/>
      <c r="B77" s="47"/>
      <c r="C77" s="47"/>
      <c r="D77" s="47"/>
      <c r="E77" s="47"/>
      <c r="F77" s="47"/>
      <c r="G77" s="47"/>
    </row>
    <row r="78" spans="1:7" x14ac:dyDescent="0.2">
      <c r="A78" s="47"/>
      <c r="B78" s="47"/>
      <c r="C78" s="47"/>
      <c r="D78" s="47"/>
      <c r="E78" s="47"/>
      <c r="F78" s="47"/>
      <c r="G78" s="47"/>
    </row>
    <row r="79" spans="1:7" x14ac:dyDescent="0.2">
      <c r="A79" s="47"/>
      <c r="B79" s="47"/>
      <c r="C79" s="47"/>
      <c r="D79" s="47"/>
      <c r="E79" s="47"/>
      <c r="F79" s="47"/>
      <c r="G79" s="47"/>
    </row>
    <row r="80" spans="1:7" x14ac:dyDescent="0.2">
      <c r="A80" s="47"/>
      <c r="B80" s="47"/>
      <c r="C80" s="47"/>
      <c r="D80" s="47"/>
      <c r="E80" s="47"/>
      <c r="F80" s="47"/>
      <c r="G80" s="47"/>
    </row>
    <row r="81" spans="1:7" x14ac:dyDescent="0.2">
      <c r="A81" s="47"/>
      <c r="B81" s="47"/>
      <c r="C81" s="47"/>
      <c r="D81" s="47"/>
      <c r="E81" s="47"/>
      <c r="F81" s="47"/>
      <c r="G81" s="47"/>
    </row>
    <row r="82" spans="1:7" x14ac:dyDescent="0.2">
      <c r="A82" s="47"/>
      <c r="B82" s="47"/>
      <c r="C82" s="47"/>
      <c r="D82" s="47"/>
      <c r="E82" s="47"/>
      <c r="F82" s="47"/>
      <c r="G82" s="47"/>
    </row>
    <row r="83" spans="1:7" x14ac:dyDescent="0.2">
      <c r="A83" s="47"/>
      <c r="B83" s="47"/>
      <c r="C83" s="47"/>
      <c r="D83" s="47"/>
      <c r="E83" s="47"/>
      <c r="F83" s="47"/>
      <c r="G83" s="47"/>
    </row>
    <row r="84" spans="1:7" x14ac:dyDescent="0.2">
      <c r="A84" s="47"/>
      <c r="B84" s="47"/>
      <c r="C84" s="47"/>
      <c r="D84" s="47"/>
      <c r="E84" s="47"/>
      <c r="F84" s="47"/>
      <c r="G84" s="47"/>
    </row>
    <row r="85" spans="1:7" x14ac:dyDescent="0.2">
      <c r="A85" s="47"/>
      <c r="B85" s="47"/>
      <c r="C85" s="47"/>
      <c r="D85" s="47"/>
      <c r="E85" s="47"/>
      <c r="F85" s="47"/>
      <c r="G85" s="47"/>
    </row>
    <row r="86" spans="1:7" x14ac:dyDescent="0.2">
      <c r="A86" s="47"/>
      <c r="B86" s="47"/>
      <c r="C86" s="47"/>
      <c r="D86" s="47"/>
      <c r="E86" s="47"/>
      <c r="F86" s="47"/>
      <c r="G86" s="47"/>
    </row>
    <row r="87" spans="1:7" x14ac:dyDescent="0.2">
      <c r="A87" s="47"/>
      <c r="B87" s="47"/>
      <c r="C87" s="47"/>
      <c r="D87" s="47"/>
      <c r="E87" s="47"/>
      <c r="F87" s="47"/>
      <c r="G87" s="47"/>
    </row>
    <row r="88" spans="1:7" x14ac:dyDescent="0.2">
      <c r="A88" s="47"/>
      <c r="B88" s="47"/>
      <c r="C88" s="47"/>
      <c r="D88" s="47"/>
      <c r="E88" s="47"/>
      <c r="F88" s="47"/>
      <c r="G88" s="47"/>
    </row>
    <row r="89" spans="1:7" x14ac:dyDescent="0.2">
      <c r="A89" s="47"/>
      <c r="B89" s="47"/>
      <c r="C89" s="47"/>
      <c r="D89" s="47"/>
      <c r="E89" s="47"/>
      <c r="F89" s="47"/>
      <c r="G89" s="47"/>
    </row>
    <row r="90" spans="1:7" x14ac:dyDescent="0.2">
      <c r="A90" s="47"/>
      <c r="B90" s="47"/>
      <c r="C90" s="47"/>
      <c r="D90" s="47"/>
      <c r="E90" s="47"/>
      <c r="F90" s="47"/>
      <c r="G90" s="47"/>
    </row>
    <row r="91" spans="1:7" x14ac:dyDescent="0.2">
      <c r="A91" s="47"/>
      <c r="B91" s="47"/>
      <c r="C91" s="47"/>
      <c r="D91" s="47"/>
      <c r="E91" s="47"/>
      <c r="F91" s="47"/>
      <c r="G91" s="47"/>
    </row>
    <row r="92" spans="1:7" x14ac:dyDescent="0.2">
      <c r="A92" s="47"/>
      <c r="B92" s="47"/>
      <c r="C92" s="47"/>
      <c r="D92" s="47"/>
      <c r="E92" s="47"/>
      <c r="F92" s="47"/>
      <c r="G92" s="47"/>
    </row>
    <row r="93" spans="1:7" x14ac:dyDescent="0.2">
      <c r="A93" s="47"/>
      <c r="B93" s="47"/>
      <c r="C93" s="47"/>
      <c r="D93" s="47"/>
      <c r="E93" s="47"/>
      <c r="F93" s="47"/>
      <c r="G93" s="47"/>
    </row>
    <row r="94" spans="1:7" x14ac:dyDescent="0.2">
      <c r="A94" s="47"/>
      <c r="B94" s="47"/>
      <c r="C94" s="47"/>
      <c r="D94" s="47"/>
      <c r="E94" s="47"/>
      <c r="F94" s="47"/>
      <c r="G94" s="47"/>
    </row>
    <row r="95" spans="1:7" x14ac:dyDescent="0.2">
      <c r="A95" s="47"/>
      <c r="B95" s="47"/>
      <c r="C95" s="47"/>
      <c r="D95" s="47"/>
      <c r="E95" s="47"/>
      <c r="F95" s="47"/>
      <c r="G95" s="47"/>
    </row>
    <row r="96" spans="1:7" x14ac:dyDescent="0.2">
      <c r="A96" s="47"/>
      <c r="B96" s="47"/>
      <c r="C96" s="47"/>
      <c r="D96" s="47"/>
      <c r="E96" s="47"/>
      <c r="F96" s="47"/>
      <c r="G96" s="47"/>
    </row>
    <row r="97" spans="1:7" x14ac:dyDescent="0.2">
      <c r="A97" s="47"/>
      <c r="B97" s="47"/>
      <c r="C97" s="47"/>
      <c r="D97" s="47"/>
      <c r="E97" s="47"/>
      <c r="F97" s="47"/>
      <c r="G97" s="47"/>
    </row>
    <row r="98" spans="1:7" x14ac:dyDescent="0.2">
      <c r="A98" s="47"/>
      <c r="B98" s="47"/>
      <c r="C98" s="47"/>
      <c r="D98" s="47"/>
      <c r="E98" s="47"/>
      <c r="F98" s="47"/>
      <c r="G98" s="47"/>
    </row>
    <row r="99" spans="1:7" x14ac:dyDescent="0.2">
      <c r="A99" s="47"/>
      <c r="B99" s="47"/>
      <c r="C99" s="47"/>
      <c r="D99" s="47"/>
      <c r="E99" s="47"/>
      <c r="F99" s="47"/>
      <c r="G99" s="47"/>
    </row>
    <row r="100" spans="1:7" x14ac:dyDescent="0.2">
      <c r="A100" s="47"/>
      <c r="B100" s="47"/>
      <c r="C100" s="47"/>
      <c r="D100" s="47"/>
      <c r="E100" s="47"/>
      <c r="F100" s="47"/>
      <c r="G100" s="47"/>
    </row>
    <row r="101" spans="1:7" x14ac:dyDescent="0.2">
      <c r="A101" s="47"/>
      <c r="B101" s="47"/>
      <c r="C101" s="47"/>
      <c r="D101" s="47"/>
      <c r="E101" s="47"/>
      <c r="F101" s="47"/>
      <c r="G101" s="47"/>
    </row>
    <row r="102" spans="1:7" x14ac:dyDescent="0.2">
      <c r="A102" s="47"/>
      <c r="B102" s="47"/>
      <c r="C102" s="47"/>
      <c r="D102" s="47"/>
      <c r="E102" s="47"/>
      <c r="F102" s="47"/>
      <c r="G102" s="47"/>
    </row>
    <row r="103" spans="1:7" x14ac:dyDescent="0.2">
      <c r="A103" s="47"/>
      <c r="B103" s="47"/>
      <c r="C103" s="47"/>
      <c r="D103" s="47"/>
      <c r="E103" s="47"/>
      <c r="F103" s="47"/>
      <c r="G103" s="47"/>
    </row>
    <row r="104" spans="1:7" x14ac:dyDescent="0.2">
      <c r="A104" s="47"/>
      <c r="B104" s="47"/>
      <c r="C104" s="47"/>
      <c r="D104" s="47"/>
      <c r="E104" s="47"/>
      <c r="F104" s="47"/>
      <c r="G104" s="47"/>
    </row>
    <row r="105" spans="1:7" x14ac:dyDescent="0.2">
      <c r="A105" s="47"/>
      <c r="B105" s="47"/>
      <c r="C105" s="47"/>
      <c r="D105" s="47"/>
      <c r="E105" s="47"/>
      <c r="F105" s="47"/>
      <c r="G105" s="47"/>
    </row>
    <row r="106" spans="1:7" x14ac:dyDescent="0.2">
      <c r="A106" s="47"/>
      <c r="B106" s="47"/>
      <c r="C106" s="47"/>
      <c r="D106" s="47"/>
      <c r="E106" s="47"/>
      <c r="F106" s="47"/>
      <c r="G106" s="47"/>
    </row>
    <row r="107" spans="1:7" x14ac:dyDescent="0.2">
      <c r="A107" s="47"/>
      <c r="B107" s="47"/>
      <c r="C107" s="47"/>
      <c r="D107" s="47"/>
      <c r="E107" s="47"/>
      <c r="F107" s="47"/>
      <c r="G107" s="47"/>
    </row>
    <row r="108" spans="1:7" x14ac:dyDescent="0.2">
      <c r="A108" s="47"/>
      <c r="B108" s="47"/>
      <c r="C108" s="47"/>
      <c r="D108" s="47"/>
      <c r="E108" s="47"/>
      <c r="F108" s="47"/>
      <c r="G108" s="47"/>
    </row>
    <row r="109" spans="1:7" x14ac:dyDescent="0.2">
      <c r="A109" s="47"/>
      <c r="B109" s="47"/>
      <c r="C109" s="47"/>
      <c r="D109" s="47"/>
      <c r="E109" s="47"/>
      <c r="F109" s="47"/>
      <c r="G109" s="47"/>
    </row>
    <row r="110" spans="1:7" x14ac:dyDescent="0.2">
      <c r="A110" s="47"/>
      <c r="B110" s="47"/>
      <c r="C110" s="47"/>
      <c r="D110" s="47"/>
      <c r="E110" s="47"/>
      <c r="F110" s="47"/>
      <c r="G110" s="47"/>
    </row>
    <row r="111" spans="1:7" x14ac:dyDescent="0.2">
      <c r="A111" s="47"/>
      <c r="B111" s="47"/>
      <c r="C111" s="47"/>
      <c r="D111" s="47"/>
      <c r="E111" s="47"/>
      <c r="F111" s="47"/>
      <c r="G111" s="47"/>
    </row>
    <row r="112" spans="1:7" x14ac:dyDescent="0.2">
      <c r="A112" s="47"/>
      <c r="B112" s="47"/>
      <c r="C112" s="47"/>
      <c r="D112" s="47"/>
      <c r="E112" s="47"/>
      <c r="F112" s="47"/>
      <c r="G112" s="47"/>
    </row>
    <row r="113" spans="1:7" x14ac:dyDescent="0.2">
      <c r="A113" s="47"/>
      <c r="B113" s="47"/>
      <c r="C113" s="47"/>
      <c r="D113" s="47"/>
      <c r="E113" s="47"/>
      <c r="F113" s="47"/>
      <c r="G113" s="47"/>
    </row>
    <row r="114" spans="1:7" x14ac:dyDescent="0.2">
      <c r="A114" s="47"/>
      <c r="B114" s="47"/>
      <c r="C114" s="47"/>
      <c r="D114" s="47"/>
      <c r="E114" s="47"/>
      <c r="F114" s="47"/>
      <c r="G114" s="47"/>
    </row>
    <row r="115" spans="1:7" x14ac:dyDescent="0.2">
      <c r="A115" s="47"/>
      <c r="B115" s="47"/>
      <c r="C115" s="47"/>
      <c r="D115" s="47"/>
      <c r="E115" s="47"/>
      <c r="F115" s="47"/>
      <c r="G115" s="47"/>
    </row>
    <row r="116" spans="1:7" x14ac:dyDescent="0.2">
      <c r="A116" s="47"/>
      <c r="B116" s="47"/>
      <c r="C116" s="47"/>
      <c r="D116" s="47"/>
      <c r="E116" s="47"/>
      <c r="F116" s="47"/>
      <c r="G116" s="47"/>
    </row>
    <row r="117" spans="1:7" x14ac:dyDescent="0.2">
      <c r="A117" s="47"/>
      <c r="B117" s="47"/>
      <c r="C117" s="47"/>
      <c r="D117" s="47"/>
      <c r="E117" s="47"/>
      <c r="F117" s="47"/>
      <c r="G117" s="47"/>
    </row>
    <row r="118" spans="1:7" x14ac:dyDescent="0.2">
      <c r="A118" s="47"/>
      <c r="B118" s="47"/>
      <c r="C118" s="47"/>
      <c r="D118" s="47"/>
      <c r="E118" s="47"/>
      <c r="F118" s="47"/>
      <c r="G118" s="47"/>
    </row>
    <row r="119" spans="1:7" x14ac:dyDescent="0.2">
      <c r="A119" s="47"/>
      <c r="B119" s="47"/>
      <c r="C119" s="47"/>
      <c r="D119" s="47"/>
      <c r="E119" s="47"/>
      <c r="F119" s="47"/>
      <c r="G119" s="47"/>
    </row>
    <row r="120" spans="1:7" x14ac:dyDescent="0.2">
      <c r="A120" s="47"/>
      <c r="B120" s="47"/>
      <c r="C120" s="47"/>
      <c r="D120" s="47"/>
      <c r="E120" s="47"/>
      <c r="F120" s="47"/>
      <c r="G120" s="47"/>
    </row>
    <row r="121" spans="1:7" x14ac:dyDescent="0.2">
      <c r="A121" s="47"/>
      <c r="B121" s="47"/>
      <c r="C121" s="47"/>
      <c r="D121" s="47"/>
      <c r="E121" s="47"/>
      <c r="F121" s="47"/>
      <c r="G121" s="47"/>
    </row>
    <row r="122" spans="1:7" x14ac:dyDescent="0.2">
      <c r="A122" s="47"/>
      <c r="B122" s="47"/>
      <c r="C122" s="47"/>
      <c r="D122" s="47"/>
      <c r="E122" s="47"/>
      <c r="F122" s="47"/>
      <c r="G122" s="47"/>
    </row>
    <row r="123" spans="1:7" x14ac:dyDescent="0.2">
      <c r="A123" s="47"/>
      <c r="B123" s="47"/>
      <c r="C123" s="47"/>
      <c r="D123" s="47"/>
      <c r="E123" s="47"/>
      <c r="F123" s="47"/>
      <c r="G123" s="47"/>
    </row>
    <row r="124" spans="1:7" x14ac:dyDescent="0.2">
      <c r="A124" s="47"/>
      <c r="B124" s="47"/>
      <c r="C124" s="47"/>
      <c r="D124" s="47"/>
      <c r="E124" s="47"/>
      <c r="F124" s="47"/>
      <c r="G124" s="47"/>
    </row>
    <row r="125" spans="1:7" x14ac:dyDescent="0.2">
      <c r="A125" s="47"/>
      <c r="B125" s="47"/>
      <c r="C125" s="47"/>
      <c r="D125" s="47"/>
      <c r="E125" s="47"/>
      <c r="F125" s="47"/>
      <c r="G125" s="47"/>
    </row>
    <row r="126" spans="1:7" x14ac:dyDescent="0.2">
      <c r="A126" s="47"/>
      <c r="B126" s="47"/>
      <c r="C126" s="47"/>
      <c r="D126" s="47"/>
      <c r="E126" s="47"/>
      <c r="F126" s="47"/>
      <c r="G126" s="47"/>
    </row>
    <row r="127" spans="1:7" x14ac:dyDescent="0.2">
      <c r="A127" s="47"/>
      <c r="B127" s="47"/>
      <c r="C127" s="47"/>
      <c r="D127" s="47"/>
      <c r="E127" s="47"/>
      <c r="F127" s="47"/>
      <c r="G127" s="47"/>
    </row>
    <row r="128" spans="1:7" x14ac:dyDescent="0.2">
      <c r="A128" s="47"/>
      <c r="B128" s="47"/>
      <c r="C128" s="47"/>
      <c r="D128" s="47"/>
      <c r="E128" s="47"/>
      <c r="F128" s="47"/>
      <c r="G128" s="47"/>
    </row>
    <row r="129" spans="1:7" x14ac:dyDescent="0.2">
      <c r="A129" s="47"/>
      <c r="B129" s="47"/>
      <c r="C129" s="47"/>
      <c r="D129" s="47"/>
      <c r="E129" s="47"/>
      <c r="F129" s="47"/>
      <c r="G129" s="47"/>
    </row>
    <row r="130" spans="1:7" x14ac:dyDescent="0.2">
      <c r="A130" s="47"/>
      <c r="B130" s="47"/>
      <c r="C130" s="47"/>
      <c r="D130" s="47"/>
      <c r="E130" s="47"/>
      <c r="F130" s="47"/>
      <c r="G130" s="47"/>
    </row>
    <row r="131" spans="1:7" x14ac:dyDescent="0.2">
      <c r="A131" s="47"/>
      <c r="B131" s="47"/>
      <c r="C131" s="47"/>
      <c r="D131" s="47"/>
      <c r="E131" s="47"/>
      <c r="F131" s="47"/>
      <c r="G131" s="47"/>
    </row>
    <row r="132" spans="1:7" x14ac:dyDescent="0.2">
      <c r="A132" s="47"/>
      <c r="B132" s="47"/>
      <c r="C132" s="47"/>
      <c r="D132" s="47"/>
      <c r="E132" s="47"/>
      <c r="F132" s="47"/>
      <c r="G132" s="47"/>
    </row>
    <row r="133" spans="1:7" x14ac:dyDescent="0.2">
      <c r="A133" s="47"/>
      <c r="B133" s="47"/>
      <c r="C133" s="47"/>
      <c r="D133" s="47"/>
      <c r="E133" s="47"/>
      <c r="F133" s="47"/>
      <c r="G133" s="47"/>
    </row>
    <row r="134" spans="1:7" x14ac:dyDescent="0.2">
      <c r="A134" s="47"/>
      <c r="B134" s="47"/>
      <c r="C134" s="47"/>
      <c r="D134" s="47"/>
      <c r="E134" s="47"/>
      <c r="F134" s="47"/>
      <c r="G134" s="47"/>
    </row>
    <row r="135" spans="1:7" x14ac:dyDescent="0.2">
      <c r="A135" s="47"/>
      <c r="B135" s="47"/>
      <c r="C135" s="47"/>
      <c r="D135" s="47"/>
      <c r="E135" s="47"/>
      <c r="F135" s="47"/>
      <c r="G135" s="47"/>
    </row>
    <row r="136" spans="1:7" x14ac:dyDescent="0.2">
      <c r="A136" s="47"/>
      <c r="B136" s="47"/>
      <c r="C136" s="47"/>
      <c r="D136" s="47"/>
      <c r="E136" s="47"/>
      <c r="F136" s="47"/>
      <c r="G136" s="47"/>
    </row>
    <row r="137" spans="1:7" x14ac:dyDescent="0.2">
      <c r="A137" s="47"/>
      <c r="B137" s="47"/>
      <c r="C137" s="47"/>
      <c r="D137" s="47"/>
      <c r="E137" s="47"/>
      <c r="F137" s="47"/>
      <c r="G137" s="47"/>
    </row>
    <row r="138" spans="1:7" x14ac:dyDescent="0.2">
      <c r="A138" s="47"/>
      <c r="B138" s="47"/>
      <c r="C138" s="47"/>
      <c r="D138" s="47"/>
      <c r="E138" s="47"/>
      <c r="F138" s="47"/>
      <c r="G138" s="47"/>
    </row>
    <row r="139" spans="1:7" x14ac:dyDescent="0.2">
      <c r="A139" s="47"/>
      <c r="B139" s="47"/>
      <c r="C139" s="47"/>
      <c r="D139" s="47"/>
      <c r="E139" s="47"/>
      <c r="F139" s="47"/>
      <c r="G139" s="47"/>
    </row>
    <row r="140" spans="1:7" x14ac:dyDescent="0.2">
      <c r="A140" s="47"/>
      <c r="B140" s="47"/>
      <c r="C140" s="47"/>
      <c r="D140" s="47"/>
      <c r="E140" s="47"/>
      <c r="F140" s="47"/>
      <c r="G140" s="47"/>
    </row>
    <row r="141" spans="1:7" x14ac:dyDescent="0.2">
      <c r="A141" s="47"/>
      <c r="B141" s="47"/>
      <c r="C141" s="47"/>
      <c r="D141" s="47"/>
      <c r="E141" s="47"/>
      <c r="F141" s="47"/>
      <c r="G141" s="47"/>
    </row>
    <row r="142" spans="1:7" x14ac:dyDescent="0.2">
      <c r="A142" s="47"/>
      <c r="B142" s="47"/>
      <c r="C142" s="47"/>
      <c r="D142" s="47"/>
      <c r="E142" s="47"/>
      <c r="F142" s="47"/>
      <c r="G142" s="47"/>
    </row>
    <row r="143" spans="1:7" x14ac:dyDescent="0.2">
      <c r="A143" s="47"/>
      <c r="B143" s="47"/>
      <c r="C143" s="47"/>
      <c r="D143" s="47"/>
      <c r="E143" s="47"/>
      <c r="F143" s="47"/>
      <c r="G143" s="47"/>
    </row>
    <row r="144" spans="1:7" x14ac:dyDescent="0.2">
      <c r="A144" s="47"/>
      <c r="B144" s="47"/>
      <c r="C144" s="47"/>
      <c r="D144" s="47"/>
      <c r="E144" s="47"/>
      <c r="F144" s="47"/>
      <c r="G144" s="47"/>
    </row>
    <row r="145" spans="1:7" x14ac:dyDescent="0.2">
      <c r="A145" s="47"/>
      <c r="B145" s="47"/>
      <c r="C145" s="47"/>
      <c r="D145" s="47"/>
      <c r="E145" s="47"/>
      <c r="F145" s="47"/>
      <c r="G145" s="47"/>
    </row>
    <row r="146" spans="1:7" x14ac:dyDescent="0.2">
      <c r="A146" s="47"/>
      <c r="B146" s="47"/>
      <c r="C146" s="47"/>
      <c r="D146" s="47"/>
      <c r="E146" s="47"/>
      <c r="F146" s="47"/>
      <c r="G146" s="47"/>
    </row>
    <row r="147" spans="1:7" x14ac:dyDescent="0.2">
      <c r="A147" s="47"/>
      <c r="B147" s="47"/>
      <c r="C147" s="47"/>
      <c r="D147" s="47"/>
      <c r="E147" s="47"/>
      <c r="F147" s="47"/>
      <c r="G147" s="47"/>
    </row>
    <row r="148" spans="1:7" x14ac:dyDescent="0.2">
      <c r="A148" s="47"/>
      <c r="B148" s="47"/>
      <c r="C148" s="47"/>
      <c r="D148" s="47"/>
      <c r="E148" s="47"/>
      <c r="F148" s="47"/>
      <c r="G148" s="47"/>
    </row>
    <row r="149" spans="1:7" x14ac:dyDescent="0.2">
      <c r="A149" s="47"/>
      <c r="B149" s="47"/>
      <c r="C149" s="47"/>
      <c r="D149" s="47"/>
      <c r="E149" s="47"/>
      <c r="F149" s="47"/>
      <c r="G149" s="47"/>
    </row>
    <row r="150" spans="1:7" x14ac:dyDescent="0.2">
      <c r="A150" s="47"/>
      <c r="B150" s="47"/>
      <c r="C150" s="47"/>
      <c r="D150" s="47"/>
      <c r="E150" s="47"/>
      <c r="F150" s="47"/>
      <c r="G150" s="47"/>
    </row>
    <row r="151" spans="1:7" x14ac:dyDescent="0.2">
      <c r="A151" s="47"/>
      <c r="B151" s="47"/>
      <c r="C151" s="47"/>
      <c r="D151" s="47"/>
      <c r="E151" s="47"/>
      <c r="F151" s="47"/>
      <c r="G151" s="47"/>
    </row>
    <row r="152" spans="1:7" x14ac:dyDescent="0.2">
      <c r="A152" s="47"/>
      <c r="B152" s="47"/>
      <c r="C152" s="47"/>
      <c r="D152" s="47"/>
      <c r="E152" s="47"/>
      <c r="F152" s="47"/>
      <c r="G152" s="47"/>
    </row>
    <row r="153" spans="1:7" x14ac:dyDescent="0.2">
      <c r="A153" s="47"/>
      <c r="B153" s="47"/>
      <c r="C153" s="47"/>
      <c r="D153" s="47"/>
      <c r="E153" s="47"/>
      <c r="F153" s="47"/>
      <c r="G153" s="47"/>
    </row>
    <row r="154" spans="1:7" x14ac:dyDescent="0.2">
      <c r="A154" s="47"/>
      <c r="B154" s="47"/>
      <c r="C154" s="47"/>
      <c r="D154" s="47"/>
      <c r="E154" s="47"/>
      <c r="F154" s="47"/>
      <c r="G154" s="47"/>
    </row>
    <row r="155" spans="1:7" x14ac:dyDescent="0.2">
      <c r="A155" s="47"/>
      <c r="B155" s="47"/>
      <c r="C155" s="47"/>
      <c r="D155" s="47"/>
      <c r="E155" s="47"/>
      <c r="F155" s="47"/>
      <c r="G155" s="47"/>
    </row>
    <row r="156" spans="1:7" x14ac:dyDescent="0.2">
      <c r="A156" s="47"/>
      <c r="B156" s="47"/>
      <c r="C156" s="47"/>
      <c r="D156" s="47"/>
      <c r="E156" s="47"/>
      <c r="F156" s="47"/>
      <c r="G156" s="47"/>
    </row>
    <row r="157" spans="1:7" x14ac:dyDescent="0.2">
      <c r="A157" s="47"/>
      <c r="B157" s="47"/>
      <c r="C157" s="47"/>
      <c r="D157" s="47"/>
      <c r="E157" s="47"/>
      <c r="F157" s="47"/>
      <c r="G157" s="47"/>
    </row>
    <row r="158" spans="1:7" x14ac:dyDescent="0.2">
      <c r="A158" s="47"/>
      <c r="B158" s="47"/>
      <c r="C158" s="47"/>
      <c r="D158" s="47"/>
      <c r="E158" s="47"/>
      <c r="F158" s="47"/>
      <c r="G158" s="47"/>
    </row>
    <row r="159" spans="1:7" x14ac:dyDescent="0.2">
      <c r="A159" s="47"/>
      <c r="B159" s="47"/>
      <c r="C159" s="47"/>
      <c r="D159" s="47"/>
      <c r="E159" s="47"/>
      <c r="F159" s="47"/>
      <c r="G159" s="47"/>
    </row>
    <row r="160" spans="1:7" x14ac:dyDescent="0.2">
      <c r="A160" s="47"/>
      <c r="B160" s="47"/>
      <c r="C160" s="47"/>
      <c r="D160" s="47"/>
      <c r="E160" s="47"/>
      <c r="F160" s="47"/>
      <c r="G160" s="47"/>
    </row>
    <row r="161" spans="1:7" x14ac:dyDescent="0.2">
      <c r="A161" s="47"/>
      <c r="B161" s="47"/>
      <c r="C161" s="47"/>
      <c r="D161" s="47"/>
      <c r="E161" s="47"/>
      <c r="F161" s="47"/>
      <c r="G161" s="47"/>
    </row>
    <row r="162" spans="1:7" x14ac:dyDescent="0.2">
      <c r="A162" s="47"/>
      <c r="B162" s="47"/>
      <c r="C162" s="47"/>
      <c r="D162" s="47"/>
      <c r="E162" s="47"/>
      <c r="F162" s="47"/>
      <c r="G162" s="47"/>
    </row>
    <row r="163" spans="1:7" x14ac:dyDescent="0.2">
      <c r="A163" s="47"/>
      <c r="B163" s="47"/>
      <c r="C163" s="47"/>
      <c r="D163" s="47"/>
      <c r="E163" s="47"/>
      <c r="F163" s="47"/>
      <c r="G163" s="47"/>
    </row>
    <row r="164" spans="1:7" x14ac:dyDescent="0.2">
      <c r="A164" s="47"/>
      <c r="B164" s="47"/>
      <c r="C164" s="47"/>
      <c r="D164" s="47"/>
      <c r="E164" s="47"/>
      <c r="F164" s="47"/>
      <c r="G164" s="47"/>
    </row>
    <row r="165" spans="1:7" x14ac:dyDescent="0.2">
      <c r="A165" s="47"/>
      <c r="B165" s="47"/>
      <c r="C165" s="47"/>
      <c r="D165" s="47"/>
      <c r="E165" s="47"/>
      <c r="F165" s="47"/>
      <c r="G165" s="47"/>
    </row>
    <row r="166" spans="1:7" x14ac:dyDescent="0.2">
      <c r="A166" s="47"/>
      <c r="B166" s="47"/>
      <c r="C166" s="47"/>
      <c r="D166" s="47"/>
      <c r="E166" s="47"/>
      <c r="F166" s="47"/>
      <c r="G166" s="47"/>
    </row>
    <row r="167" spans="1:7" x14ac:dyDescent="0.2">
      <c r="A167" s="47"/>
      <c r="B167" s="47"/>
      <c r="C167" s="47"/>
      <c r="D167" s="47"/>
      <c r="E167" s="47"/>
      <c r="F167" s="47"/>
      <c r="G167" s="47"/>
    </row>
    <row r="168" spans="1:7" x14ac:dyDescent="0.2">
      <c r="A168" s="47"/>
      <c r="B168" s="47"/>
      <c r="C168" s="47"/>
      <c r="D168" s="47"/>
      <c r="E168" s="47"/>
      <c r="F168" s="47"/>
      <c r="G168" s="47"/>
    </row>
    <row r="169" spans="1:7" x14ac:dyDescent="0.2">
      <c r="A169" s="47"/>
      <c r="B169" s="47"/>
      <c r="C169" s="47"/>
      <c r="D169" s="47"/>
      <c r="E169" s="47"/>
      <c r="F169" s="47"/>
      <c r="G169" s="47"/>
    </row>
    <row r="170" spans="1:7" x14ac:dyDescent="0.2">
      <c r="A170" s="47"/>
      <c r="B170" s="47"/>
      <c r="C170" s="47"/>
      <c r="D170" s="47"/>
      <c r="E170" s="47"/>
      <c r="F170" s="47"/>
      <c r="G170" s="47"/>
    </row>
    <row r="171" spans="1:7" x14ac:dyDescent="0.2">
      <c r="A171" s="47"/>
      <c r="B171" s="47"/>
      <c r="C171" s="47"/>
      <c r="D171" s="47"/>
      <c r="E171" s="47"/>
      <c r="F171" s="47"/>
      <c r="G171" s="47"/>
    </row>
    <row r="172" spans="1:7" x14ac:dyDescent="0.2">
      <c r="A172" s="47"/>
      <c r="B172" s="47"/>
      <c r="C172" s="47"/>
      <c r="D172" s="47"/>
      <c r="E172" s="47"/>
      <c r="F172" s="47"/>
      <c r="G172" s="47"/>
    </row>
    <row r="173" spans="1:7" x14ac:dyDescent="0.2">
      <c r="A173" s="47"/>
      <c r="B173" s="47"/>
      <c r="C173" s="47"/>
      <c r="D173" s="47"/>
      <c r="E173" s="47"/>
      <c r="F173" s="47"/>
      <c r="G173" s="47"/>
    </row>
    <row r="174" spans="1:7" x14ac:dyDescent="0.2">
      <c r="A174" s="47"/>
      <c r="B174" s="47"/>
      <c r="C174" s="47"/>
      <c r="D174" s="47"/>
      <c r="E174" s="47"/>
      <c r="F174" s="47"/>
      <c r="G174" s="47"/>
    </row>
    <row r="175" spans="1:7" x14ac:dyDescent="0.2">
      <c r="A175" s="47"/>
      <c r="B175" s="47"/>
      <c r="C175" s="47"/>
      <c r="D175" s="47"/>
      <c r="E175" s="47"/>
      <c r="F175" s="47"/>
      <c r="G175" s="47"/>
    </row>
    <row r="176" spans="1:7" x14ac:dyDescent="0.2">
      <c r="A176" s="47"/>
      <c r="B176" s="47"/>
      <c r="C176" s="47"/>
      <c r="D176" s="47"/>
      <c r="E176" s="47"/>
      <c r="F176" s="47"/>
      <c r="G176" s="47"/>
    </row>
  </sheetData>
  <mergeCells count="18">
    <mergeCell ref="A42:B42"/>
    <mergeCell ref="A11:G11"/>
    <mergeCell ref="A14:C14"/>
    <mergeCell ref="A21:B21"/>
    <mergeCell ref="A31:G31"/>
    <mergeCell ref="A33:G33"/>
    <mergeCell ref="A16:G16"/>
    <mergeCell ref="B23:D23"/>
    <mergeCell ref="B24:C24"/>
    <mergeCell ref="B25:C25"/>
    <mergeCell ref="B17:C17"/>
    <mergeCell ref="B18:D18"/>
    <mergeCell ref="A10:G10"/>
    <mergeCell ref="A1:G1"/>
    <mergeCell ref="A3:G3"/>
    <mergeCell ref="A4:G4"/>
    <mergeCell ref="A7:G7"/>
    <mergeCell ref="A8:G8"/>
  </mergeCells>
  <hyperlinks>
    <hyperlink ref="B26" r:id="rId1" display="www.statistik-nord.de"/>
    <hyperlink ref="B27" r:id="rId2"/>
    <hyperlink ref="B23:D23" r:id="rId3" display="info@statistik-nord.de"/>
    <hyperlink ref="B18:D18" r:id="rId4" display="finanzen@statistik-nord.de"/>
  </hyperlinks>
  <pageMargins left="0.59055118110236227" right="0.59055118110236227" top="0.59055118110236227" bottom="0.59055118110236227" header="0" footer="0.39370078740157483"/>
  <pageSetup paperSize="9" firstPageNumber="2" orientation="portrait" r:id="rId5"/>
  <headerFooter differentFirst="1" scaleWithDoc="0">
    <oddFooter>&amp;L&amp;8Statistikamt Nord&amp;C&amp;8&amp;P&amp;R&amp;8Statistischer Bericht L II 9 - j 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92D050"/>
  </sheetPr>
  <dimension ref="A1:M33"/>
  <sheetViews>
    <sheetView view="pageLayout" zoomScaleNormal="100" workbookViewId="0">
      <selection sqref="A1:C1"/>
    </sheetView>
  </sheetViews>
  <sheetFormatPr baseColWidth="10" defaultColWidth="9.7109375" defaultRowHeight="12.75" x14ac:dyDescent="0.2"/>
  <cols>
    <col min="1" max="1" width="4" style="64" customWidth="1"/>
    <col min="2" max="2" width="10.140625" style="61" customWidth="1"/>
    <col min="3" max="3" width="13.28515625" style="62" customWidth="1"/>
    <col min="4" max="4" width="11.7109375" style="62" customWidth="1"/>
    <col min="5" max="5" width="10.7109375" style="62" customWidth="1"/>
    <col min="6" max="6" width="10.140625" style="62" customWidth="1"/>
    <col min="7" max="7" width="7" style="62" customWidth="1"/>
    <col min="8" max="9" width="7.140625" style="62" customWidth="1"/>
    <col min="10" max="10" width="10.5703125" style="62" customWidth="1"/>
    <col min="11" max="11" width="8.5703125" style="62" customWidth="1"/>
    <col min="12" max="13" width="11.42578125" style="62" hidden="1" customWidth="1"/>
    <col min="14" max="16384" width="9.7109375" style="62"/>
  </cols>
  <sheetData>
    <row r="1" spans="1:10" ht="12.75" customHeight="1" x14ac:dyDescent="0.25">
      <c r="A1" s="230" t="s">
        <v>77</v>
      </c>
      <c r="B1" s="230"/>
      <c r="C1" s="230"/>
      <c r="D1" s="67"/>
      <c r="E1" s="67"/>
      <c r="F1" s="67"/>
      <c r="G1" s="67"/>
      <c r="H1" s="67"/>
      <c r="I1" s="67"/>
    </row>
    <row r="2" spans="1:10" ht="12.75" customHeight="1" x14ac:dyDescent="0.25">
      <c r="A2" s="180"/>
      <c r="B2" s="180"/>
      <c r="C2" s="180"/>
      <c r="D2" s="67"/>
      <c r="E2" s="67"/>
      <c r="F2" s="67"/>
      <c r="G2" s="67"/>
      <c r="H2" s="67"/>
      <c r="I2" s="67"/>
      <c r="J2" s="134" t="s">
        <v>78</v>
      </c>
    </row>
    <row r="3" spans="1:10" x14ac:dyDescent="0.25">
      <c r="A3" s="68"/>
      <c r="B3" s="69"/>
      <c r="C3" s="67"/>
      <c r="D3" s="67"/>
      <c r="E3" s="67"/>
      <c r="F3" s="67"/>
      <c r="G3" s="67"/>
      <c r="H3" s="67"/>
      <c r="I3" s="67"/>
      <c r="J3" s="70"/>
    </row>
    <row r="4" spans="1:10" ht="12.75" customHeight="1" x14ac:dyDescent="0.2">
      <c r="A4" s="231" t="s">
        <v>110</v>
      </c>
      <c r="B4" s="231"/>
      <c r="C4" s="231"/>
      <c r="D4" s="231"/>
      <c r="E4" s="231"/>
      <c r="F4" s="231"/>
      <c r="G4" s="231"/>
      <c r="H4" s="231"/>
      <c r="I4" s="231"/>
      <c r="J4" s="71">
        <v>4</v>
      </c>
    </row>
    <row r="5" spans="1:10" ht="12.75" customHeight="1" x14ac:dyDescent="0.25">
      <c r="A5" s="72"/>
      <c r="B5" s="72"/>
      <c r="C5" s="73"/>
      <c r="D5" s="73"/>
      <c r="E5" s="73"/>
      <c r="F5" s="73"/>
      <c r="G5" s="73"/>
      <c r="H5" s="73"/>
      <c r="I5" s="73"/>
      <c r="J5" s="71"/>
    </row>
    <row r="6" spans="1:10" ht="12.75" customHeight="1" x14ac:dyDescent="0.25">
      <c r="A6" s="72"/>
      <c r="B6" s="72"/>
      <c r="C6" s="73"/>
      <c r="D6" s="73"/>
      <c r="E6" s="73"/>
      <c r="F6" s="73"/>
      <c r="G6" s="73"/>
      <c r="H6" s="73"/>
      <c r="I6" s="73"/>
      <c r="J6" s="71"/>
    </row>
    <row r="7" spans="1:10" ht="12.75" customHeight="1" x14ac:dyDescent="0.25">
      <c r="A7" s="74"/>
      <c r="B7" s="75"/>
      <c r="C7" s="73"/>
      <c r="D7" s="73"/>
      <c r="E7" s="73"/>
      <c r="F7" s="73"/>
      <c r="G7" s="73"/>
      <c r="H7" s="73"/>
      <c r="I7" s="73"/>
      <c r="J7" s="71"/>
    </row>
    <row r="8" spans="1:10" ht="12.75" customHeight="1" x14ac:dyDescent="0.25">
      <c r="A8" s="232" t="s">
        <v>111</v>
      </c>
      <c r="B8" s="232"/>
      <c r="C8" s="232"/>
      <c r="D8" s="232"/>
      <c r="E8" s="232"/>
      <c r="F8" s="232"/>
      <c r="G8" s="232"/>
      <c r="H8" s="232"/>
      <c r="I8" s="232"/>
      <c r="J8" s="71"/>
    </row>
    <row r="9" spans="1:10" ht="12.75" customHeight="1" x14ac:dyDescent="0.25">
      <c r="A9" s="76"/>
      <c r="B9" s="75"/>
      <c r="C9" s="73"/>
      <c r="D9" s="73"/>
      <c r="E9" s="73"/>
      <c r="F9" s="73"/>
      <c r="G9" s="73"/>
      <c r="H9" s="73"/>
      <c r="I9" s="73"/>
      <c r="J9" s="71"/>
    </row>
    <row r="10" spans="1:10" ht="12.75" customHeight="1" x14ac:dyDescent="0.2">
      <c r="A10" s="77" t="s">
        <v>79</v>
      </c>
      <c r="B10" s="233" t="s">
        <v>184</v>
      </c>
      <c r="C10" s="233"/>
      <c r="D10" s="233"/>
      <c r="E10" s="233"/>
      <c r="F10" s="233"/>
      <c r="G10" s="233"/>
      <c r="H10" s="233"/>
      <c r="I10" s="233"/>
      <c r="J10" s="71">
        <v>5</v>
      </c>
    </row>
    <row r="11" spans="1:10" ht="16.899999999999999" customHeight="1" x14ac:dyDescent="0.25">
      <c r="A11" s="77"/>
      <c r="B11" s="75"/>
      <c r="C11" s="73"/>
      <c r="D11" s="73"/>
      <c r="E11" s="73"/>
      <c r="F11" s="73"/>
      <c r="G11" s="73"/>
      <c r="H11" s="73"/>
      <c r="I11" s="73"/>
      <c r="J11" s="71"/>
    </row>
    <row r="12" spans="1:10" ht="12.75" customHeight="1" x14ac:dyDescent="0.25">
      <c r="A12" s="82" t="s">
        <v>118</v>
      </c>
      <c r="B12" s="234" t="s">
        <v>151</v>
      </c>
      <c r="C12" s="234"/>
      <c r="D12" s="234"/>
      <c r="E12" s="234"/>
      <c r="F12" s="234"/>
      <c r="G12" s="234"/>
      <c r="H12" s="234"/>
      <c r="I12" s="234"/>
      <c r="J12" s="71"/>
    </row>
    <row r="13" spans="1:10" ht="9.9499999999999993" customHeight="1" x14ac:dyDescent="0.25">
      <c r="A13" s="77"/>
      <c r="B13" s="75"/>
      <c r="C13" s="73"/>
      <c r="D13" s="73"/>
      <c r="E13" s="73"/>
      <c r="F13" s="73"/>
      <c r="G13" s="73"/>
      <c r="H13" s="73"/>
      <c r="I13" s="73"/>
      <c r="J13" s="71"/>
    </row>
    <row r="14" spans="1:10" ht="12.75" customHeight="1" x14ac:dyDescent="0.25">
      <c r="A14" s="82" t="s">
        <v>152</v>
      </c>
      <c r="B14" s="234" t="s">
        <v>153</v>
      </c>
      <c r="C14" s="234"/>
      <c r="D14" s="234"/>
      <c r="E14" s="234"/>
      <c r="F14" s="234"/>
      <c r="G14" s="234"/>
      <c r="H14" s="234"/>
      <c r="I14" s="234"/>
      <c r="J14" s="71">
        <v>6</v>
      </c>
    </row>
    <row r="15" spans="1:10" ht="9.9499999999999993" customHeight="1" x14ac:dyDescent="0.25">
      <c r="A15" s="78"/>
      <c r="B15" s="75"/>
      <c r="C15" s="73"/>
      <c r="D15" s="73"/>
      <c r="E15" s="73"/>
      <c r="F15" s="73"/>
      <c r="G15" s="73"/>
      <c r="H15" s="73"/>
      <c r="I15" s="73"/>
      <c r="J15" s="71"/>
    </row>
    <row r="16" spans="1:10" ht="12.75" customHeight="1" x14ac:dyDescent="0.2">
      <c r="A16" s="82" t="s">
        <v>154</v>
      </c>
      <c r="B16" s="233" t="s">
        <v>157</v>
      </c>
      <c r="C16" s="233"/>
      <c r="D16" s="233"/>
      <c r="E16" s="233"/>
      <c r="F16" s="233"/>
      <c r="G16" s="233"/>
      <c r="H16" s="233"/>
      <c r="I16" s="233"/>
      <c r="J16" s="71">
        <v>7</v>
      </c>
    </row>
    <row r="17" spans="1:10" ht="16.899999999999999" customHeight="1" x14ac:dyDescent="0.25">
      <c r="A17" s="77"/>
      <c r="B17" s="75"/>
      <c r="C17" s="73"/>
      <c r="D17" s="73"/>
      <c r="E17" s="73"/>
      <c r="F17" s="73"/>
      <c r="G17" s="73"/>
      <c r="H17" s="73"/>
      <c r="I17" s="73"/>
      <c r="J17" s="71"/>
    </row>
    <row r="18" spans="1:10" ht="12.75" customHeight="1" x14ac:dyDescent="0.25">
      <c r="A18" s="77" t="s">
        <v>80</v>
      </c>
      <c r="B18" s="233" t="s">
        <v>139</v>
      </c>
      <c r="C18" s="233"/>
      <c r="D18" s="233"/>
      <c r="E18" s="233"/>
      <c r="F18" s="233"/>
      <c r="G18" s="233"/>
      <c r="H18" s="233"/>
      <c r="I18" s="233"/>
      <c r="J18" s="71"/>
    </row>
    <row r="19" spans="1:10" ht="9.9499999999999993" customHeight="1" x14ac:dyDescent="0.25">
      <c r="A19" s="77"/>
      <c r="B19" s="79"/>
      <c r="C19" s="73"/>
      <c r="D19" s="73"/>
      <c r="E19" s="73"/>
      <c r="F19" s="73"/>
      <c r="G19" s="73"/>
      <c r="H19" s="73"/>
      <c r="I19" s="73"/>
      <c r="J19" s="71"/>
    </row>
    <row r="20" spans="1:10" ht="12.75" customHeight="1" x14ac:dyDescent="0.25">
      <c r="A20" s="80" t="s">
        <v>155</v>
      </c>
      <c r="B20" s="233" t="s">
        <v>153</v>
      </c>
      <c r="C20" s="235"/>
      <c r="D20" s="235"/>
      <c r="E20" s="235"/>
      <c r="F20" s="235"/>
      <c r="G20" s="235"/>
      <c r="H20" s="235"/>
      <c r="I20" s="235"/>
      <c r="J20" s="71">
        <v>8</v>
      </c>
    </row>
    <row r="21" spans="1:10" x14ac:dyDescent="0.25">
      <c r="A21" s="78"/>
      <c r="B21" s="75"/>
      <c r="C21" s="73"/>
      <c r="D21" s="73"/>
      <c r="E21" s="73"/>
      <c r="F21" s="73"/>
      <c r="G21" s="73"/>
      <c r="H21" s="73"/>
      <c r="I21" s="73"/>
      <c r="J21" s="71"/>
    </row>
    <row r="22" spans="1:10" x14ac:dyDescent="0.2">
      <c r="A22" s="80" t="s">
        <v>156</v>
      </c>
      <c r="B22" s="233" t="s">
        <v>157</v>
      </c>
      <c r="C22" s="236"/>
      <c r="D22" s="236"/>
      <c r="E22" s="236"/>
      <c r="F22" s="236"/>
      <c r="G22" s="236"/>
      <c r="H22" s="236"/>
      <c r="I22" s="236"/>
      <c r="J22" s="71">
        <v>8</v>
      </c>
    </row>
    <row r="23" spans="1:10" x14ac:dyDescent="0.25">
      <c r="A23" s="80"/>
      <c r="B23" s="152"/>
      <c r="C23" s="153"/>
      <c r="D23" s="153"/>
      <c r="E23" s="153"/>
      <c r="F23" s="153"/>
      <c r="G23" s="153"/>
      <c r="H23" s="153"/>
      <c r="I23" s="153"/>
      <c r="J23" s="71"/>
    </row>
    <row r="24" spans="1:10" x14ac:dyDescent="0.25">
      <c r="A24" s="80"/>
      <c r="B24" s="181"/>
      <c r="C24" s="182"/>
      <c r="D24" s="182"/>
      <c r="E24" s="182"/>
      <c r="F24" s="182"/>
      <c r="G24" s="182"/>
      <c r="H24" s="182"/>
      <c r="I24" s="182"/>
      <c r="J24" s="71"/>
    </row>
    <row r="25" spans="1:10" ht="12.75" customHeight="1" x14ac:dyDescent="0.25">
      <c r="A25" s="163" t="s">
        <v>181</v>
      </c>
      <c r="B25" s="152"/>
      <c r="C25" s="153"/>
      <c r="D25" s="153"/>
      <c r="E25" s="153"/>
      <c r="F25" s="153"/>
      <c r="G25" s="153"/>
      <c r="H25" s="153"/>
      <c r="I25" s="153"/>
      <c r="J25" s="71"/>
    </row>
    <row r="26" spans="1:10" ht="12" customHeight="1" x14ac:dyDescent="0.25">
      <c r="A26" s="80"/>
      <c r="B26" s="152"/>
      <c r="C26" s="153"/>
      <c r="D26" s="153"/>
      <c r="E26" s="153"/>
      <c r="F26" s="153"/>
      <c r="G26" s="153"/>
      <c r="H26" s="153"/>
      <c r="I26" s="153"/>
      <c r="J26" s="71"/>
    </row>
    <row r="27" spans="1:10" ht="12.75" customHeight="1" x14ac:dyDescent="0.25">
      <c r="A27" s="80" t="s">
        <v>79</v>
      </c>
      <c r="B27" s="233" t="s">
        <v>185</v>
      </c>
      <c r="C27" s="235"/>
      <c r="D27" s="235"/>
      <c r="E27" s="235"/>
      <c r="F27" s="235"/>
      <c r="G27" s="235"/>
      <c r="H27" s="235"/>
      <c r="I27" s="235"/>
      <c r="J27" s="71">
        <v>9</v>
      </c>
    </row>
    <row r="28" spans="1:10" ht="12.75" customHeight="1" x14ac:dyDescent="0.25">
      <c r="A28" s="81"/>
      <c r="B28" s="75"/>
      <c r="C28" s="73"/>
      <c r="D28" s="73"/>
      <c r="E28" s="73"/>
      <c r="F28" s="73"/>
      <c r="G28" s="73"/>
      <c r="H28" s="73"/>
      <c r="I28" s="73"/>
      <c r="J28" s="71"/>
    </row>
    <row r="33" spans="5:5" x14ac:dyDescent="0.25">
      <c r="E33" s="77"/>
    </row>
  </sheetData>
  <mergeCells count="11">
    <mergeCell ref="B18:I18"/>
    <mergeCell ref="B14:I14"/>
    <mergeCell ref="B27:I27"/>
    <mergeCell ref="B20:I20"/>
    <mergeCell ref="B22:I22"/>
    <mergeCell ref="A1:C1"/>
    <mergeCell ref="A4:I4"/>
    <mergeCell ref="A8:I8"/>
    <mergeCell ref="B10:I10"/>
    <mergeCell ref="B16:I16"/>
    <mergeCell ref="B12:I12"/>
  </mergeCells>
  <conditionalFormatting sqref="A4:J25">
    <cfRule type="expression" dxfId="26" priority="2" stopIfTrue="1">
      <formula>MOD(ROW(),2)=0</formula>
    </cfRule>
  </conditionalFormatting>
  <conditionalFormatting sqref="A26:J26">
    <cfRule type="expression" dxfId="25" priority="1" stopIfTrue="1">
      <formula>MOD(ROW(),2)=0</formula>
    </cfRule>
  </conditionalFormatting>
  <hyperlinks>
    <hyperlink ref="A12" location="'Übersichten 2.2-2.3'!A1" display="2.2"/>
    <hyperlink ref="A10" location="'Übersicht 2.1 und Abb. 1'!A1" display="2.1"/>
    <hyperlink ref="A14" location="'Übersichten 2.2-2.3'!A28" display="2.3"/>
    <hyperlink ref="A18" location="'Übersicht 2.4'!A1" display="2.4"/>
    <hyperlink ref="A16" location="'Übersichten 2.2-2.3'!A28" display="2.3"/>
  </hyperlinks>
  <pageMargins left="0.59055118110236227" right="0.59055118110236227" top="0.59055118110236227" bottom="0.59055118110236227" header="0" footer="0.39370078740157483"/>
  <pageSetup paperSize="9" firstPageNumber="3" orientation="portrait" r:id="rId1"/>
  <headerFooter differentFirst="1" scaleWithDoc="0">
    <oddFooter>&amp;L&amp;8Statistikamt Nord&amp;C&amp;8&amp;P&amp;R&amp;8Statistischer Bericht L II 9 - j 16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
  <sheetViews>
    <sheetView view="pageLayout" zoomScaleNormal="100" workbookViewId="0">
      <selection activeCell="D51" sqref="D51"/>
    </sheetView>
  </sheetViews>
  <sheetFormatPr baseColWidth="10" defaultColWidth="11.140625" defaultRowHeight="15" x14ac:dyDescent="0.25"/>
  <cols>
    <col min="1" max="16384" width="11.140625" style="65"/>
  </cols>
  <sheetData/>
  <pageMargins left="0.59055118110236227" right="0.59055118110236227" top="0.59055118110236227" bottom="0.59055118110236227" header="0" footer="0.39370078740157483"/>
  <pageSetup paperSize="9" firstPageNumber="4" orientation="portrait" r:id="rId1"/>
  <headerFooter differentFirst="1" scaleWithDoc="0">
    <oddFooter>&amp;L&amp;8Statistikamt Nord&amp;C&amp;8&amp;P&amp;R&amp;8Statistischer Bericht L II 9 - j 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0"/>
  <sheetViews>
    <sheetView showGridLines="0" view="pageLayout" zoomScaleNormal="100" workbookViewId="0">
      <selection sqref="A1:F1"/>
    </sheetView>
  </sheetViews>
  <sheetFormatPr baseColWidth="10" defaultColWidth="10.140625" defaultRowHeight="15" x14ac:dyDescent="0.25"/>
  <cols>
    <col min="1" max="1" width="4" style="65" bestFit="1" customWidth="1"/>
    <col min="2" max="2" width="22.5703125" style="65" customWidth="1"/>
    <col min="3" max="3" width="15.28515625" style="65" customWidth="1"/>
    <col min="4" max="4" width="14.7109375" style="65" customWidth="1"/>
    <col min="5" max="5" width="16.5703125" style="65" customWidth="1"/>
    <col min="6" max="6" width="18.7109375" style="65" customWidth="1"/>
    <col min="7" max="239" width="11.28515625" style="65" customWidth="1"/>
    <col min="240" max="240" width="4" style="65" bestFit="1" customWidth="1"/>
    <col min="241" max="241" width="21.7109375" style="65" customWidth="1"/>
    <col min="242" max="242" width="12.42578125" style="65" customWidth="1"/>
    <col min="243" max="243" width="8.7109375" style="65" customWidth="1"/>
    <col min="244" max="244" width="10.7109375" style="65" bestFit="1" customWidth="1"/>
    <col min="245" max="245" width="12.5703125" style="65" bestFit="1" customWidth="1"/>
    <col min="246" max="246" width="8.140625" style="65" customWidth="1"/>
    <col min="247" max="247" width="12.7109375" style="65" bestFit="1" customWidth="1"/>
    <col min="248" max="248" width="13.5703125" style="65" bestFit="1" customWidth="1"/>
    <col min="249" max="249" width="8.42578125" style="65" customWidth="1"/>
    <col min="250" max="250" width="12.5703125" style="65" bestFit="1" customWidth="1"/>
    <col min="251" max="253" width="13.7109375" style="65" bestFit="1" customWidth="1"/>
    <col min="254" max="254" width="12.5703125" style="65" bestFit="1" customWidth="1"/>
    <col min="255" max="255" width="11.5703125" style="65" bestFit="1" customWidth="1"/>
    <col min="256" max="16384" width="10.140625" style="65"/>
  </cols>
  <sheetData>
    <row r="1" spans="1:7" s="62" customFormat="1" ht="12.75" x14ac:dyDescent="0.2">
      <c r="A1" s="243" t="s">
        <v>177</v>
      </c>
      <c r="B1" s="243"/>
      <c r="C1" s="243"/>
      <c r="D1" s="243"/>
      <c r="E1" s="243"/>
      <c r="F1" s="243"/>
    </row>
    <row r="2" spans="1:7" s="62" customFormat="1" ht="12.75" x14ac:dyDescent="0.25">
      <c r="A2" s="243"/>
      <c r="B2" s="243"/>
      <c r="C2" s="243"/>
      <c r="D2" s="243"/>
      <c r="E2" s="243"/>
      <c r="F2" s="243"/>
    </row>
    <row r="3" spans="1:7" s="62" customFormat="1" ht="12.75" hidden="1" x14ac:dyDescent="0.25">
      <c r="A3" s="102"/>
      <c r="B3" s="102"/>
      <c r="C3" s="102"/>
      <c r="D3" s="102"/>
      <c r="E3" s="102"/>
      <c r="F3" s="102"/>
    </row>
    <row r="4" spans="1:7" ht="78.75" customHeight="1" x14ac:dyDescent="0.25">
      <c r="A4" s="244" t="s">
        <v>165</v>
      </c>
      <c r="B4" s="245"/>
      <c r="C4" s="101" t="s">
        <v>169</v>
      </c>
      <c r="D4" s="101" t="s">
        <v>170</v>
      </c>
      <c r="E4" s="101" t="s">
        <v>171</v>
      </c>
      <c r="F4" s="86" t="s">
        <v>128</v>
      </c>
    </row>
    <row r="5" spans="1:7" ht="19.899999999999999" customHeight="1" x14ac:dyDescent="0.25">
      <c r="A5" s="246"/>
      <c r="B5" s="247"/>
      <c r="C5" s="241" t="s">
        <v>120</v>
      </c>
      <c r="D5" s="242"/>
      <c r="E5" s="242"/>
      <c r="F5" s="242"/>
    </row>
    <row r="6" spans="1:7" ht="14.45" x14ac:dyDescent="0.3">
      <c r="A6" s="103"/>
      <c r="B6" s="117"/>
      <c r="C6" s="103"/>
      <c r="D6" s="103"/>
      <c r="E6" s="103"/>
      <c r="F6" s="103"/>
    </row>
    <row r="7" spans="1:7" ht="14.45" x14ac:dyDescent="0.3">
      <c r="A7" s="93" t="s">
        <v>85</v>
      </c>
      <c r="B7" s="114" t="s">
        <v>112</v>
      </c>
      <c r="C7" s="107">
        <v>33103</v>
      </c>
      <c r="D7" s="107">
        <v>12700</v>
      </c>
      <c r="E7" s="201">
        <v>14871</v>
      </c>
      <c r="F7" s="107">
        <v>60674</v>
      </c>
      <c r="G7" s="200"/>
    </row>
    <row r="8" spans="1:7" ht="14.45" x14ac:dyDescent="0.3">
      <c r="A8" s="93" t="s">
        <v>86</v>
      </c>
      <c r="B8" s="114" t="s">
        <v>113</v>
      </c>
      <c r="C8" s="107">
        <v>101323</v>
      </c>
      <c r="D8" s="107">
        <v>59158</v>
      </c>
      <c r="E8" s="107">
        <v>42598</v>
      </c>
      <c r="F8" s="107">
        <v>203078</v>
      </c>
      <c r="G8" s="200"/>
    </row>
    <row r="9" spans="1:7" x14ac:dyDescent="0.25">
      <c r="A9" s="93" t="s">
        <v>87</v>
      </c>
      <c r="B9" s="114" t="s">
        <v>114</v>
      </c>
      <c r="C9" s="107">
        <v>86802</v>
      </c>
      <c r="D9" s="107">
        <v>48092</v>
      </c>
      <c r="E9" s="107">
        <v>37510</v>
      </c>
      <c r="F9" s="107">
        <v>172404</v>
      </c>
      <c r="G9" s="200"/>
    </row>
    <row r="10" spans="1:7" x14ac:dyDescent="0.25">
      <c r="A10" s="93" t="s">
        <v>88</v>
      </c>
      <c r="B10" s="114" t="s">
        <v>115</v>
      </c>
      <c r="C10" s="107">
        <v>32970</v>
      </c>
      <c r="D10" s="107">
        <v>13641</v>
      </c>
      <c r="E10" s="107">
        <v>13578</v>
      </c>
      <c r="F10" s="107">
        <v>60189</v>
      </c>
      <c r="G10" s="200"/>
    </row>
    <row r="11" spans="1:7" ht="19.899999999999999" customHeight="1" x14ac:dyDescent="0.25">
      <c r="A11" s="93"/>
      <c r="B11" s="114" t="s">
        <v>116</v>
      </c>
      <c r="C11" s="108">
        <v>254197</v>
      </c>
      <c r="D11" s="107">
        <v>133591</v>
      </c>
      <c r="E11" s="107">
        <v>108557</v>
      </c>
      <c r="F11" s="107">
        <v>496345</v>
      </c>
      <c r="G11" s="200"/>
    </row>
    <row r="12" spans="1:7" ht="14.45" x14ac:dyDescent="0.3">
      <c r="A12" s="93"/>
      <c r="B12" s="114"/>
      <c r="C12" s="99"/>
      <c r="D12" s="89"/>
      <c r="E12" s="89">
        <v>0</v>
      </c>
      <c r="F12" s="89">
        <v>0</v>
      </c>
    </row>
    <row r="13" spans="1:7" ht="14.45" x14ac:dyDescent="0.3">
      <c r="A13" s="93" t="s">
        <v>89</v>
      </c>
      <c r="B13" s="114" t="s">
        <v>90</v>
      </c>
      <c r="C13" s="107">
        <v>33858</v>
      </c>
      <c r="D13" s="107">
        <v>26611</v>
      </c>
      <c r="E13" s="107">
        <v>9639</v>
      </c>
      <c r="F13" s="107">
        <v>70108</v>
      </c>
    </row>
    <row r="14" spans="1:7" ht="14.45" x14ac:dyDescent="0.3">
      <c r="A14" s="93" t="s">
        <v>91</v>
      </c>
      <c r="B14" s="114" t="s">
        <v>123</v>
      </c>
      <c r="C14" s="107">
        <v>41484</v>
      </c>
      <c r="D14" s="107">
        <v>30008</v>
      </c>
      <c r="E14" s="107">
        <v>7422</v>
      </c>
      <c r="F14" s="107">
        <v>78915</v>
      </c>
    </row>
    <row r="15" spans="1:7" ht="14.45" x14ac:dyDescent="0.3">
      <c r="A15" s="93" t="s">
        <v>92</v>
      </c>
      <c r="B15" s="114" t="s">
        <v>93</v>
      </c>
      <c r="C15" s="107">
        <v>27169</v>
      </c>
      <c r="D15" s="107">
        <v>25850</v>
      </c>
      <c r="E15" s="107">
        <v>10063</v>
      </c>
      <c r="F15" s="107">
        <v>63081</v>
      </c>
    </row>
    <row r="16" spans="1:7" ht="14.45" x14ac:dyDescent="0.3">
      <c r="A16" s="93" t="s">
        <v>94</v>
      </c>
      <c r="B16" s="114" t="s">
        <v>95</v>
      </c>
      <c r="C16" s="107">
        <v>41503</v>
      </c>
      <c r="D16" s="107">
        <v>35929</v>
      </c>
      <c r="E16" s="107">
        <v>9268</v>
      </c>
      <c r="F16" s="107">
        <v>86700</v>
      </c>
    </row>
    <row r="17" spans="1:6" ht="14.45" x14ac:dyDescent="0.3">
      <c r="A17" s="93" t="s">
        <v>96</v>
      </c>
      <c r="B17" s="114" t="s">
        <v>97</v>
      </c>
      <c r="C17" s="107">
        <v>49835</v>
      </c>
      <c r="D17" s="107">
        <v>19160</v>
      </c>
      <c r="E17" s="107">
        <v>6726</v>
      </c>
      <c r="F17" s="107">
        <v>75721</v>
      </c>
    </row>
    <row r="18" spans="1:6" x14ac:dyDescent="0.25">
      <c r="A18" s="93" t="s">
        <v>98</v>
      </c>
      <c r="B18" s="114" t="s">
        <v>99</v>
      </c>
      <c r="C18" s="107">
        <v>17825</v>
      </c>
      <c r="D18" s="107">
        <v>27135</v>
      </c>
      <c r="E18" s="107">
        <v>4290</v>
      </c>
      <c r="F18" s="107">
        <v>49250</v>
      </c>
    </row>
    <row r="19" spans="1:6" x14ac:dyDescent="0.25">
      <c r="A19" s="93" t="s">
        <v>100</v>
      </c>
      <c r="B19" s="114" t="s">
        <v>117</v>
      </c>
      <c r="C19" s="107">
        <v>48978</v>
      </c>
      <c r="D19" s="107">
        <v>47575</v>
      </c>
      <c r="E19" s="107">
        <v>8686</v>
      </c>
      <c r="F19" s="107">
        <v>105239</v>
      </c>
    </row>
    <row r="20" spans="1:6" ht="14.45" x14ac:dyDescent="0.3">
      <c r="A20" s="93" t="s">
        <v>101</v>
      </c>
      <c r="B20" s="114" t="s">
        <v>102</v>
      </c>
      <c r="C20" s="107">
        <v>46352</v>
      </c>
      <c r="D20" s="107">
        <v>43146</v>
      </c>
      <c r="E20" s="107">
        <v>8156</v>
      </c>
      <c r="F20" s="107">
        <v>97654</v>
      </c>
    </row>
    <row r="21" spans="1:6" ht="14.45" x14ac:dyDescent="0.3">
      <c r="A21" s="93" t="s">
        <v>103</v>
      </c>
      <c r="B21" s="114" t="s">
        <v>104</v>
      </c>
      <c r="C21" s="107">
        <v>43374</v>
      </c>
      <c r="D21" s="107">
        <v>30977</v>
      </c>
      <c r="E21" s="107">
        <v>7732</v>
      </c>
      <c r="F21" s="107">
        <v>82084</v>
      </c>
    </row>
    <row r="22" spans="1:6" ht="14.45" x14ac:dyDescent="0.3">
      <c r="A22" s="93" t="s">
        <v>105</v>
      </c>
      <c r="B22" s="114" t="s">
        <v>106</v>
      </c>
      <c r="C22" s="107">
        <v>28363</v>
      </c>
      <c r="D22" s="107">
        <v>22917</v>
      </c>
      <c r="E22" s="107">
        <v>5614</v>
      </c>
      <c r="F22" s="107">
        <v>56893</v>
      </c>
    </row>
    <row r="23" spans="1:6" ht="14.45" x14ac:dyDescent="0.3">
      <c r="A23" s="93" t="s">
        <v>107</v>
      </c>
      <c r="B23" s="114" t="s">
        <v>108</v>
      </c>
      <c r="C23" s="108">
        <v>19569</v>
      </c>
      <c r="D23" s="107">
        <v>11221</v>
      </c>
      <c r="E23" s="107">
        <v>6665</v>
      </c>
      <c r="F23" s="107">
        <v>37455</v>
      </c>
    </row>
    <row r="24" spans="1:6" ht="19.899999999999999" customHeight="1" x14ac:dyDescent="0.3">
      <c r="A24" s="93"/>
      <c r="B24" s="90" t="s">
        <v>109</v>
      </c>
      <c r="C24" s="108">
        <v>398311</v>
      </c>
      <c r="D24" s="107">
        <v>320529</v>
      </c>
      <c r="E24" s="107">
        <v>84261</v>
      </c>
      <c r="F24" s="107">
        <v>803100</v>
      </c>
    </row>
    <row r="25" spans="1:6" ht="14.45" x14ac:dyDescent="0.3">
      <c r="A25" s="93"/>
      <c r="B25" s="90"/>
      <c r="C25" s="104"/>
      <c r="D25" s="98"/>
      <c r="E25" s="98"/>
      <c r="F25" s="105"/>
    </row>
    <row r="26" spans="1:6" ht="14.45" x14ac:dyDescent="0.3">
      <c r="A26" s="248" t="s">
        <v>124</v>
      </c>
      <c r="B26" s="249"/>
      <c r="C26" s="204">
        <v>652508</v>
      </c>
      <c r="D26" s="204">
        <v>454119</v>
      </c>
      <c r="E26" s="204">
        <v>192818</v>
      </c>
      <c r="F26" s="204">
        <v>1299445</v>
      </c>
    </row>
    <row r="27" spans="1:6" s="66" customFormat="1" ht="14.45" x14ac:dyDescent="0.3">
      <c r="A27" s="237" t="s">
        <v>198</v>
      </c>
      <c r="B27" s="238"/>
      <c r="C27" s="108">
        <v>628471</v>
      </c>
      <c r="D27" s="108">
        <v>473649</v>
      </c>
      <c r="E27" s="108">
        <v>198467</v>
      </c>
      <c r="F27" s="108">
        <v>1300587</v>
      </c>
    </row>
    <row r="28" spans="1:6" x14ac:dyDescent="0.25">
      <c r="A28" s="239" t="s">
        <v>162</v>
      </c>
      <c r="B28" s="240"/>
      <c r="C28" s="119">
        <v>3.8246792612546869</v>
      </c>
      <c r="D28" s="149">
        <v>-4.1230953723115675</v>
      </c>
      <c r="E28" s="149">
        <v>-2.846520580247585</v>
      </c>
      <c r="F28" s="149">
        <v>-0.1</v>
      </c>
    </row>
    <row r="29" spans="1:6" ht="14.45" x14ac:dyDescent="0.3">
      <c r="A29" s="94"/>
      <c r="B29" s="118"/>
      <c r="C29" s="94"/>
      <c r="D29" s="94"/>
      <c r="E29" s="94"/>
      <c r="F29" s="94"/>
    </row>
    <row r="30" spans="1:6" ht="14.45" x14ac:dyDescent="0.3">
      <c r="A30" s="94"/>
      <c r="B30" s="94"/>
      <c r="C30" s="94"/>
      <c r="D30" s="94"/>
      <c r="E30" s="94"/>
      <c r="F30" s="94"/>
    </row>
  </sheetData>
  <mergeCells count="7">
    <mergeCell ref="A27:B27"/>
    <mergeCell ref="A28:B28"/>
    <mergeCell ref="C5:F5"/>
    <mergeCell ref="A1:F1"/>
    <mergeCell ref="A2:F2"/>
    <mergeCell ref="A4:B5"/>
    <mergeCell ref="A26:B26"/>
  </mergeCells>
  <conditionalFormatting sqref="A6:F25 A26:A28 C27:F28">
    <cfRule type="expression" dxfId="24" priority="4">
      <formula>MOD(ROW(),2)=1</formula>
    </cfRule>
  </conditionalFormatting>
  <conditionalFormatting sqref="C26:D26">
    <cfRule type="expression" dxfId="23" priority="3">
      <formula>MOD(ROW(),2)=1</formula>
    </cfRule>
  </conditionalFormatting>
  <conditionalFormatting sqref="E26:F26">
    <cfRule type="expression" dxfId="22" priority="2">
      <formula>MOD(ROW(),2)=1</formula>
    </cfRule>
  </conditionalFormatting>
  <conditionalFormatting sqref="G7:G11">
    <cfRule type="expression" dxfId="21" priority="1">
      <formula>MOD(ROW(),2)=1</formula>
    </cfRule>
  </conditionalFormatting>
  <pageMargins left="0.59055118110236227" right="0.59055118110236227" top="0.59055118110236227" bottom="0.59055118110236227" header="0" footer="0.39370078740157483"/>
  <pageSetup paperSize="9" firstPageNumber="5" orientation="portrait" r:id="rId1"/>
  <headerFooter differentFirst="1" scaleWithDoc="0">
    <oddFooter>&amp;L&amp;8Statistikamt Nord&amp;C&amp;8&amp;P&amp;R&amp;8Statistischer Bericht L II 9 - j 16 SH</oddFooter>
  </headerFooter>
  <ignoredErrors>
    <ignoredError sqref="A7:A2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92D050"/>
  </sheetPr>
  <dimension ref="A1:O62"/>
  <sheetViews>
    <sheetView view="pageLayout" zoomScaleNormal="100" workbookViewId="0">
      <selection sqref="A1:K1"/>
    </sheetView>
  </sheetViews>
  <sheetFormatPr baseColWidth="10" defaultColWidth="6.28515625" defaultRowHeight="15" x14ac:dyDescent="0.25"/>
  <cols>
    <col min="1" max="1" width="4" style="65" bestFit="1" customWidth="1"/>
    <col min="2" max="2" width="18.7109375" style="65" customWidth="1"/>
    <col min="3" max="3" width="9.42578125" style="65" customWidth="1"/>
    <col min="4" max="4" width="8.42578125" style="65" customWidth="1"/>
    <col min="5" max="5" width="9.140625" style="65" customWidth="1"/>
    <col min="6" max="6" width="9.42578125" style="65" customWidth="1"/>
    <col min="7" max="7" width="8.7109375" style="65" customWidth="1"/>
    <col min="8" max="8" width="8" style="65" customWidth="1"/>
    <col min="9" max="9" width="9.28515625" style="65" customWidth="1"/>
    <col min="10" max="10" width="8.7109375" style="65" customWidth="1"/>
    <col min="11" max="11" width="8.28515625" style="65" customWidth="1"/>
    <col min="12" max="221" width="11.140625" style="65" customWidth="1"/>
    <col min="222" max="222" width="4" style="65" bestFit="1" customWidth="1"/>
    <col min="223" max="223" width="21.7109375" style="65" customWidth="1"/>
    <col min="224" max="224" width="12.42578125" style="65" customWidth="1"/>
    <col min="225" max="225" width="8.7109375" style="65" customWidth="1"/>
    <col min="226" max="226" width="10.7109375" style="65" bestFit="1" customWidth="1"/>
    <col min="227" max="16384" width="6.28515625" style="65"/>
  </cols>
  <sheetData>
    <row r="1" spans="1:13" s="62" customFormat="1" ht="12.75" x14ac:dyDescent="0.25">
      <c r="A1" s="243" t="s">
        <v>166</v>
      </c>
      <c r="B1" s="243"/>
      <c r="C1" s="243"/>
      <c r="D1" s="243"/>
      <c r="E1" s="243"/>
      <c r="F1" s="243"/>
      <c r="G1" s="243"/>
      <c r="H1" s="243"/>
      <c r="I1" s="243"/>
      <c r="J1" s="243"/>
      <c r="K1" s="243"/>
    </row>
    <row r="2" spans="1:13" s="62" customFormat="1" ht="12.75" x14ac:dyDescent="0.25">
      <c r="A2" s="113"/>
      <c r="B2" s="113"/>
      <c r="C2" s="113"/>
      <c r="D2" s="113"/>
      <c r="E2" s="113"/>
      <c r="F2" s="113"/>
      <c r="G2" s="113"/>
      <c r="H2" s="113"/>
      <c r="I2" s="113"/>
      <c r="J2" s="113"/>
      <c r="K2" s="113"/>
    </row>
    <row r="3" spans="1:13" s="62" customFormat="1" ht="12.75" x14ac:dyDescent="0.25">
      <c r="A3" s="243" t="s">
        <v>140</v>
      </c>
      <c r="B3" s="243"/>
      <c r="C3" s="243"/>
      <c r="D3" s="243"/>
      <c r="E3" s="243"/>
      <c r="F3" s="243"/>
      <c r="G3" s="243"/>
      <c r="H3" s="243"/>
      <c r="I3" s="243"/>
      <c r="J3" s="243"/>
      <c r="K3" s="243"/>
    </row>
    <row r="4" spans="1:13" s="62" customFormat="1" ht="12.75" x14ac:dyDescent="0.25">
      <c r="A4" s="102"/>
      <c r="B4" s="102"/>
      <c r="C4" s="102"/>
      <c r="D4" s="102"/>
      <c r="E4" s="102"/>
      <c r="F4" s="102"/>
      <c r="G4" s="102"/>
      <c r="H4" s="102"/>
      <c r="I4" s="102"/>
      <c r="J4" s="102"/>
      <c r="K4" s="102"/>
    </row>
    <row r="5" spans="1:13" ht="22.7" customHeight="1" x14ac:dyDescent="0.25">
      <c r="A5" s="244" t="s">
        <v>161</v>
      </c>
      <c r="B5" s="262"/>
      <c r="C5" s="259" t="s">
        <v>82</v>
      </c>
      <c r="D5" s="260"/>
      <c r="E5" s="260"/>
      <c r="F5" s="260" t="s">
        <v>83</v>
      </c>
      <c r="G5" s="260"/>
      <c r="H5" s="260"/>
      <c r="I5" s="260" t="s">
        <v>84</v>
      </c>
      <c r="J5" s="260"/>
      <c r="K5" s="261"/>
    </row>
    <row r="6" spans="1:13" ht="38.25" customHeight="1" x14ac:dyDescent="0.25">
      <c r="A6" s="263"/>
      <c r="B6" s="264"/>
      <c r="C6" s="87" t="s">
        <v>121</v>
      </c>
      <c r="D6" s="85" t="s">
        <v>163</v>
      </c>
      <c r="E6" s="85" t="s">
        <v>122</v>
      </c>
      <c r="F6" s="85" t="s">
        <v>121</v>
      </c>
      <c r="G6" s="85" t="s">
        <v>163</v>
      </c>
      <c r="H6" s="85" t="s">
        <v>122</v>
      </c>
      <c r="I6" s="115" t="s">
        <v>121</v>
      </c>
      <c r="J6" s="115" t="s">
        <v>163</v>
      </c>
      <c r="K6" s="116" t="s">
        <v>122</v>
      </c>
    </row>
    <row r="7" spans="1:13" ht="24" customHeight="1" x14ac:dyDescent="0.25">
      <c r="A7" s="265"/>
      <c r="B7" s="266"/>
      <c r="C7" s="241" t="s">
        <v>120</v>
      </c>
      <c r="D7" s="242"/>
      <c r="E7" s="242"/>
      <c r="F7" s="242"/>
      <c r="G7" s="242"/>
      <c r="H7" s="242"/>
      <c r="I7" s="242"/>
      <c r="J7" s="242"/>
      <c r="K7" s="242"/>
    </row>
    <row r="8" spans="1:13" ht="12.75" customHeight="1" x14ac:dyDescent="0.3">
      <c r="A8" s="83"/>
      <c r="B8" s="84"/>
      <c r="C8" s="83"/>
      <c r="D8" s="83"/>
      <c r="E8" s="83"/>
      <c r="F8" s="83"/>
      <c r="G8" s="83"/>
      <c r="H8" s="83"/>
      <c r="I8" s="83"/>
      <c r="J8" s="83"/>
      <c r="K8" s="99"/>
    </row>
    <row r="9" spans="1:13" ht="12.75" customHeight="1" x14ac:dyDescent="0.3">
      <c r="A9" s="91" t="s">
        <v>85</v>
      </c>
      <c r="B9" s="131" t="s">
        <v>112</v>
      </c>
      <c r="C9" s="99">
        <v>30</v>
      </c>
      <c r="D9" s="99">
        <v>8</v>
      </c>
      <c r="E9" s="99">
        <v>24</v>
      </c>
      <c r="F9" s="99">
        <v>14639</v>
      </c>
      <c r="G9" s="99">
        <v>3050</v>
      </c>
      <c r="H9" s="99">
        <v>9729</v>
      </c>
      <c r="I9" s="99">
        <v>38356</v>
      </c>
      <c r="J9" s="99">
        <v>9355</v>
      </c>
      <c r="K9" s="99">
        <v>23949</v>
      </c>
      <c r="L9" s="192"/>
    </row>
    <row r="10" spans="1:13" ht="12.75" customHeight="1" x14ac:dyDescent="0.3">
      <c r="A10" s="91" t="s">
        <v>86</v>
      </c>
      <c r="B10" s="131" t="s">
        <v>113</v>
      </c>
      <c r="C10" s="99">
        <v>120</v>
      </c>
      <c r="D10" s="99">
        <v>30</v>
      </c>
      <c r="E10" s="99">
        <v>95</v>
      </c>
      <c r="F10" s="99">
        <v>38843</v>
      </c>
      <c r="G10" s="99">
        <v>7769</v>
      </c>
      <c r="H10" s="99">
        <v>24782</v>
      </c>
      <c r="I10" s="99">
        <v>58279</v>
      </c>
      <c r="J10" s="99">
        <v>13553</v>
      </c>
      <c r="K10" s="99">
        <v>34696</v>
      </c>
      <c r="L10" s="192"/>
    </row>
    <row r="11" spans="1:13" ht="12.75" customHeight="1" x14ac:dyDescent="0.25">
      <c r="A11" s="91" t="s">
        <v>87</v>
      </c>
      <c r="B11" s="131" t="s">
        <v>114</v>
      </c>
      <c r="C11" s="99">
        <v>195</v>
      </c>
      <c r="D11" s="99">
        <v>49</v>
      </c>
      <c r="E11" s="99">
        <v>155</v>
      </c>
      <c r="F11" s="99">
        <v>36063</v>
      </c>
      <c r="G11" s="99">
        <v>7213</v>
      </c>
      <c r="H11" s="99">
        <v>23008</v>
      </c>
      <c r="I11" s="99">
        <v>69587</v>
      </c>
      <c r="J11" s="99">
        <v>16183</v>
      </c>
      <c r="K11" s="99">
        <v>41428</v>
      </c>
      <c r="L11" s="192"/>
    </row>
    <row r="12" spans="1:13" ht="12.75" customHeight="1" x14ac:dyDescent="0.25">
      <c r="A12" s="91" t="s">
        <v>88</v>
      </c>
      <c r="B12" s="131" t="s">
        <v>115</v>
      </c>
      <c r="C12" s="99">
        <v>62</v>
      </c>
      <c r="D12" s="99">
        <v>16</v>
      </c>
      <c r="E12" s="99">
        <v>51</v>
      </c>
      <c r="F12" s="99">
        <v>13057</v>
      </c>
      <c r="G12" s="99">
        <v>2720</v>
      </c>
      <c r="H12" s="99">
        <v>8677</v>
      </c>
      <c r="I12" s="99">
        <v>36223</v>
      </c>
      <c r="J12" s="99">
        <v>8835</v>
      </c>
      <c r="K12" s="99">
        <v>22617</v>
      </c>
      <c r="L12" s="192"/>
    </row>
    <row r="13" spans="1:13" ht="12.75" customHeight="1" x14ac:dyDescent="0.25">
      <c r="A13" s="91"/>
      <c r="B13" s="131" t="s">
        <v>116</v>
      </c>
      <c r="C13" s="99">
        <v>407</v>
      </c>
      <c r="D13" s="99">
        <v>102</v>
      </c>
      <c r="E13" s="99">
        <v>326</v>
      </c>
      <c r="F13" s="99">
        <v>102603</v>
      </c>
      <c r="G13" s="99">
        <v>20751</v>
      </c>
      <c r="H13" s="99">
        <v>66197</v>
      </c>
      <c r="I13" s="99">
        <v>202445</v>
      </c>
      <c r="J13" s="99">
        <v>47926</v>
      </c>
      <c r="K13" s="99">
        <v>122691</v>
      </c>
      <c r="L13" s="192"/>
      <c r="M13" s="192"/>
    </row>
    <row r="14" spans="1:13" ht="12.75" customHeight="1" x14ac:dyDescent="0.3">
      <c r="A14" s="91"/>
      <c r="B14" s="131"/>
      <c r="C14" s="99"/>
      <c r="D14" s="99"/>
      <c r="E14" s="99"/>
      <c r="F14" s="99"/>
      <c r="H14" s="99"/>
      <c r="I14" s="99"/>
      <c r="J14" s="99"/>
      <c r="K14" s="99"/>
    </row>
    <row r="15" spans="1:13" ht="12.75" customHeight="1" x14ac:dyDescent="0.3">
      <c r="A15" s="91" t="s">
        <v>89</v>
      </c>
      <c r="B15" s="131" t="s">
        <v>90</v>
      </c>
      <c r="C15" s="99">
        <v>2157</v>
      </c>
      <c r="D15" s="99">
        <v>709</v>
      </c>
      <c r="E15" s="99">
        <v>2261</v>
      </c>
      <c r="F15" s="99">
        <v>16729</v>
      </c>
      <c r="G15" s="99">
        <v>4735</v>
      </c>
      <c r="H15" s="99">
        <v>15104</v>
      </c>
      <c r="I15" s="99">
        <v>73897</v>
      </c>
      <c r="J15" s="99">
        <v>20494</v>
      </c>
      <c r="K15" s="99">
        <v>52465</v>
      </c>
      <c r="L15" s="192"/>
    </row>
    <row r="16" spans="1:13" ht="12.75" customHeight="1" x14ac:dyDescent="0.3">
      <c r="A16" s="91" t="s">
        <v>91</v>
      </c>
      <c r="B16" s="131" t="s">
        <v>123</v>
      </c>
      <c r="C16" s="99">
        <v>1270</v>
      </c>
      <c r="D16" s="99">
        <v>441</v>
      </c>
      <c r="E16" s="99">
        <v>1407</v>
      </c>
      <c r="F16" s="99">
        <v>23896</v>
      </c>
      <c r="G16" s="99">
        <v>6846</v>
      </c>
      <c r="H16" s="99">
        <v>21838</v>
      </c>
      <c r="I16" s="99">
        <v>59403</v>
      </c>
      <c r="J16" s="99">
        <v>16539</v>
      </c>
      <c r="K16" s="99">
        <v>42340</v>
      </c>
      <c r="L16" s="192"/>
    </row>
    <row r="17" spans="1:12" ht="12.75" customHeight="1" x14ac:dyDescent="0.3">
      <c r="A17" s="91" t="s">
        <v>92</v>
      </c>
      <c r="B17" s="131" t="s">
        <v>93</v>
      </c>
      <c r="C17" s="99">
        <v>2996</v>
      </c>
      <c r="D17" s="99">
        <v>935</v>
      </c>
      <c r="E17" s="99">
        <v>2982</v>
      </c>
      <c r="F17" s="99">
        <v>26903</v>
      </c>
      <c r="G17" s="99">
        <v>7822</v>
      </c>
      <c r="H17" s="99">
        <v>24951</v>
      </c>
      <c r="I17" s="99">
        <v>89795</v>
      </c>
      <c r="J17" s="99">
        <v>24887</v>
      </c>
      <c r="K17" s="99">
        <v>63710</v>
      </c>
      <c r="L17" s="192"/>
    </row>
    <row r="18" spans="1:12" ht="12.75" customHeight="1" x14ac:dyDescent="0.3">
      <c r="A18" s="91" t="s">
        <v>94</v>
      </c>
      <c r="B18" s="131" t="s">
        <v>95</v>
      </c>
      <c r="C18" s="99">
        <v>2337</v>
      </c>
      <c r="D18" s="99">
        <v>677</v>
      </c>
      <c r="E18" s="99">
        <v>2161</v>
      </c>
      <c r="F18" s="99">
        <v>27897</v>
      </c>
      <c r="G18" s="99">
        <v>7879</v>
      </c>
      <c r="H18" s="99">
        <v>25133</v>
      </c>
      <c r="I18" s="99">
        <v>60400</v>
      </c>
      <c r="J18" s="99">
        <v>17229</v>
      </c>
      <c r="K18" s="99">
        <v>44107</v>
      </c>
      <c r="L18" s="192"/>
    </row>
    <row r="19" spans="1:12" ht="12.75" customHeight="1" x14ac:dyDescent="0.3">
      <c r="A19" s="91" t="s">
        <v>96</v>
      </c>
      <c r="B19" s="131" t="s">
        <v>97</v>
      </c>
      <c r="C19" s="99">
        <v>1397</v>
      </c>
      <c r="D19" s="99">
        <v>444</v>
      </c>
      <c r="E19" s="99">
        <v>1417</v>
      </c>
      <c r="F19" s="99">
        <v>43224</v>
      </c>
      <c r="G19" s="99">
        <v>12247</v>
      </c>
      <c r="H19" s="99">
        <v>39068</v>
      </c>
      <c r="I19" s="99">
        <v>165050</v>
      </c>
      <c r="J19" s="99">
        <v>45826</v>
      </c>
      <c r="K19" s="99">
        <v>117315</v>
      </c>
      <c r="L19" s="192"/>
    </row>
    <row r="20" spans="1:12" ht="12.75" customHeight="1" x14ac:dyDescent="0.25">
      <c r="A20" s="91" t="s">
        <v>98</v>
      </c>
      <c r="B20" s="131" t="s">
        <v>99</v>
      </c>
      <c r="C20" s="99">
        <v>1522</v>
      </c>
      <c r="D20" s="99">
        <v>509</v>
      </c>
      <c r="E20" s="99">
        <v>1622</v>
      </c>
      <c r="F20" s="99">
        <v>16041</v>
      </c>
      <c r="G20" s="99">
        <v>4758</v>
      </c>
      <c r="H20" s="99">
        <v>15179</v>
      </c>
      <c r="I20" s="99">
        <v>71459</v>
      </c>
      <c r="J20" s="99">
        <v>21897</v>
      </c>
      <c r="K20" s="99">
        <v>56056</v>
      </c>
      <c r="L20" s="192"/>
    </row>
    <row r="21" spans="1:12" ht="12.75" customHeight="1" x14ac:dyDescent="0.25">
      <c r="A21" s="91" t="s">
        <v>100</v>
      </c>
      <c r="B21" s="131" t="s">
        <v>117</v>
      </c>
      <c r="C21" s="99">
        <v>2811</v>
      </c>
      <c r="D21" s="99">
        <v>922</v>
      </c>
      <c r="E21" s="99">
        <v>2942</v>
      </c>
      <c r="F21" s="99">
        <v>30012</v>
      </c>
      <c r="G21" s="99">
        <v>9189</v>
      </c>
      <c r="H21" s="99">
        <v>29313</v>
      </c>
      <c r="I21" s="99">
        <v>82884</v>
      </c>
      <c r="J21" s="99">
        <v>24270</v>
      </c>
      <c r="K21" s="99">
        <v>62130</v>
      </c>
      <c r="L21" s="192"/>
    </row>
    <row r="22" spans="1:12" ht="12.75" customHeight="1" x14ac:dyDescent="0.3">
      <c r="A22" s="91" t="s">
        <v>101</v>
      </c>
      <c r="B22" s="131" t="s">
        <v>102</v>
      </c>
      <c r="C22" s="99">
        <v>2980</v>
      </c>
      <c r="D22" s="99">
        <v>937</v>
      </c>
      <c r="E22" s="99">
        <v>2990</v>
      </c>
      <c r="F22" s="99">
        <v>23716</v>
      </c>
      <c r="G22" s="99">
        <v>6934</v>
      </c>
      <c r="H22" s="99">
        <v>22118</v>
      </c>
      <c r="I22" s="99">
        <v>61338</v>
      </c>
      <c r="J22" s="99">
        <v>17242</v>
      </c>
      <c r="K22" s="99">
        <v>44139</v>
      </c>
      <c r="L22" s="192"/>
    </row>
    <row r="23" spans="1:12" ht="12.75" customHeight="1" x14ac:dyDescent="0.3">
      <c r="A23" s="91" t="s">
        <v>103</v>
      </c>
      <c r="B23" s="131" t="s">
        <v>104</v>
      </c>
      <c r="C23" s="99">
        <v>1626</v>
      </c>
      <c r="D23" s="99">
        <v>535</v>
      </c>
      <c r="E23" s="99">
        <v>1706</v>
      </c>
      <c r="F23" s="99">
        <v>36174</v>
      </c>
      <c r="G23" s="99">
        <v>10136</v>
      </c>
      <c r="H23" s="99">
        <v>32334</v>
      </c>
      <c r="I23" s="99">
        <v>104585</v>
      </c>
      <c r="J23" s="99">
        <v>27237</v>
      </c>
      <c r="K23" s="99">
        <v>69726</v>
      </c>
      <c r="L23" s="192"/>
    </row>
    <row r="24" spans="1:12" ht="12.75" customHeight="1" x14ac:dyDescent="0.3">
      <c r="A24" s="91" t="s">
        <v>105</v>
      </c>
      <c r="B24" s="131" t="s">
        <v>106</v>
      </c>
      <c r="C24" s="99">
        <v>1403</v>
      </c>
      <c r="D24" s="99">
        <v>482</v>
      </c>
      <c r="E24" s="99">
        <v>1539</v>
      </c>
      <c r="F24" s="99">
        <v>17594</v>
      </c>
      <c r="G24" s="99">
        <v>5146</v>
      </c>
      <c r="H24" s="99">
        <v>16416</v>
      </c>
      <c r="I24" s="99">
        <v>46344</v>
      </c>
      <c r="J24" s="99">
        <v>13451</v>
      </c>
      <c r="K24" s="99">
        <v>34434</v>
      </c>
      <c r="L24" s="192"/>
    </row>
    <row r="25" spans="1:12" ht="12.75" customHeight="1" x14ac:dyDescent="0.3">
      <c r="A25" s="91" t="s">
        <v>107</v>
      </c>
      <c r="B25" s="131" t="s">
        <v>108</v>
      </c>
      <c r="C25" s="99">
        <v>1111</v>
      </c>
      <c r="D25" s="99">
        <v>341</v>
      </c>
      <c r="E25" s="99">
        <v>1089</v>
      </c>
      <c r="F25" s="99">
        <v>34959</v>
      </c>
      <c r="G25" s="99">
        <v>9827</v>
      </c>
      <c r="H25" s="99">
        <v>31350</v>
      </c>
      <c r="I25" s="99">
        <v>147864</v>
      </c>
      <c r="J25" s="99">
        <v>42851</v>
      </c>
      <c r="K25" s="99">
        <v>109698</v>
      </c>
      <c r="L25" s="192"/>
    </row>
    <row r="26" spans="1:12" ht="12.75" customHeight="1" x14ac:dyDescent="0.3">
      <c r="A26" s="91"/>
      <c r="B26" s="136" t="s">
        <v>109</v>
      </c>
      <c r="C26" s="99">
        <v>21609</v>
      </c>
      <c r="D26" s="99">
        <v>6933</v>
      </c>
      <c r="E26" s="99">
        <v>22117</v>
      </c>
      <c r="F26" s="99">
        <v>297144</v>
      </c>
      <c r="G26" s="99">
        <v>85519</v>
      </c>
      <c r="H26" s="99">
        <v>272804</v>
      </c>
      <c r="I26" s="99">
        <v>963019</v>
      </c>
      <c r="J26" s="99">
        <v>271922</v>
      </c>
      <c r="K26" s="99">
        <v>696120</v>
      </c>
      <c r="L26" s="192"/>
    </row>
    <row r="27" spans="1:12" ht="12.75" customHeight="1" x14ac:dyDescent="0.3">
      <c r="A27" s="91"/>
      <c r="B27" s="136"/>
      <c r="C27" s="100"/>
      <c r="D27" s="91"/>
      <c r="E27" s="91"/>
      <c r="F27" s="100"/>
      <c r="G27" s="99"/>
      <c r="H27" s="100"/>
      <c r="I27" s="100"/>
      <c r="J27" s="71"/>
      <c r="K27" s="100"/>
    </row>
    <row r="28" spans="1:12" ht="12.75" customHeight="1" x14ac:dyDescent="0.3">
      <c r="A28" s="253" t="s">
        <v>124</v>
      </c>
      <c r="B28" s="254"/>
      <c r="C28" s="137">
        <v>22016</v>
      </c>
      <c r="D28" s="137">
        <v>7036</v>
      </c>
      <c r="E28" s="137">
        <v>22444</v>
      </c>
      <c r="F28" s="137">
        <v>399747</v>
      </c>
      <c r="G28" s="137">
        <v>106270</v>
      </c>
      <c r="H28" s="137">
        <v>339001</v>
      </c>
      <c r="I28" s="137">
        <v>1165463</v>
      </c>
      <c r="J28" s="137">
        <v>319848</v>
      </c>
      <c r="K28" s="137">
        <v>818812</v>
      </c>
    </row>
    <row r="29" spans="1:12" ht="12.75" customHeight="1" x14ac:dyDescent="0.3">
      <c r="A29" s="185"/>
      <c r="B29" s="185"/>
      <c r="C29" s="169"/>
      <c r="D29" s="169"/>
      <c r="E29" s="169"/>
      <c r="F29" s="169"/>
      <c r="G29" s="169"/>
      <c r="H29" s="169"/>
      <c r="I29" s="169"/>
      <c r="J29" s="169"/>
      <c r="K29" s="169"/>
    </row>
    <row r="30" spans="1:12" ht="12.75" customHeight="1" x14ac:dyDescent="0.3">
      <c r="A30" s="191"/>
      <c r="B30" s="191"/>
      <c r="C30" s="169"/>
      <c r="D30" s="169"/>
      <c r="E30" s="169"/>
      <c r="F30" s="169"/>
      <c r="G30" s="169"/>
      <c r="H30" s="169"/>
      <c r="I30" s="169"/>
      <c r="J30" s="169"/>
      <c r="K30" s="169"/>
    </row>
    <row r="31" spans="1:12" ht="12.75" customHeight="1" x14ac:dyDescent="0.3">
      <c r="A31" s="243" t="s">
        <v>202</v>
      </c>
      <c r="B31" s="243"/>
      <c r="C31" s="243"/>
      <c r="D31" s="243"/>
      <c r="E31" s="243"/>
      <c r="F31" s="243"/>
      <c r="G31" s="243"/>
      <c r="H31" s="243"/>
      <c r="I31" s="243"/>
      <c r="J31" s="243"/>
      <c r="K31" s="243"/>
    </row>
    <row r="32" spans="1:12" ht="12.75" customHeight="1" x14ac:dyDescent="0.3">
      <c r="A32" s="184"/>
      <c r="B32" s="184"/>
      <c r="C32" s="184"/>
      <c r="D32" s="184"/>
      <c r="E32" s="184"/>
      <c r="F32" s="184"/>
      <c r="G32" s="184"/>
      <c r="H32" s="184"/>
      <c r="I32" s="184"/>
      <c r="J32" s="184"/>
      <c r="K32" s="184"/>
    </row>
    <row r="33" spans="1:13" s="66" customFormat="1" ht="25.5" customHeight="1" x14ac:dyDescent="0.25">
      <c r="A33" s="244" t="s">
        <v>165</v>
      </c>
      <c r="B33" s="245"/>
      <c r="C33" s="269" t="s">
        <v>192</v>
      </c>
      <c r="D33" s="245"/>
      <c r="E33" s="271" t="s">
        <v>119</v>
      </c>
      <c r="F33" s="272"/>
      <c r="G33" s="272"/>
      <c r="H33" s="272"/>
      <c r="I33" s="273"/>
      <c r="J33" s="269" t="s">
        <v>193</v>
      </c>
      <c r="K33" s="244"/>
    </row>
    <row r="34" spans="1:13" s="66" customFormat="1" ht="30" customHeight="1" x14ac:dyDescent="0.25">
      <c r="A34" s="267"/>
      <c r="B34" s="268"/>
      <c r="C34" s="270"/>
      <c r="D34" s="247"/>
      <c r="E34" s="187">
        <v>2016</v>
      </c>
      <c r="F34" s="187">
        <v>2015</v>
      </c>
      <c r="G34" s="187" t="s">
        <v>164</v>
      </c>
      <c r="H34" s="187">
        <v>2016</v>
      </c>
      <c r="I34" s="187">
        <v>2015</v>
      </c>
      <c r="J34" s="274"/>
      <c r="K34" s="267"/>
    </row>
    <row r="35" spans="1:13" s="66" customFormat="1" ht="26.45" customHeight="1" x14ac:dyDescent="0.25">
      <c r="A35" s="246"/>
      <c r="B35" s="247"/>
      <c r="C35" s="261" t="s">
        <v>120</v>
      </c>
      <c r="D35" s="275"/>
      <c r="E35" s="275"/>
      <c r="F35" s="259"/>
      <c r="G35" s="187" t="s">
        <v>125</v>
      </c>
      <c r="H35" s="261" t="s">
        <v>81</v>
      </c>
      <c r="I35" s="259"/>
      <c r="J35" s="270"/>
      <c r="K35" s="246"/>
    </row>
    <row r="36" spans="1:13" s="66" customFormat="1" ht="12.75" customHeight="1" x14ac:dyDescent="0.3">
      <c r="A36" s="83"/>
      <c r="B36" s="84"/>
      <c r="C36" s="83"/>
      <c r="D36" s="83"/>
      <c r="E36" s="83"/>
      <c r="F36" s="83"/>
      <c r="G36" s="83"/>
      <c r="H36" s="83"/>
      <c r="I36" s="83"/>
      <c r="J36" s="258"/>
      <c r="K36" s="258"/>
    </row>
    <row r="37" spans="1:13" s="66" customFormat="1" ht="12.75" customHeight="1" x14ac:dyDescent="0.3">
      <c r="A37" s="91" t="s">
        <v>85</v>
      </c>
      <c r="B37" s="183" t="s">
        <v>112</v>
      </c>
      <c r="C37" s="250">
        <v>35698</v>
      </c>
      <c r="D37" s="251"/>
      <c r="E37" s="99">
        <v>69401</v>
      </c>
      <c r="F37" s="99">
        <v>61906</v>
      </c>
      <c r="G37" s="188">
        <v>12.11</v>
      </c>
      <c r="H37" s="135">
        <v>815.19</v>
      </c>
      <c r="I37" s="135">
        <v>714.66</v>
      </c>
      <c r="J37" s="251">
        <v>85134</v>
      </c>
      <c r="K37" s="251"/>
      <c r="M37" s="193"/>
    </row>
    <row r="38" spans="1:13" s="66" customFormat="1" ht="12.75" customHeight="1" x14ac:dyDescent="0.3">
      <c r="A38" s="91" t="s">
        <v>86</v>
      </c>
      <c r="B38" s="183" t="s">
        <v>113</v>
      </c>
      <c r="C38" s="250">
        <v>106678</v>
      </c>
      <c r="D38" s="251"/>
      <c r="E38" s="99">
        <v>166252</v>
      </c>
      <c r="F38" s="99">
        <v>174704</v>
      </c>
      <c r="G38" s="188">
        <v>-4.84</v>
      </c>
      <c r="H38" s="135">
        <v>681.75</v>
      </c>
      <c r="I38" s="135">
        <v>722.92</v>
      </c>
      <c r="J38" s="251">
        <v>243861</v>
      </c>
      <c r="K38" s="251"/>
      <c r="M38" s="193"/>
    </row>
    <row r="39" spans="1:13" s="66" customFormat="1" ht="12.75" customHeight="1" x14ac:dyDescent="0.25">
      <c r="A39" s="91" t="s">
        <v>87</v>
      </c>
      <c r="B39" s="183" t="s">
        <v>114</v>
      </c>
      <c r="C39" s="250">
        <v>87517</v>
      </c>
      <c r="D39" s="251"/>
      <c r="E39" s="99">
        <v>152109</v>
      </c>
      <c r="F39" s="99">
        <v>163391</v>
      </c>
      <c r="G39" s="188">
        <v>-6.91</v>
      </c>
      <c r="H39" s="135">
        <v>708.35</v>
      </c>
      <c r="I39" s="135">
        <v>769.24</v>
      </c>
      <c r="J39" s="251">
        <v>214735</v>
      </c>
      <c r="K39" s="251"/>
      <c r="M39" s="193"/>
    </row>
    <row r="40" spans="1:13" s="66" customFormat="1" ht="12.75" customHeight="1" x14ac:dyDescent="0.25">
      <c r="A40" s="91" t="s">
        <v>88</v>
      </c>
      <c r="B40" s="183" t="s">
        <v>115</v>
      </c>
      <c r="C40" s="250">
        <v>29098</v>
      </c>
      <c r="D40" s="251"/>
      <c r="E40" s="99">
        <v>60443</v>
      </c>
      <c r="F40" s="99">
        <v>58369</v>
      </c>
      <c r="G40" s="188">
        <v>3.55</v>
      </c>
      <c r="H40" s="135">
        <v>777.6</v>
      </c>
      <c r="I40" s="135">
        <v>757.13</v>
      </c>
      <c r="J40" s="251">
        <v>77731</v>
      </c>
      <c r="K40" s="251"/>
      <c r="M40" s="193"/>
    </row>
    <row r="41" spans="1:13" s="66" customFormat="1" ht="12.75" customHeight="1" x14ac:dyDescent="0.25">
      <c r="A41" s="91"/>
      <c r="B41" s="183" t="s">
        <v>116</v>
      </c>
      <c r="C41" s="250">
        <v>258990</v>
      </c>
      <c r="D41" s="251"/>
      <c r="E41" s="99">
        <v>448204</v>
      </c>
      <c r="F41" s="99">
        <v>458371</v>
      </c>
      <c r="G41" s="188">
        <v>-2.2200000000000002</v>
      </c>
      <c r="H41" s="135">
        <v>721.21</v>
      </c>
      <c r="I41" s="135">
        <v>741.96</v>
      </c>
      <c r="J41" s="251">
        <v>621461</v>
      </c>
      <c r="K41" s="251"/>
      <c r="M41" s="193"/>
    </row>
    <row r="42" spans="1:13" s="66" customFormat="1" ht="12.75" customHeight="1" x14ac:dyDescent="0.3">
      <c r="A42" s="91"/>
      <c r="B42" s="183"/>
      <c r="C42" s="250"/>
      <c r="D42" s="251"/>
      <c r="E42" s="99"/>
      <c r="F42" s="99"/>
      <c r="G42" s="188"/>
      <c r="I42" s="135"/>
      <c r="J42" s="251"/>
      <c r="K42" s="251"/>
      <c r="M42" s="193"/>
    </row>
    <row r="43" spans="1:13" s="66" customFormat="1" ht="12.75" customHeight="1" x14ac:dyDescent="0.3">
      <c r="A43" s="91" t="s">
        <v>89</v>
      </c>
      <c r="B43" s="183" t="s">
        <v>90</v>
      </c>
      <c r="C43" s="250">
        <v>49639</v>
      </c>
      <c r="D43" s="251"/>
      <c r="E43" s="99">
        <v>119469</v>
      </c>
      <c r="F43" s="99">
        <v>100876</v>
      </c>
      <c r="G43" s="188">
        <v>18.43</v>
      </c>
      <c r="H43" s="135">
        <v>896.25</v>
      </c>
      <c r="I43" s="135">
        <v>754.28</v>
      </c>
      <c r="J43" s="251">
        <v>133299</v>
      </c>
      <c r="K43" s="251"/>
      <c r="M43" s="193"/>
    </row>
    <row r="44" spans="1:13" s="66" customFormat="1" ht="12.75" customHeight="1" x14ac:dyDescent="0.3">
      <c r="A44" s="91" t="s">
        <v>91</v>
      </c>
      <c r="B44" s="183" t="s">
        <v>123</v>
      </c>
      <c r="C44" s="250">
        <v>90982</v>
      </c>
      <c r="D44" s="251"/>
      <c r="E44" s="99">
        <v>156568</v>
      </c>
      <c r="F44" s="99">
        <v>148014</v>
      </c>
      <c r="G44" s="188">
        <v>5.78</v>
      </c>
      <c r="H44" s="135">
        <v>818.6</v>
      </c>
      <c r="I44" s="135">
        <v>779.32</v>
      </c>
      <c r="J44" s="251">
        <v>191264</v>
      </c>
      <c r="K44" s="251"/>
      <c r="M44" s="193"/>
    </row>
    <row r="45" spans="1:13" s="66" customFormat="1" ht="12.75" customHeight="1" x14ac:dyDescent="0.3">
      <c r="A45" s="91" t="s">
        <v>92</v>
      </c>
      <c r="B45" s="183" t="s">
        <v>93</v>
      </c>
      <c r="C45" s="250">
        <v>62786</v>
      </c>
      <c r="D45" s="251"/>
      <c r="E45" s="99">
        <v>154429</v>
      </c>
      <c r="F45" s="99">
        <v>149127</v>
      </c>
      <c r="G45" s="188">
        <v>3.56</v>
      </c>
      <c r="H45" s="135">
        <v>945.59</v>
      </c>
      <c r="I45" s="135">
        <v>907.47</v>
      </c>
      <c r="J45" s="251">
        <v>163315</v>
      </c>
      <c r="K45" s="251"/>
      <c r="M45" s="193"/>
    </row>
    <row r="46" spans="1:13" s="66" customFormat="1" ht="12.75" customHeight="1" x14ac:dyDescent="0.3">
      <c r="A46" s="91" t="s">
        <v>94</v>
      </c>
      <c r="B46" s="183" t="s">
        <v>95</v>
      </c>
      <c r="C46" s="250">
        <v>82159</v>
      </c>
      <c r="D46" s="251"/>
      <c r="E46" s="99">
        <v>153560</v>
      </c>
      <c r="F46" s="99">
        <v>145235</v>
      </c>
      <c r="G46" s="188">
        <v>5.73</v>
      </c>
      <c r="H46" s="135">
        <v>770.74</v>
      </c>
      <c r="I46" s="135">
        <v>722.29</v>
      </c>
      <c r="J46" s="251">
        <v>199236</v>
      </c>
      <c r="K46" s="251"/>
      <c r="M46" s="193"/>
    </row>
    <row r="47" spans="1:13" s="66" customFormat="1" ht="12.75" customHeight="1" x14ac:dyDescent="0.25">
      <c r="A47" s="91" t="s">
        <v>96</v>
      </c>
      <c r="B47" s="183" t="s">
        <v>97</v>
      </c>
      <c r="C47" s="250">
        <v>168847</v>
      </c>
      <c r="D47" s="251"/>
      <c r="E47" s="99">
        <v>326646</v>
      </c>
      <c r="F47" s="99">
        <v>296937</v>
      </c>
      <c r="G47" s="188">
        <v>10.01</v>
      </c>
      <c r="H47" s="135">
        <v>1070.3800000000001</v>
      </c>
      <c r="I47" s="135">
        <v>976.72</v>
      </c>
      <c r="J47" s="251">
        <v>305170</v>
      </c>
      <c r="K47" s="251"/>
      <c r="M47" s="193"/>
    </row>
    <row r="48" spans="1:13" s="66" customFormat="1" ht="12.75" customHeight="1" x14ac:dyDescent="0.25">
      <c r="A48" s="91" t="s">
        <v>98</v>
      </c>
      <c r="B48" s="183" t="s">
        <v>99</v>
      </c>
      <c r="C48" s="250">
        <v>56387</v>
      </c>
      <c r="D48" s="251"/>
      <c r="E48" s="99">
        <v>129245</v>
      </c>
      <c r="F48" s="99">
        <v>98957</v>
      </c>
      <c r="G48" s="188">
        <v>30.61</v>
      </c>
      <c r="H48" s="135">
        <v>1008.68</v>
      </c>
      <c r="I48" s="135">
        <v>759.93</v>
      </c>
      <c r="J48" s="251">
        <v>128133</v>
      </c>
      <c r="K48" s="251"/>
      <c r="M48" s="193"/>
    </row>
    <row r="49" spans="1:15" s="66" customFormat="1" ht="12.75" customHeight="1" x14ac:dyDescent="0.25">
      <c r="A49" s="91" t="s">
        <v>100</v>
      </c>
      <c r="B49" s="183" t="s">
        <v>117</v>
      </c>
      <c r="C49" s="250">
        <v>124229</v>
      </c>
      <c r="D49" s="251"/>
      <c r="E49" s="99">
        <v>218615</v>
      </c>
      <c r="F49" s="99">
        <v>201556</v>
      </c>
      <c r="G49" s="188">
        <v>8.4600000000000009</v>
      </c>
      <c r="H49" s="135">
        <v>810.55</v>
      </c>
      <c r="I49" s="135">
        <v>746.54</v>
      </c>
      <c r="J49" s="251">
        <v>269711</v>
      </c>
      <c r="K49" s="251"/>
      <c r="M49" s="193"/>
    </row>
    <row r="50" spans="1:15" s="66" customFormat="1" ht="12.75" customHeight="1" x14ac:dyDescent="0.25">
      <c r="A50" s="91" t="s">
        <v>101</v>
      </c>
      <c r="B50" s="183" t="s">
        <v>102</v>
      </c>
      <c r="C50" s="250">
        <v>75305</v>
      </c>
      <c r="D50" s="251"/>
      <c r="E50" s="99">
        <v>144552</v>
      </c>
      <c r="F50" s="99">
        <v>135281</v>
      </c>
      <c r="G50" s="188">
        <v>6.85</v>
      </c>
      <c r="H50" s="135">
        <v>735.2</v>
      </c>
      <c r="I50" s="135">
        <v>686.46</v>
      </c>
      <c r="J50" s="251">
        <v>196616</v>
      </c>
      <c r="K50" s="251"/>
      <c r="M50" s="193"/>
    </row>
    <row r="51" spans="1:15" s="66" customFormat="1" ht="12.75" customHeight="1" x14ac:dyDescent="0.25">
      <c r="A51" s="91" t="s">
        <v>103</v>
      </c>
      <c r="B51" s="183" t="s">
        <v>104</v>
      </c>
      <c r="C51" s="250">
        <v>138016</v>
      </c>
      <c r="D51" s="251"/>
      <c r="E51" s="99">
        <v>241782</v>
      </c>
      <c r="F51" s="99">
        <v>251850</v>
      </c>
      <c r="G51" s="188">
        <v>-4</v>
      </c>
      <c r="H51" s="135">
        <v>909.58</v>
      </c>
      <c r="I51" s="135">
        <v>952.96</v>
      </c>
      <c r="J51" s="251">
        <v>265818</v>
      </c>
      <c r="K51" s="251"/>
      <c r="M51" s="193"/>
    </row>
    <row r="52" spans="1:15" s="66" customFormat="1" ht="12.75" customHeight="1" x14ac:dyDescent="0.25">
      <c r="A52" s="91" t="s">
        <v>105</v>
      </c>
      <c r="B52" s="183" t="s">
        <v>106</v>
      </c>
      <c r="C52" s="250">
        <v>57351</v>
      </c>
      <c r="D52" s="251"/>
      <c r="E52" s="99">
        <v>109741</v>
      </c>
      <c r="F52" s="99">
        <v>110446</v>
      </c>
      <c r="G52" s="188">
        <v>-0.64</v>
      </c>
      <c r="H52" s="146">
        <v>839.3</v>
      </c>
      <c r="I52" s="135">
        <v>839.05</v>
      </c>
      <c r="J52" s="251">
        <v>130753</v>
      </c>
      <c r="K52" s="251"/>
      <c r="M52" s="193"/>
      <c r="O52" s="65"/>
    </row>
    <row r="53" spans="1:15" ht="12.75" customHeight="1" x14ac:dyDescent="0.25">
      <c r="A53" s="91" t="s">
        <v>107</v>
      </c>
      <c r="B53" s="183" t="s">
        <v>108</v>
      </c>
      <c r="C53" s="250">
        <v>140393</v>
      </c>
      <c r="D53" s="251"/>
      <c r="E53" s="99">
        <v>282529</v>
      </c>
      <c r="F53" s="99">
        <v>258299</v>
      </c>
      <c r="G53" s="188">
        <v>9.3800000000000008</v>
      </c>
      <c r="H53" s="135">
        <v>1191.1099999999999</v>
      </c>
      <c r="I53" s="146">
        <v>1097.04</v>
      </c>
      <c r="J53" s="251">
        <v>237198</v>
      </c>
      <c r="K53" s="251"/>
      <c r="M53" s="193"/>
    </row>
    <row r="54" spans="1:15" ht="12.75" customHeight="1" x14ac:dyDescent="0.25">
      <c r="A54" s="91"/>
      <c r="B54" s="136" t="s">
        <v>109</v>
      </c>
      <c r="C54" s="250">
        <v>1046094</v>
      </c>
      <c r="D54" s="251"/>
      <c r="E54" s="99">
        <v>2037136</v>
      </c>
      <c r="F54" s="99">
        <v>1896579</v>
      </c>
      <c r="G54" s="188">
        <f t="shared" ref="G54:G56" si="0">E54/F54%-100</f>
        <v>7.411080687912289</v>
      </c>
      <c r="H54" s="135">
        <v>917.42</v>
      </c>
      <c r="I54" s="135">
        <v>853.65</v>
      </c>
      <c r="J54" s="251">
        <v>2220513</v>
      </c>
      <c r="K54" s="251"/>
      <c r="M54" s="193"/>
    </row>
    <row r="55" spans="1:15" ht="12.75" customHeight="1" x14ac:dyDescent="0.25">
      <c r="A55" s="91"/>
      <c r="B55" s="136"/>
      <c r="C55" s="99"/>
      <c r="D55" s="99"/>
      <c r="E55" s="99"/>
      <c r="F55" s="99"/>
      <c r="G55" s="188"/>
      <c r="H55" s="92"/>
      <c r="I55" s="92"/>
      <c r="J55" s="252"/>
      <c r="K55" s="252"/>
      <c r="M55" s="193"/>
    </row>
    <row r="56" spans="1:15" ht="12.75" customHeight="1" x14ac:dyDescent="0.25">
      <c r="A56" s="253" t="s">
        <v>124</v>
      </c>
      <c r="B56" s="254"/>
      <c r="C56" s="255">
        <v>1305084</v>
      </c>
      <c r="D56" s="256"/>
      <c r="E56" s="137">
        <v>2485340</v>
      </c>
      <c r="F56" s="137">
        <v>2354950</v>
      </c>
      <c r="G56" s="194">
        <f t="shared" si="0"/>
        <v>5.5368479160916309</v>
      </c>
      <c r="H56" s="195">
        <v>874.51</v>
      </c>
      <c r="I56" s="138">
        <v>829.35</v>
      </c>
      <c r="J56" s="257">
        <v>2841974</v>
      </c>
      <c r="K56" s="257"/>
      <c r="M56" s="193"/>
    </row>
    <row r="57" spans="1:15" ht="12.75" customHeight="1" x14ac:dyDescent="0.25">
      <c r="A57" s="191"/>
      <c r="B57" s="191"/>
      <c r="C57" s="189"/>
      <c r="D57" s="189"/>
      <c r="E57" s="169"/>
      <c r="F57" s="169"/>
      <c r="G57" s="190"/>
      <c r="H57" s="171"/>
      <c r="I57" s="171"/>
      <c r="J57" s="189"/>
      <c r="K57" s="189"/>
      <c r="M57" s="193"/>
    </row>
    <row r="58" spans="1:15" ht="12.75" customHeight="1" x14ac:dyDescent="0.25">
      <c r="A58" s="162" t="s">
        <v>186</v>
      </c>
      <c r="B58" s="140"/>
      <c r="C58" s="140"/>
      <c r="J58" s="209"/>
      <c r="K58" s="209"/>
      <c r="M58" s="193"/>
    </row>
    <row r="59" spans="1:15" ht="12.75" customHeight="1" x14ac:dyDescent="0.25">
      <c r="A59" s="177" t="s">
        <v>178</v>
      </c>
      <c r="B59" s="140"/>
      <c r="C59" s="140"/>
      <c r="J59" s="209"/>
      <c r="K59" s="209"/>
    </row>
    <row r="60" spans="1:15" ht="12.75" customHeight="1" x14ac:dyDescent="0.25">
      <c r="J60" s="209"/>
      <c r="K60" s="209"/>
    </row>
    <row r="61" spans="1:15" ht="12.75" customHeight="1" x14ac:dyDescent="0.25">
      <c r="J61" s="209"/>
      <c r="K61" s="209"/>
    </row>
    <row r="62" spans="1:15" ht="12.75" customHeight="1" x14ac:dyDescent="0.25"/>
  </sheetData>
  <mergeCells count="56">
    <mergeCell ref="A31:K31"/>
    <mergeCell ref="A33:B35"/>
    <mergeCell ref="C33:D34"/>
    <mergeCell ref="A28:B28"/>
    <mergeCell ref="C7:K7"/>
    <mergeCell ref="E33:I33"/>
    <mergeCell ref="J33:K35"/>
    <mergeCell ref="C35:F35"/>
    <mergeCell ref="H35:I35"/>
    <mergeCell ref="A1:K1"/>
    <mergeCell ref="C5:E5"/>
    <mergeCell ref="I5:K5"/>
    <mergeCell ref="F5:H5"/>
    <mergeCell ref="A5:B7"/>
    <mergeCell ref="A3:K3"/>
    <mergeCell ref="J36:K36"/>
    <mergeCell ref="C37:D37"/>
    <mergeCell ref="J37:K37"/>
    <mergeCell ref="C38:D38"/>
    <mergeCell ref="J38:K38"/>
    <mergeCell ref="C39:D39"/>
    <mergeCell ref="J39:K39"/>
    <mergeCell ref="C40:D40"/>
    <mergeCell ref="J40:K40"/>
    <mergeCell ref="C41:D41"/>
    <mergeCell ref="J41:K41"/>
    <mergeCell ref="C42:D42"/>
    <mergeCell ref="J42:K42"/>
    <mergeCell ref="C43:D43"/>
    <mergeCell ref="J43:K43"/>
    <mergeCell ref="C44:D44"/>
    <mergeCell ref="J44:K44"/>
    <mergeCell ref="C45:D45"/>
    <mergeCell ref="J45:K45"/>
    <mergeCell ref="C46:D46"/>
    <mergeCell ref="J46:K46"/>
    <mergeCell ref="C47:D47"/>
    <mergeCell ref="J47:K47"/>
    <mergeCell ref="C48:D48"/>
    <mergeCell ref="J48:K48"/>
    <mergeCell ref="C49:D49"/>
    <mergeCell ref="J49:K49"/>
    <mergeCell ref="C50:D50"/>
    <mergeCell ref="J50:K50"/>
    <mergeCell ref="C51:D51"/>
    <mergeCell ref="J51:K51"/>
    <mergeCell ref="J55:K55"/>
    <mergeCell ref="A56:B56"/>
    <mergeCell ref="C56:D56"/>
    <mergeCell ref="J56:K56"/>
    <mergeCell ref="C52:D52"/>
    <mergeCell ref="J52:K52"/>
    <mergeCell ref="C53:D53"/>
    <mergeCell ref="J53:K53"/>
    <mergeCell ref="C54:D54"/>
    <mergeCell ref="J54:K54"/>
  </mergeCells>
  <conditionalFormatting sqref="A14:F27 G15:G27 A28:K28 H14:K27 A55:D55 F55 I37:I56 G37:G56 A8:K13 H41 H55 H43:H53">
    <cfRule type="expression" dxfId="20" priority="15">
      <formula>MOD(ROW(),2)=1</formula>
    </cfRule>
  </conditionalFormatting>
  <conditionalFormatting sqref="A36:D36 A37:C54 F37:F54 A56:C56 F56 J37:J44 I36:J36 F36:G36 J46:J55">
    <cfRule type="expression" dxfId="19" priority="13">
      <formula>MOD(ROW(),2)=1</formula>
    </cfRule>
  </conditionalFormatting>
  <conditionalFormatting sqref="H36">
    <cfRule type="expression" dxfId="18" priority="11">
      <formula>MOD(ROW(),2)=1</formula>
    </cfRule>
  </conditionalFormatting>
  <conditionalFormatting sqref="E55">
    <cfRule type="expression" dxfId="17" priority="10">
      <formula>MOD(ROW(),2)=1</formula>
    </cfRule>
  </conditionalFormatting>
  <conditionalFormatting sqref="E56 E36:E54">
    <cfRule type="expression" dxfId="16" priority="9">
      <formula>MOD(ROW(),2)=1</formula>
    </cfRule>
  </conditionalFormatting>
  <conditionalFormatting sqref="J45">
    <cfRule type="expression" dxfId="15" priority="8">
      <formula>MOD(ROW(),2)=1</formula>
    </cfRule>
  </conditionalFormatting>
  <conditionalFormatting sqref="H37:H40">
    <cfRule type="expression" dxfId="14" priority="7">
      <formula>MOD(ROW(),2)=1</formula>
    </cfRule>
  </conditionalFormatting>
  <conditionalFormatting sqref="H54">
    <cfRule type="expression" dxfId="13" priority="5">
      <formula>MOD(ROW(),2)=1</formula>
    </cfRule>
  </conditionalFormatting>
  <conditionalFormatting sqref="H56">
    <cfRule type="expression" dxfId="12" priority="4">
      <formula>MOD(ROW(),2)=1</formula>
    </cfRule>
  </conditionalFormatting>
  <conditionalFormatting sqref="J56">
    <cfRule type="expression" dxfId="11" priority="1">
      <formula>MOD(ROW(),2)=1</formula>
    </cfRule>
  </conditionalFormatting>
  <pageMargins left="0.59055118110236227" right="0.59055118110236227" top="0.59055118110236227" bottom="0.59055118110236227" header="0" footer="0.39370078740157483"/>
  <pageSetup paperSize="9" scale="89" firstPageNumber="6" orientation="portrait" r:id="rId1"/>
  <headerFooter differentFirst="1" scaleWithDoc="0">
    <oddFooter>&amp;L&amp;8Statistikamt Nord&amp;C&amp;8&amp;P&amp;R&amp;8Statistischer Bericht L II 9 - j 16 SH</oddFooter>
  </headerFooter>
  <ignoredErrors>
    <ignoredError sqref="A15:A25 A9:A12 A37:A40 A43:A53"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7" t="s">
        <v>31</v>
      </c>
      <c r="B1" s="7"/>
      <c r="C1" s="7"/>
      <c r="D1" s="7"/>
      <c r="E1" s="7"/>
      <c r="F1" s="7"/>
      <c r="G1" s="7"/>
      <c r="H1" s="7"/>
      <c r="I1" s="8"/>
      <c r="J1" s="8"/>
      <c r="K1" s="8"/>
      <c r="L1" s="8"/>
      <c r="M1" s="8"/>
      <c r="N1" s="8"/>
      <c r="O1" s="8"/>
      <c r="P1" s="8"/>
      <c r="Q1" s="8"/>
      <c r="R1" s="8"/>
      <c r="S1" s="8"/>
      <c r="T1" s="8"/>
      <c r="U1" s="8"/>
      <c r="V1" s="8"/>
      <c r="W1" s="8"/>
      <c r="X1" s="8"/>
      <c r="Y1" s="8"/>
      <c r="Z1" s="8"/>
    </row>
    <row r="2" spans="1:26" x14ac:dyDescent="0.25">
      <c r="A2" s="9"/>
      <c r="B2" s="9"/>
      <c r="C2" s="9"/>
      <c r="D2" s="9"/>
      <c r="E2" s="9"/>
      <c r="F2" s="9"/>
      <c r="G2" s="9"/>
      <c r="H2" s="9"/>
      <c r="I2" s="9"/>
      <c r="J2" s="9"/>
      <c r="K2" s="9"/>
      <c r="L2" s="9"/>
      <c r="M2" s="9"/>
      <c r="N2" s="9"/>
      <c r="O2" s="10"/>
      <c r="P2" s="10"/>
      <c r="Q2" s="10"/>
      <c r="R2" s="11"/>
      <c r="S2" s="11"/>
      <c r="T2" s="11"/>
      <c r="U2" s="11"/>
      <c r="V2" s="11"/>
      <c r="W2" s="11"/>
      <c r="X2" s="11"/>
      <c r="Y2" s="11"/>
      <c r="Z2" s="11"/>
    </row>
    <row r="3" spans="1:26" x14ac:dyDescent="0.2">
      <c r="A3" s="276" t="s">
        <v>32</v>
      </c>
      <c r="B3" s="281" t="s">
        <v>33</v>
      </c>
      <c r="C3" s="282"/>
      <c r="D3" s="9"/>
      <c r="E3" s="9"/>
      <c r="F3" s="9"/>
      <c r="G3" s="9"/>
      <c r="H3" s="9"/>
      <c r="I3" s="9"/>
      <c r="J3" s="9"/>
      <c r="K3" s="9"/>
      <c r="L3" s="9"/>
      <c r="M3" s="9"/>
      <c r="N3" s="9"/>
      <c r="O3" s="9"/>
      <c r="P3" s="10"/>
      <c r="Q3" s="10"/>
      <c r="R3" s="11"/>
      <c r="S3" s="11"/>
      <c r="T3" s="11"/>
      <c r="U3" s="11"/>
      <c r="V3" s="11"/>
      <c r="W3" s="11"/>
      <c r="X3" s="11"/>
      <c r="Y3" s="11"/>
      <c r="Z3" s="11"/>
    </row>
    <row r="4" spans="1:26" x14ac:dyDescent="0.2">
      <c r="A4" s="277"/>
      <c r="B4" s="283" t="s">
        <v>51</v>
      </c>
      <c r="C4" s="284"/>
      <c r="D4" s="9"/>
      <c r="E4" s="9"/>
      <c r="F4" s="9"/>
      <c r="G4" s="9"/>
      <c r="H4" s="9"/>
      <c r="I4" s="9"/>
      <c r="J4" s="9"/>
      <c r="K4" s="9"/>
      <c r="L4" s="9"/>
      <c r="M4" s="9"/>
      <c r="N4" s="9"/>
      <c r="O4" s="9"/>
      <c r="P4" s="10"/>
      <c r="Q4" s="10"/>
      <c r="R4" s="11"/>
      <c r="S4" s="11"/>
      <c r="T4" s="11"/>
      <c r="U4" s="11"/>
      <c r="V4" s="11"/>
      <c r="W4" s="11"/>
      <c r="X4" s="11"/>
      <c r="Y4" s="11"/>
      <c r="Z4" s="11"/>
    </row>
    <row r="5" spans="1:26" x14ac:dyDescent="0.2">
      <c r="A5" s="277"/>
      <c r="B5" s="279"/>
      <c r="C5" s="280"/>
      <c r="D5" s="9"/>
      <c r="E5" s="9"/>
      <c r="F5" s="9"/>
      <c r="G5" s="9"/>
      <c r="H5" s="9"/>
      <c r="I5" s="9"/>
      <c r="J5" s="9"/>
      <c r="K5" s="9"/>
      <c r="L5" s="9"/>
      <c r="M5" s="9"/>
      <c r="N5" s="9"/>
      <c r="O5" s="9"/>
      <c r="P5" s="9"/>
      <c r="Q5" s="9"/>
      <c r="R5" s="9"/>
      <c r="S5" s="9"/>
      <c r="T5" s="9"/>
      <c r="U5" s="9"/>
      <c r="V5" s="9"/>
      <c r="W5" s="9"/>
      <c r="X5" s="9"/>
      <c r="Y5" s="9"/>
      <c r="Z5" s="11"/>
    </row>
    <row r="6" spans="1:26" x14ac:dyDescent="0.2">
      <c r="A6" s="278"/>
      <c r="B6" s="279"/>
      <c r="C6" s="280"/>
      <c r="D6" s="9"/>
      <c r="E6" s="9"/>
      <c r="F6" s="9"/>
      <c r="G6" s="9"/>
      <c r="H6" s="9"/>
      <c r="I6" s="9"/>
      <c r="J6" s="9"/>
      <c r="K6" s="9"/>
      <c r="L6" s="9"/>
      <c r="M6" s="9"/>
      <c r="N6" s="9"/>
      <c r="O6" s="9"/>
      <c r="P6" s="9"/>
      <c r="Q6" s="9"/>
      <c r="R6" s="9"/>
      <c r="S6" s="9"/>
      <c r="T6" s="9"/>
      <c r="U6" s="9"/>
      <c r="V6" s="9"/>
      <c r="W6" s="9"/>
      <c r="X6" s="9"/>
      <c r="Y6" s="9"/>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9"/>
      <c r="G8" s="9"/>
      <c r="H8" s="9"/>
      <c r="I8" s="9"/>
      <c r="J8" s="9"/>
      <c r="K8" s="9"/>
      <c r="L8" s="9"/>
      <c r="M8" s="9"/>
      <c r="N8" s="9"/>
      <c r="O8" s="9"/>
      <c r="P8" s="9"/>
      <c r="Q8" s="9"/>
      <c r="R8" s="9"/>
      <c r="S8" s="9"/>
      <c r="T8" s="9"/>
      <c r="U8" s="9"/>
      <c r="V8" s="9"/>
      <c r="W8" s="9"/>
      <c r="X8" s="9"/>
      <c r="Y8" s="9"/>
      <c r="Z8" s="11"/>
    </row>
    <row r="9" spans="1:26" x14ac:dyDescent="0.25">
      <c r="A9" s="18" t="s">
        <v>21</v>
      </c>
      <c r="B9" s="41">
        <v>41742.923681</v>
      </c>
      <c r="C9" s="42"/>
      <c r="D9" s="41">
        <v>35575.836859000003</v>
      </c>
      <c r="E9" s="42"/>
      <c r="F9" s="9"/>
      <c r="G9" s="9"/>
      <c r="H9" s="9"/>
      <c r="I9" s="9"/>
      <c r="J9" s="9"/>
      <c r="K9" s="9"/>
      <c r="L9" s="9"/>
      <c r="M9" s="9"/>
      <c r="N9" s="9"/>
      <c r="O9" s="9"/>
      <c r="P9" s="9"/>
      <c r="Q9" s="9"/>
      <c r="R9" s="9"/>
      <c r="S9" s="9"/>
      <c r="T9" s="9"/>
      <c r="U9" s="9"/>
      <c r="V9" s="9"/>
      <c r="W9" s="9"/>
      <c r="X9" s="9"/>
      <c r="Y9" s="9"/>
      <c r="Z9" s="19"/>
    </row>
    <row r="10" spans="1:26" x14ac:dyDescent="0.25">
      <c r="A10" s="20"/>
      <c r="B10" s="21">
        <v>2011</v>
      </c>
      <c r="C10" s="21">
        <v>2011</v>
      </c>
      <c r="D10" s="9">
        <v>2010</v>
      </c>
      <c r="E10" s="9">
        <v>2010</v>
      </c>
      <c r="F10" s="9"/>
      <c r="G10" s="9"/>
      <c r="H10" s="9"/>
      <c r="I10" s="9"/>
      <c r="J10" s="9"/>
      <c r="K10" s="9"/>
      <c r="L10" s="9"/>
      <c r="M10" s="9"/>
      <c r="N10" s="9"/>
      <c r="O10" s="9"/>
      <c r="P10" s="9"/>
      <c r="Q10" s="9"/>
      <c r="R10" s="9"/>
      <c r="S10" s="9"/>
      <c r="T10" s="9"/>
      <c r="U10" s="9"/>
      <c r="V10" s="9"/>
      <c r="W10" s="9"/>
      <c r="X10" s="9"/>
      <c r="Y10" s="9"/>
      <c r="Z10" s="11"/>
    </row>
    <row r="11" spans="1:26" x14ac:dyDescent="0.25">
      <c r="A11" s="20" t="s">
        <v>52</v>
      </c>
      <c r="B11" s="40">
        <v>12997.45435</v>
      </c>
      <c r="C11" s="43">
        <f t="shared" ref="C11:C25" si="0">IF(B$9&gt;0,B11/B$9*100,0)</f>
        <v>31.136904662756077</v>
      </c>
      <c r="D11" s="44">
        <v>10695.711109</v>
      </c>
      <c r="E11" s="45">
        <f t="shared" ref="E11:E25" si="1">IF(D$9&gt;0,D11/D$9*100,0)</f>
        <v>30.064538330864842</v>
      </c>
      <c r="F11" s="9"/>
      <c r="G11" s="9"/>
      <c r="H11" s="9"/>
      <c r="I11" s="9"/>
      <c r="J11" s="9"/>
      <c r="K11" s="9"/>
      <c r="L11" s="9"/>
      <c r="M11" s="9"/>
      <c r="N11" s="9"/>
      <c r="O11" s="9"/>
      <c r="P11" s="9"/>
      <c r="Q11" s="9"/>
      <c r="R11" s="9"/>
      <c r="S11" s="9"/>
      <c r="T11" s="9"/>
      <c r="U11" s="9"/>
      <c r="V11" s="9"/>
      <c r="W11" s="9"/>
      <c r="X11" s="9"/>
      <c r="Y11" s="9"/>
      <c r="Z11" s="11"/>
    </row>
    <row r="12" spans="1:26" x14ac:dyDescent="0.2">
      <c r="A12" s="20" t="s">
        <v>53</v>
      </c>
      <c r="B12" s="40">
        <v>3221.2845360000001</v>
      </c>
      <c r="C12" s="43">
        <f t="shared" si="0"/>
        <v>7.7169595513172515</v>
      </c>
      <c r="D12" s="44">
        <v>2525.9179559999998</v>
      </c>
      <c r="E12" s="45">
        <f t="shared" si="1"/>
        <v>7.1000942746930527</v>
      </c>
      <c r="F12" s="9"/>
      <c r="G12" s="9"/>
      <c r="H12" s="9"/>
      <c r="I12" s="11"/>
      <c r="J12" s="11"/>
      <c r="K12" s="11"/>
      <c r="L12" s="11"/>
      <c r="M12" s="11"/>
      <c r="N12" s="11"/>
      <c r="O12" s="11"/>
      <c r="P12" s="11"/>
      <c r="Q12" s="11"/>
      <c r="R12" s="11"/>
      <c r="S12" s="11"/>
      <c r="T12" s="11"/>
      <c r="U12" s="11"/>
      <c r="V12" s="11"/>
      <c r="W12" s="11"/>
      <c r="X12" s="11"/>
      <c r="Y12" s="11"/>
      <c r="Z12" s="11"/>
    </row>
    <row r="13" spans="1:26" x14ac:dyDescent="0.25">
      <c r="A13" s="20" t="s">
        <v>54</v>
      </c>
      <c r="B13" s="40">
        <v>3077.5672049999998</v>
      </c>
      <c r="C13" s="43">
        <f t="shared" si="0"/>
        <v>7.3726680682905945</v>
      </c>
      <c r="D13" s="44">
        <v>3248.6621719999998</v>
      </c>
      <c r="E13" s="45">
        <f t="shared" si="1"/>
        <v>9.1316535570916617</v>
      </c>
      <c r="F13" s="9"/>
      <c r="G13" s="9"/>
      <c r="H13" s="9"/>
      <c r="I13" s="11"/>
      <c r="J13" s="11"/>
      <c r="K13" s="11"/>
      <c r="L13" s="11"/>
      <c r="M13" s="11"/>
      <c r="N13" s="11"/>
      <c r="O13" s="11"/>
      <c r="P13" s="11"/>
      <c r="Q13" s="11"/>
      <c r="R13" s="11"/>
      <c r="S13" s="11"/>
      <c r="T13" s="11"/>
      <c r="U13" s="11"/>
      <c r="V13" s="11"/>
      <c r="W13" s="11"/>
      <c r="X13" s="11"/>
      <c r="Y13" s="11"/>
      <c r="Z13" s="11"/>
    </row>
    <row r="14" spans="1:26" x14ac:dyDescent="0.25">
      <c r="A14" s="20" t="s">
        <v>24</v>
      </c>
      <c r="B14" s="40">
        <v>1990.886094</v>
      </c>
      <c r="C14" s="43">
        <f t="shared" si="0"/>
        <v>4.7693978246813256</v>
      </c>
      <c r="D14" s="44">
        <v>1392.581543</v>
      </c>
      <c r="E14" s="45">
        <f t="shared" si="1"/>
        <v>3.9144027687087384</v>
      </c>
      <c r="F14" s="9"/>
      <c r="G14" s="9"/>
      <c r="H14" s="9"/>
      <c r="I14" s="11"/>
      <c r="J14" s="11"/>
      <c r="K14" s="11"/>
      <c r="L14" s="11"/>
      <c r="M14" s="11"/>
      <c r="N14" s="11"/>
      <c r="O14" s="11"/>
      <c r="P14" s="11"/>
      <c r="Q14" s="11"/>
      <c r="R14" s="11"/>
      <c r="S14" s="11"/>
      <c r="T14" s="11"/>
      <c r="U14" s="11"/>
      <c r="V14" s="11"/>
      <c r="W14" s="11"/>
      <c r="X14" s="11"/>
      <c r="Y14" s="11"/>
      <c r="Z14" s="11"/>
    </row>
    <row r="15" spans="1:26" x14ac:dyDescent="0.25">
      <c r="A15" s="20" t="s">
        <v>55</v>
      </c>
      <c r="B15" s="40">
        <v>1781.376669</v>
      </c>
      <c r="C15" s="43">
        <f t="shared" si="0"/>
        <v>4.2674937735873639</v>
      </c>
      <c r="D15" s="44">
        <v>1065.8952019999999</v>
      </c>
      <c r="E15" s="45">
        <f t="shared" si="1"/>
        <v>2.9961212331407152</v>
      </c>
      <c r="F15" s="9"/>
      <c r="G15" s="9"/>
      <c r="H15" s="9"/>
      <c r="I15" s="11"/>
      <c r="J15" s="11"/>
      <c r="K15" s="11"/>
      <c r="L15" s="11"/>
      <c r="M15" s="11"/>
      <c r="N15" s="11"/>
      <c r="O15" s="11"/>
      <c r="P15" s="11"/>
      <c r="Q15" s="11"/>
      <c r="R15" s="11"/>
      <c r="S15" s="11"/>
      <c r="T15" s="11"/>
      <c r="U15" s="11"/>
      <c r="V15" s="11"/>
      <c r="W15" s="11"/>
      <c r="X15" s="11"/>
      <c r="Y15" s="11"/>
      <c r="Z15" s="11"/>
    </row>
    <row r="16" spans="1:26" x14ac:dyDescent="0.2">
      <c r="A16" s="20" t="s">
        <v>26</v>
      </c>
      <c r="B16" s="40">
        <v>1362.1414030000001</v>
      </c>
      <c r="C16" s="43">
        <f t="shared" si="0"/>
        <v>3.2631672218493932</v>
      </c>
      <c r="D16" s="44">
        <v>1036.845812</v>
      </c>
      <c r="E16" s="45">
        <f t="shared" si="1"/>
        <v>2.9144664006342214</v>
      </c>
      <c r="F16" s="9"/>
      <c r="G16" s="9"/>
      <c r="H16" s="9"/>
      <c r="I16" s="11"/>
      <c r="J16" s="11"/>
      <c r="K16" s="11"/>
      <c r="L16" s="11"/>
      <c r="M16" s="11"/>
      <c r="N16" s="11"/>
      <c r="O16" s="11"/>
      <c r="P16" s="11"/>
      <c r="Q16" s="11"/>
      <c r="R16" s="11"/>
      <c r="S16" s="11"/>
      <c r="T16" s="11"/>
      <c r="U16" s="11"/>
      <c r="V16" s="11"/>
      <c r="W16" s="11"/>
      <c r="X16" s="11"/>
      <c r="Y16" s="11"/>
      <c r="Z16" s="11"/>
    </row>
    <row r="17" spans="1:26" x14ac:dyDescent="0.25">
      <c r="A17" s="20" t="s">
        <v>56</v>
      </c>
      <c r="B17" s="40">
        <v>1289.138972</v>
      </c>
      <c r="C17" s="43">
        <f t="shared" si="0"/>
        <v>3.0882814578385021</v>
      </c>
      <c r="D17" s="44">
        <v>1481.3130530000001</v>
      </c>
      <c r="E17" s="45">
        <f t="shared" si="1"/>
        <v>4.1638178713011964</v>
      </c>
      <c r="F17" s="9"/>
      <c r="G17" s="9"/>
      <c r="H17" s="9"/>
      <c r="I17" s="11"/>
      <c r="J17" s="11"/>
      <c r="K17" s="11"/>
      <c r="L17" s="11"/>
      <c r="M17" s="11"/>
      <c r="N17" s="11"/>
      <c r="O17" s="11"/>
      <c r="P17" s="11"/>
      <c r="Q17" s="11"/>
      <c r="R17" s="11"/>
      <c r="S17" s="11"/>
      <c r="T17" s="11"/>
      <c r="U17" s="11"/>
      <c r="V17" s="11"/>
      <c r="W17" s="11"/>
      <c r="X17" s="11"/>
      <c r="Y17" s="11"/>
      <c r="Z17" s="11"/>
    </row>
    <row r="18" spans="1:26" x14ac:dyDescent="0.25">
      <c r="A18" s="20" t="s">
        <v>28</v>
      </c>
      <c r="B18" s="40">
        <v>1229.4267319999999</v>
      </c>
      <c r="C18" s="43">
        <f t="shared" si="0"/>
        <v>2.9452338829816904</v>
      </c>
      <c r="D18" s="44">
        <v>1043.4235450000001</v>
      </c>
      <c r="E18" s="45">
        <f t="shared" si="1"/>
        <v>2.932955728168722</v>
      </c>
      <c r="F18" s="9"/>
      <c r="G18" s="9"/>
      <c r="H18" s="9"/>
      <c r="I18" s="11"/>
      <c r="J18" s="11"/>
      <c r="K18" s="11"/>
      <c r="L18" s="11"/>
      <c r="M18" s="11"/>
      <c r="N18" s="11"/>
      <c r="O18" s="11"/>
      <c r="P18" s="11"/>
      <c r="Q18" s="11"/>
      <c r="R18" s="11"/>
      <c r="S18" s="11"/>
      <c r="T18" s="11"/>
      <c r="U18" s="11"/>
      <c r="V18" s="11"/>
      <c r="W18" s="11"/>
      <c r="X18" s="11"/>
      <c r="Y18" s="11"/>
      <c r="Z18" s="11"/>
    </row>
    <row r="19" spans="1:26" x14ac:dyDescent="0.25">
      <c r="A19" s="20" t="s">
        <v>25</v>
      </c>
      <c r="B19" s="40">
        <v>1156.9064080000001</v>
      </c>
      <c r="C19" s="43">
        <f t="shared" si="0"/>
        <v>2.7715030620305727</v>
      </c>
      <c r="D19" s="44">
        <v>953.14982699999996</v>
      </c>
      <c r="E19" s="45">
        <f t="shared" si="1"/>
        <v>2.6792056383035479</v>
      </c>
      <c r="F19" s="9"/>
      <c r="G19" s="9"/>
      <c r="H19" s="9"/>
      <c r="I19" s="11"/>
      <c r="J19" s="11"/>
      <c r="K19" s="11"/>
      <c r="L19" s="11"/>
      <c r="M19" s="11"/>
      <c r="N19" s="11"/>
      <c r="O19" s="11"/>
      <c r="P19" s="11"/>
      <c r="Q19" s="11"/>
      <c r="R19" s="11"/>
      <c r="S19" s="11"/>
      <c r="T19" s="11"/>
      <c r="U19" s="11"/>
      <c r="V19" s="11"/>
      <c r="W19" s="11"/>
      <c r="X19" s="11"/>
      <c r="Y19" s="11"/>
      <c r="Z19" s="11"/>
    </row>
    <row r="20" spans="1:26" x14ac:dyDescent="0.2">
      <c r="A20" s="20" t="s">
        <v>29</v>
      </c>
      <c r="B20" s="40">
        <v>911.451323</v>
      </c>
      <c r="C20" s="43">
        <f t="shared" si="0"/>
        <v>2.1834870263648125</v>
      </c>
      <c r="D20" s="44">
        <v>345.64716800000002</v>
      </c>
      <c r="E20" s="45">
        <f t="shared" si="1"/>
        <v>0.9715784603182368</v>
      </c>
      <c r="F20" s="9"/>
      <c r="G20" s="9"/>
      <c r="H20" s="9"/>
      <c r="I20" s="11"/>
      <c r="J20" s="11"/>
      <c r="K20" s="11"/>
      <c r="L20" s="11"/>
      <c r="M20" s="11"/>
      <c r="N20" s="11"/>
      <c r="O20" s="11"/>
      <c r="P20" s="11"/>
      <c r="Q20" s="11"/>
      <c r="R20" s="11"/>
      <c r="S20" s="11"/>
      <c r="T20" s="11"/>
      <c r="U20" s="11"/>
      <c r="V20" s="11"/>
      <c r="W20" s="11"/>
      <c r="X20" s="11"/>
      <c r="Y20" s="11"/>
      <c r="Z20" s="11"/>
    </row>
    <row r="21" spans="1:26" x14ac:dyDescent="0.25">
      <c r="A21" s="20" t="s">
        <v>23</v>
      </c>
      <c r="B21" s="40">
        <v>795.67186600000002</v>
      </c>
      <c r="C21" s="43">
        <f t="shared" si="0"/>
        <v>1.9061239506857146</v>
      </c>
      <c r="D21" s="44">
        <v>608.038815</v>
      </c>
      <c r="E21" s="45">
        <f t="shared" si="1"/>
        <v>1.7091342570798245</v>
      </c>
      <c r="F21" s="9"/>
      <c r="G21" s="9"/>
      <c r="H21" s="9"/>
      <c r="I21" s="11"/>
      <c r="J21" s="11"/>
      <c r="K21" s="11"/>
      <c r="L21" s="11"/>
      <c r="M21" s="11"/>
      <c r="N21" s="11"/>
      <c r="O21" s="11"/>
      <c r="P21" s="11"/>
      <c r="Q21" s="11"/>
      <c r="R21" s="11"/>
      <c r="S21" s="11"/>
      <c r="T21" s="11"/>
      <c r="U21" s="11"/>
      <c r="V21" s="11"/>
      <c r="W21" s="11"/>
      <c r="X21" s="11"/>
      <c r="Y21" s="11"/>
      <c r="Z21" s="11"/>
    </row>
    <row r="22" spans="1:26" x14ac:dyDescent="0.25">
      <c r="A22" s="20" t="s">
        <v>30</v>
      </c>
      <c r="B22" s="40">
        <v>742.40881300000001</v>
      </c>
      <c r="C22" s="43">
        <f t="shared" si="0"/>
        <v>1.778526148943228</v>
      </c>
      <c r="D22" s="44">
        <v>845.60353899999996</v>
      </c>
      <c r="E22" s="45">
        <f t="shared" si="1"/>
        <v>2.3769041396030532</v>
      </c>
      <c r="F22" s="9"/>
      <c r="G22" s="9"/>
      <c r="H22" s="9"/>
      <c r="I22" s="11"/>
      <c r="J22" s="11"/>
      <c r="K22" s="11"/>
      <c r="L22" s="11"/>
      <c r="M22" s="11"/>
      <c r="N22" s="11"/>
      <c r="O22" s="11"/>
      <c r="P22" s="11"/>
      <c r="Q22" s="11"/>
      <c r="R22" s="11"/>
      <c r="S22" s="11"/>
      <c r="T22" s="11"/>
      <c r="U22" s="11"/>
      <c r="V22" s="11"/>
      <c r="W22" s="11"/>
      <c r="X22" s="11"/>
      <c r="Y22" s="11"/>
      <c r="Z22" s="11"/>
    </row>
    <row r="23" spans="1:26" x14ac:dyDescent="0.25">
      <c r="A23" s="20" t="s">
        <v>57</v>
      </c>
      <c r="B23" s="40">
        <v>608.08560799999998</v>
      </c>
      <c r="C23" s="43">
        <f t="shared" si="0"/>
        <v>1.4567393808996192</v>
      </c>
      <c r="D23" s="44">
        <v>346.844764</v>
      </c>
      <c r="E23" s="45">
        <f t="shared" si="1"/>
        <v>0.9749447788808796</v>
      </c>
      <c r="F23" s="9"/>
      <c r="G23" s="9"/>
      <c r="H23" s="9"/>
      <c r="I23" s="11"/>
      <c r="J23" s="11"/>
      <c r="K23" s="11"/>
      <c r="L23" s="11"/>
      <c r="M23" s="11"/>
      <c r="N23" s="11"/>
      <c r="O23" s="11"/>
      <c r="P23" s="11"/>
      <c r="Q23" s="11"/>
      <c r="R23" s="11"/>
      <c r="S23" s="11"/>
      <c r="T23" s="11"/>
      <c r="U23" s="11"/>
      <c r="V23" s="11"/>
      <c r="W23" s="11"/>
      <c r="X23" s="11"/>
      <c r="Y23" s="11"/>
      <c r="Z23" s="11"/>
    </row>
    <row r="24" spans="1:26" x14ac:dyDescent="0.2">
      <c r="A24" s="20" t="s">
        <v>58</v>
      </c>
      <c r="B24" s="40">
        <v>590.07919700000002</v>
      </c>
      <c r="C24" s="43">
        <f t="shared" si="0"/>
        <v>1.4136029414455811</v>
      </c>
      <c r="D24" s="44">
        <v>491.16022299999997</v>
      </c>
      <c r="E24" s="45">
        <f t="shared" si="1"/>
        <v>1.3806006164989086</v>
      </c>
      <c r="F24" s="9"/>
      <c r="G24" s="9"/>
      <c r="H24" s="9"/>
      <c r="I24" s="11"/>
      <c r="J24" s="11"/>
      <c r="K24" s="11"/>
      <c r="L24" s="11"/>
      <c r="M24" s="11"/>
      <c r="N24" s="11"/>
      <c r="O24" s="11"/>
      <c r="P24" s="11"/>
      <c r="Q24" s="11"/>
      <c r="R24" s="11"/>
      <c r="S24" s="11"/>
      <c r="T24" s="11"/>
      <c r="U24" s="11"/>
      <c r="V24" s="11"/>
      <c r="W24" s="11"/>
      <c r="X24" s="11"/>
      <c r="Y24" s="11"/>
      <c r="Z24" s="11"/>
    </row>
    <row r="25" spans="1:26" x14ac:dyDescent="0.2">
      <c r="A25" s="20" t="s">
        <v>27</v>
      </c>
      <c r="B25" s="40">
        <v>588.69410300000004</v>
      </c>
      <c r="C25" s="43">
        <f t="shared" si="0"/>
        <v>1.4102847886238361</v>
      </c>
      <c r="D25" s="44">
        <v>514.41679199999999</v>
      </c>
      <c r="E25" s="45">
        <f t="shared" si="1"/>
        <v>1.445972427967952</v>
      </c>
      <c r="F25" s="9"/>
      <c r="G25" s="9"/>
      <c r="H25" s="9"/>
      <c r="I25" s="11"/>
      <c r="J25" s="11"/>
      <c r="K25" s="11"/>
      <c r="L25" s="11"/>
      <c r="M25" s="11"/>
      <c r="N25" s="11"/>
      <c r="O25" s="11"/>
      <c r="P25" s="11"/>
      <c r="Q25" s="11"/>
      <c r="R25" s="11"/>
      <c r="S25" s="11"/>
      <c r="T25" s="11"/>
      <c r="U25" s="11"/>
      <c r="V25" s="11"/>
      <c r="W25" s="11"/>
      <c r="X25" s="11"/>
      <c r="Y25" s="11"/>
      <c r="Z25" s="11"/>
    </row>
    <row r="26" spans="1:26" x14ac:dyDescent="0.25">
      <c r="A26" s="11"/>
      <c r="B26" s="11"/>
      <c r="C26" s="11"/>
      <c r="D26" s="9"/>
      <c r="E26" s="9"/>
      <c r="F26" s="9"/>
      <c r="G26" s="9"/>
      <c r="H26" s="9"/>
      <c r="I26" s="11"/>
      <c r="J26" s="11"/>
      <c r="K26" s="11"/>
      <c r="L26" s="11"/>
      <c r="M26" s="11"/>
      <c r="N26" s="11"/>
      <c r="O26" s="11"/>
      <c r="P26" s="11"/>
      <c r="Q26" s="11"/>
      <c r="R26" s="11"/>
      <c r="S26" s="11"/>
      <c r="T26" s="11"/>
      <c r="U26" s="11"/>
      <c r="V26" s="11"/>
      <c r="W26" s="11"/>
      <c r="X26" s="11"/>
      <c r="Y26" s="11"/>
      <c r="Z26" s="11"/>
    </row>
    <row r="27" spans="1:26" x14ac:dyDescent="0.2">
      <c r="A27" s="20" t="s">
        <v>34</v>
      </c>
      <c r="B27" s="40">
        <f>B9-(SUM(B11:B25))</f>
        <v>9400.3504019999964</v>
      </c>
      <c r="C27" s="43">
        <f>IF(B$9&gt;0,B27/B$9*100,0)</f>
        <v>22.519626257704427</v>
      </c>
      <c r="D27" s="44">
        <f>D9-(SUM(D11:D25))</f>
        <v>8980.625339000002</v>
      </c>
      <c r="E27" s="45">
        <f>IF(D$9&gt;0,D27/D$9*100,0)</f>
        <v>25.243609516744442</v>
      </c>
      <c r="F27" s="9"/>
      <c r="G27" s="9"/>
      <c r="H27" s="9"/>
      <c r="I27" s="11"/>
      <c r="J27" s="11"/>
      <c r="K27" s="11"/>
      <c r="L27" s="11"/>
      <c r="M27" s="11"/>
      <c r="N27" s="11"/>
      <c r="O27" s="11"/>
      <c r="P27" s="11"/>
      <c r="Q27" s="11"/>
      <c r="R27" s="11"/>
      <c r="S27" s="11"/>
      <c r="T27" s="11"/>
      <c r="U27" s="11"/>
      <c r="V27" s="11"/>
      <c r="W27" s="11"/>
      <c r="X27" s="11"/>
      <c r="Y27" s="22"/>
      <c r="Z27" s="11"/>
    </row>
    <row r="31" spans="1:26" ht="18" x14ac:dyDescent="0.2">
      <c r="A31" s="23" t="s">
        <v>59</v>
      </c>
      <c r="B31" s="24"/>
      <c r="C31" s="25"/>
      <c r="D31" s="25"/>
      <c r="E31" s="25"/>
      <c r="F31" s="25"/>
      <c r="G31" s="25"/>
      <c r="H31" s="26"/>
      <c r="I31" s="25"/>
      <c r="J31" s="27"/>
      <c r="K31" s="8"/>
      <c r="L31" s="8"/>
      <c r="M31" s="8"/>
      <c r="N31" s="8"/>
      <c r="O31" s="8"/>
      <c r="P31" s="8"/>
      <c r="Q31" s="8"/>
      <c r="R31" s="8"/>
      <c r="S31" s="8"/>
      <c r="T31" s="8"/>
      <c r="U31" s="8"/>
      <c r="V31" s="8"/>
      <c r="W31" s="8"/>
      <c r="X31" s="8"/>
      <c r="Y31" s="8"/>
      <c r="Z31" s="11"/>
    </row>
    <row r="32" spans="1:26" x14ac:dyDescent="0.25">
      <c r="A32" s="9"/>
      <c r="B32" s="9"/>
      <c r="C32" s="9"/>
      <c r="D32" s="9"/>
      <c r="E32" s="9"/>
      <c r="F32" s="9"/>
      <c r="G32" s="9"/>
      <c r="H32" s="9"/>
      <c r="I32" s="9"/>
      <c r="J32" s="10"/>
      <c r="K32" s="9"/>
      <c r="L32" s="9"/>
      <c r="M32" s="9"/>
      <c r="N32" s="9"/>
      <c r="O32" s="9"/>
      <c r="P32" s="9"/>
      <c r="Q32" s="10"/>
      <c r="R32" s="10"/>
      <c r="S32" s="10"/>
      <c r="T32" s="11"/>
      <c r="U32" s="11"/>
      <c r="V32" s="11"/>
      <c r="W32" s="11"/>
      <c r="X32" s="11"/>
      <c r="Y32" s="11"/>
      <c r="Z32" s="11"/>
    </row>
    <row r="33" spans="1:26" x14ac:dyDescent="0.25">
      <c r="A33" s="28" t="s">
        <v>22</v>
      </c>
      <c r="B33" s="29"/>
      <c r="C33" s="29"/>
      <c r="D33" s="29"/>
      <c r="E33" s="29"/>
      <c r="F33" s="30"/>
      <c r="G33" s="31"/>
      <c r="H33" s="11"/>
      <c r="I33" s="32"/>
      <c r="J33" s="32"/>
      <c r="K33" s="10"/>
      <c r="L33" s="9"/>
      <c r="M33" s="9"/>
      <c r="N33" s="9"/>
      <c r="O33" s="9"/>
      <c r="P33" s="9"/>
      <c r="Q33" s="10"/>
      <c r="R33" s="10"/>
      <c r="S33" s="10"/>
      <c r="T33" s="11"/>
      <c r="U33" s="11"/>
      <c r="V33" s="11"/>
      <c r="W33" s="11"/>
      <c r="X33" s="11"/>
      <c r="Y33" s="11"/>
      <c r="Z33" s="11"/>
    </row>
    <row r="34" spans="1:26" x14ac:dyDescent="0.25">
      <c r="A34" s="33"/>
      <c r="B34" s="34"/>
      <c r="C34" s="34"/>
      <c r="D34" s="34"/>
      <c r="E34" s="34"/>
      <c r="F34" s="34"/>
      <c r="G34" s="35"/>
      <c r="H34" s="11"/>
      <c r="I34" s="32"/>
      <c r="J34" s="32"/>
      <c r="K34" s="10"/>
      <c r="L34" s="9"/>
      <c r="M34" s="9"/>
      <c r="N34" s="9"/>
      <c r="O34" s="9"/>
      <c r="P34" s="9"/>
      <c r="Q34" s="10"/>
      <c r="R34" s="10"/>
      <c r="S34" s="10"/>
      <c r="T34" s="11"/>
      <c r="U34" s="11"/>
      <c r="V34" s="11"/>
      <c r="W34" s="11"/>
      <c r="X34" s="11"/>
      <c r="Y34" s="11"/>
      <c r="Z34" s="11"/>
    </row>
    <row r="35" spans="1:26" x14ac:dyDescent="0.25">
      <c r="A35" s="36"/>
      <c r="B35" s="17"/>
      <c r="C35" s="17"/>
      <c r="D35" s="17"/>
      <c r="E35" s="17"/>
      <c r="F35" s="17"/>
      <c r="G35" s="17"/>
      <c r="H35" s="11"/>
      <c r="I35" s="32"/>
      <c r="J35" s="32"/>
      <c r="K35" s="36"/>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7"/>
      <c r="F36" s="37"/>
      <c r="G36" s="37"/>
      <c r="H36" s="37"/>
      <c r="I36" s="17"/>
      <c r="J36" s="17"/>
      <c r="K36" s="38"/>
      <c r="L36" s="17"/>
      <c r="M36" s="17"/>
      <c r="N36" s="17"/>
      <c r="O36" s="17"/>
      <c r="P36" s="17"/>
      <c r="Q36" s="11"/>
      <c r="R36" s="11"/>
      <c r="S36" s="11"/>
      <c r="T36" s="11"/>
      <c r="U36" s="11"/>
      <c r="V36" s="11"/>
      <c r="W36" s="11"/>
      <c r="X36" s="11"/>
      <c r="Y36" s="11"/>
      <c r="Z36" s="11"/>
    </row>
    <row r="37" spans="1:26" x14ac:dyDescent="0.25">
      <c r="A37" s="4" t="s">
        <v>35</v>
      </c>
      <c r="B37" s="46">
        <v>3.0692584319999998</v>
      </c>
      <c r="C37" s="46">
        <v>2.1916808489999999</v>
      </c>
      <c r="D37" s="46">
        <v>2.4400849619999998</v>
      </c>
      <c r="E37" s="37"/>
      <c r="F37" s="37"/>
      <c r="G37" s="37"/>
      <c r="H37" s="37"/>
      <c r="I37" s="17"/>
      <c r="J37" s="17"/>
      <c r="K37" s="38"/>
      <c r="L37" s="17"/>
      <c r="M37" s="17"/>
      <c r="N37" s="17"/>
      <c r="O37" s="17"/>
      <c r="P37" s="17"/>
      <c r="Q37" s="11"/>
      <c r="R37" s="11"/>
      <c r="S37" s="11"/>
      <c r="T37" s="11"/>
      <c r="U37" s="11"/>
      <c r="V37" s="11"/>
      <c r="W37" s="11"/>
      <c r="X37" s="11"/>
      <c r="Y37" s="11"/>
      <c r="Z37" s="11"/>
    </row>
    <row r="38" spans="1:26" x14ac:dyDescent="0.25">
      <c r="A38" s="11" t="s">
        <v>36</v>
      </c>
      <c r="B38" s="46">
        <v>2.6266473719999999</v>
      </c>
      <c r="C38" s="46">
        <v>2.7800568449999998</v>
      </c>
      <c r="D38" s="46">
        <v>2.806178584</v>
      </c>
      <c r="E38" s="37"/>
      <c r="F38" s="37"/>
      <c r="G38" s="37"/>
      <c r="H38" s="37"/>
      <c r="I38" s="17"/>
      <c r="J38" s="17"/>
      <c r="K38" s="38"/>
      <c r="L38" s="17"/>
      <c r="M38" s="17"/>
      <c r="N38" s="17"/>
      <c r="O38" s="17"/>
      <c r="P38" s="17"/>
      <c r="Q38" s="11"/>
      <c r="R38" s="11"/>
      <c r="S38" s="11"/>
      <c r="T38" s="11"/>
      <c r="U38" s="11"/>
      <c r="V38" s="11"/>
      <c r="W38" s="11"/>
      <c r="X38" s="11"/>
      <c r="Y38" s="11"/>
      <c r="Z38" s="11"/>
    </row>
    <row r="39" spans="1:26" x14ac:dyDescent="0.2">
      <c r="A39" s="11" t="s">
        <v>37</v>
      </c>
      <c r="B39" s="46">
        <v>3.8786539649999998</v>
      </c>
      <c r="C39" s="46">
        <v>2.9736338959999999</v>
      </c>
      <c r="D39" s="46">
        <v>2.937669852</v>
      </c>
      <c r="E39" s="37"/>
      <c r="F39" s="37"/>
      <c r="G39" s="37"/>
      <c r="H39" s="37"/>
      <c r="I39" s="17"/>
      <c r="J39" s="17"/>
      <c r="K39" s="38"/>
      <c r="L39" s="17"/>
      <c r="M39" s="17"/>
      <c r="N39" s="17"/>
      <c r="O39" s="17"/>
      <c r="P39" s="17"/>
      <c r="Q39" s="11"/>
      <c r="R39" s="11"/>
      <c r="S39" s="11"/>
      <c r="T39" s="11"/>
      <c r="U39" s="11"/>
      <c r="V39" s="11"/>
      <c r="W39" s="11"/>
      <c r="X39" s="11"/>
      <c r="Y39" s="11"/>
      <c r="Z39" s="11"/>
    </row>
    <row r="40" spans="1:26" x14ac:dyDescent="0.25">
      <c r="A40" s="4" t="s">
        <v>38</v>
      </c>
      <c r="B40" s="46">
        <v>2.7075284719999999</v>
      </c>
      <c r="C40" s="46">
        <v>2.6942510409999998</v>
      </c>
      <c r="D40" s="46">
        <v>2.6756576700000001</v>
      </c>
      <c r="E40" s="37"/>
      <c r="F40" s="37"/>
      <c r="G40" s="37"/>
      <c r="H40" s="37"/>
      <c r="I40" s="17"/>
      <c r="J40" s="17"/>
      <c r="K40" s="38"/>
      <c r="L40" s="17"/>
      <c r="M40" s="17"/>
      <c r="N40" s="17"/>
      <c r="O40" s="17"/>
      <c r="P40" s="17"/>
      <c r="Q40" s="11"/>
      <c r="R40" s="11"/>
      <c r="S40" s="11"/>
      <c r="T40" s="11"/>
      <c r="U40" s="11"/>
      <c r="V40" s="11"/>
      <c r="W40" s="11"/>
      <c r="X40" s="11"/>
      <c r="Y40" s="11"/>
      <c r="Z40" s="11"/>
    </row>
    <row r="41" spans="1:26" x14ac:dyDescent="0.25">
      <c r="A41" s="11" t="s">
        <v>39</v>
      </c>
      <c r="B41" s="46">
        <v>3.617311752</v>
      </c>
      <c r="C41" s="46">
        <v>2.7720492819999998</v>
      </c>
      <c r="D41" s="46">
        <v>2.7738653640000002</v>
      </c>
      <c r="E41" s="37"/>
      <c r="F41" s="37"/>
      <c r="G41" s="37"/>
      <c r="H41" s="37"/>
      <c r="I41" s="17"/>
      <c r="J41" s="17"/>
      <c r="K41" s="38"/>
      <c r="L41" s="17"/>
      <c r="M41" s="17"/>
      <c r="N41" s="17"/>
      <c r="O41" s="17"/>
      <c r="P41" s="17"/>
      <c r="Q41" s="11"/>
      <c r="R41" s="11"/>
      <c r="S41" s="11"/>
      <c r="T41" s="11"/>
      <c r="U41" s="11"/>
      <c r="V41" s="11"/>
      <c r="W41" s="11"/>
      <c r="X41" s="11"/>
      <c r="Y41" s="11"/>
      <c r="Z41" s="11"/>
    </row>
    <row r="42" spans="1:26" x14ac:dyDescent="0.25">
      <c r="A42" s="11" t="s">
        <v>40</v>
      </c>
      <c r="B42" s="46">
        <v>3.4297013340000002</v>
      </c>
      <c r="C42" s="46">
        <v>3.7342531129999998</v>
      </c>
      <c r="D42" s="46">
        <v>2.8833154200000002</v>
      </c>
      <c r="E42" s="21"/>
      <c r="F42" s="37"/>
      <c r="G42" s="37"/>
      <c r="H42" s="17"/>
      <c r="I42" s="17"/>
      <c r="J42" s="17"/>
      <c r="K42" s="17"/>
      <c r="L42" s="17"/>
      <c r="M42" s="17"/>
      <c r="N42" s="17"/>
      <c r="O42" s="17"/>
      <c r="P42" s="11"/>
      <c r="Q42" s="11"/>
      <c r="R42" s="11"/>
      <c r="S42" s="11"/>
      <c r="T42" s="11"/>
      <c r="U42" s="11"/>
      <c r="V42" s="11"/>
      <c r="W42" s="11"/>
      <c r="X42" s="11"/>
      <c r="Y42" s="11"/>
      <c r="Z42" s="11"/>
    </row>
    <row r="43" spans="1:26" x14ac:dyDescent="0.25">
      <c r="A43" s="4" t="s">
        <v>41</v>
      </c>
      <c r="B43" s="46">
        <v>2.7591745419999998</v>
      </c>
      <c r="C43" s="46">
        <v>3.1761142040000001</v>
      </c>
      <c r="D43" s="46">
        <v>2.6145635860000001</v>
      </c>
      <c r="E43" s="21"/>
      <c r="F43" s="37"/>
      <c r="G43" s="37"/>
      <c r="H43" s="17"/>
      <c r="I43" s="17"/>
      <c r="J43" s="17"/>
      <c r="K43" s="17"/>
      <c r="L43" s="17"/>
      <c r="M43" s="17"/>
      <c r="N43" s="17"/>
      <c r="O43" s="17"/>
      <c r="P43" s="11"/>
      <c r="Q43" s="11"/>
      <c r="R43" s="11"/>
      <c r="S43" s="11"/>
      <c r="T43" s="11"/>
      <c r="U43" s="11"/>
      <c r="V43" s="11"/>
      <c r="W43" s="11"/>
      <c r="X43" s="11"/>
      <c r="Y43" s="11"/>
      <c r="Z43" s="11"/>
    </row>
    <row r="44" spans="1:26" x14ac:dyDescent="0.25">
      <c r="A44" s="11" t="s">
        <v>42</v>
      </c>
      <c r="B44" s="46">
        <v>3.2293621629999998</v>
      </c>
      <c r="C44" s="46">
        <v>2.8653727240000002</v>
      </c>
      <c r="D44" s="46">
        <v>2.4275503810000001</v>
      </c>
      <c r="E44" s="21"/>
      <c r="F44" s="37"/>
      <c r="G44" s="37"/>
      <c r="H44" s="17"/>
      <c r="I44" s="17"/>
      <c r="J44" s="17"/>
      <c r="K44" s="17"/>
      <c r="L44" s="17"/>
      <c r="M44" s="17"/>
      <c r="N44" s="17"/>
      <c r="O44" s="17"/>
      <c r="P44" s="11"/>
      <c r="Q44" s="11"/>
      <c r="R44" s="11"/>
      <c r="S44" s="11"/>
      <c r="T44" s="11"/>
      <c r="U44" s="11"/>
      <c r="V44" s="11"/>
      <c r="W44" s="11"/>
      <c r="X44" s="11"/>
      <c r="Y44" s="11"/>
      <c r="Z44" s="11"/>
    </row>
    <row r="45" spans="1:26" x14ac:dyDescent="0.25">
      <c r="A45" s="11" t="s">
        <v>43</v>
      </c>
      <c r="B45" s="46">
        <v>4.0653183999999998</v>
      </c>
      <c r="C45" s="46">
        <v>3.044228065</v>
      </c>
      <c r="D45" s="46">
        <v>2.1681721760000001</v>
      </c>
      <c r="E45" s="21"/>
      <c r="F45" s="37"/>
      <c r="G45" s="37"/>
      <c r="H45" s="17"/>
      <c r="I45" s="17"/>
      <c r="J45" s="17"/>
      <c r="K45" s="17"/>
      <c r="L45" s="17"/>
      <c r="M45" s="17"/>
      <c r="N45" s="17"/>
      <c r="O45" s="17"/>
      <c r="P45" s="11"/>
      <c r="Q45" s="11"/>
      <c r="R45" s="11"/>
      <c r="S45" s="11"/>
      <c r="T45" s="11"/>
      <c r="U45" s="11"/>
      <c r="V45" s="11"/>
      <c r="W45" s="11"/>
      <c r="X45" s="11"/>
      <c r="Y45" s="11"/>
      <c r="Z45" s="11"/>
    </row>
    <row r="46" spans="1:26" x14ac:dyDescent="0.25">
      <c r="A46" s="4" t="s">
        <v>44</v>
      </c>
      <c r="B46" s="46">
        <v>3.6456636869999999</v>
      </c>
      <c r="C46" s="46">
        <v>2.7773782489999999</v>
      </c>
      <c r="D46" s="46">
        <v>2.6364729819999999</v>
      </c>
      <c r="E46" s="21"/>
      <c r="F46" s="37"/>
      <c r="G46" s="37"/>
      <c r="H46" s="17"/>
      <c r="I46" s="17"/>
      <c r="J46" s="17"/>
      <c r="K46" s="17"/>
      <c r="L46" s="17"/>
      <c r="M46" s="17"/>
      <c r="N46" s="17"/>
      <c r="O46" s="17"/>
      <c r="P46" s="11"/>
      <c r="Q46" s="11"/>
      <c r="R46" s="11"/>
      <c r="S46" s="11"/>
      <c r="T46" s="11"/>
      <c r="U46" s="11"/>
      <c r="V46" s="11"/>
      <c r="W46" s="11"/>
      <c r="X46" s="11"/>
      <c r="Y46" s="11"/>
      <c r="Z46" s="11"/>
    </row>
    <row r="47" spans="1:26" x14ac:dyDescent="0.25">
      <c r="A47" s="11" t="s">
        <v>45</v>
      </c>
      <c r="B47" s="46">
        <v>4.5612706559999996</v>
      </c>
      <c r="C47" s="46">
        <v>3.419011325</v>
      </c>
      <c r="D47" s="46">
        <v>2.5812811949999999</v>
      </c>
      <c r="E47" s="37"/>
      <c r="F47" s="37"/>
      <c r="G47" s="37"/>
      <c r="H47" s="37"/>
      <c r="I47" s="17"/>
      <c r="J47" s="17"/>
      <c r="K47" s="38"/>
      <c r="L47" s="17"/>
      <c r="M47" s="17"/>
      <c r="N47" s="17"/>
      <c r="O47" s="17"/>
      <c r="P47" s="17"/>
      <c r="Q47" s="11"/>
      <c r="R47" s="11"/>
      <c r="S47" s="11"/>
      <c r="T47" s="11"/>
      <c r="U47" s="11"/>
      <c r="V47" s="11"/>
      <c r="W47" s="11"/>
      <c r="X47" s="11"/>
      <c r="Y47" s="11"/>
      <c r="Z47" s="11"/>
    </row>
    <row r="48" spans="1:26" x14ac:dyDescent="0.25">
      <c r="A48" s="11" t="s">
        <v>46</v>
      </c>
      <c r="B48" s="46">
        <v>4.153032906</v>
      </c>
      <c r="C48" s="46">
        <v>3.147807266</v>
      </c>
      <c r="D48" s="46">
        <v>3.1505692440000002</v>
      </c>
      <c r="E48" s="39"/>
      <c r="F48" s="39"/>
      <c r="G48" s="39"/>
      <c r="H48" s="39"/>
      <c r="I48" s="39"/>
      <c r="J48" s="39"/>
      <c r="K48" s="38"/>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49"/>
  <sheetViews>
    <sheetView view="pageLayout" zoomScaleNormal="100" workbookViewId="0">
      <selection sqref="A1:K1"/>
    </sheetView>
  </sheetViews>
  <sheetFormatPr baseColWidth="10" defaultColWidth="10" defaultRowHeight="12.75" x14ac:dyDescent="0.2"/>
  <cols>
    <col min="1" max="2" width="12.7109375" customWidth="1"/>
    <col min="3" max="3" width="8.140625" customWidth="1"/>
    <col min="4" max="4" width="7.85546875" customWidth="1"/>
    <col min="5" max="5" width="9.28515625" customWidth="1"/>
    <col min="6" max="6" width="9" customWidth="1"/>
    <col min="7" max="7" width="8.42578125" customWidth="1"/>
    <col min="8" max="8" width="8.7109375" customWidth="1"/>
    <col min="9" max="9" width="8.5703125" customWidth="1"/>
    <col min="10" max="11" width="8.42578125" customWidth="1"/>
  </cols>
  <sheetData>
    <row r="1" spans="1:11" x14ac:dyDescent="0.25">
      <c r="A1" s="243" t="s">
        <v>166</v>
      </c>
      <c r="B1" s="243"/>
      <c r="C1" s="243"/>
      <c r="D1" s="243"/>
      <c r="E1" s="243"/>
      <c r="F1" s="243"/>
      <c r="G1" s="243"/>
      <c r="H1" s="243"/>
      <c r="I1" s="243"/>
      <c r="J1" s="243"/>
      <c r="K1" s="243"/>
    </row>
    <row r="3" spans="1:11" x14ac:dyDescent="0.2">
      <c r="A3" s="285" t="s">
        <v>179</v>
      </c>
      <c r="B3" s="299"/>
      <c r="C3" s="299"/>
      <c r="D3" s="299"/>
      <c r="E3" s="299"/>
      <c r="F3" s="299"/>
      <c r="G3" s="299"/>
      <c r="H3" s="299"/>
      <c r="I3" s="299"/>
      <c r="J3" s="299"/>
      <c r="K3" s="299"/>
    </row>
    <row r="4" spans="1:11" ht="14.45" x14ac:dyDescent="0.3">
      <c r="A4" s="140"/>
      <c r="B4" s="140"/>
      <c r="C4" s="140"/>
      <c r="D4" s="140"/>
      <c r="E4" s="140"/>
      <c r="F4" s="140"/>
      <c r="G4" s="140"/>
      <c r="H4" s="140"/>
      <c r="I4" s="140"/>
      <c r="J4" s="140"/>
      <c r="K4" s="140"/>
    </row>
    <row r="5" spans="1:11" ht="28.5" customHeight="1" x14ac:dyDescent="0.2">
      <c r="A5" s="244" t="s">
        <v>158</v>
      </c>
      <c r="B5" s="245"/>
      <c r="C5" s="260" t="s">
        <v>82</v>
      </c>
      <c r="D5" s="260"/>
      <c r="E5" s="260"/>
      <c r="F5" s="260" t="s">
        <v>83</v>
      </c>
      <c r="G5" s="260"/>
      <c r="H5" s="260"/>
      <c r="I5" s="260" t="s">
        <v>84</v>
      </c>
      <c r="J5" s="260"/>
      <c r="K5" s="261"/>
    </row>
    <row r="6" spans="1:11" ht="42" customHeight="1" x14ac:dyDescent="0.2">
      <c r="A6" s="267"/>
      <c r="B6" s="268"/>
      <c r="C6" s="187" t="s">
        <v>121</v>
      </c>
      <c r="D6" s="187" t="s">
        <v>163</v>
      </c>
      <c r="E6" s="187" t="s">
        <v>122</v>
      </c>
      <c r="F6" s="187" t="s">
        <v>121</v>
      </c>
      <c r="G6" s="187" t="s">
        <v>163</v>
      </c>
      <c r="H6" s="187" t="s">
        <v>122</v>
      </c>
      <c r="I6" s="187" t="s">
        <v>121</v>
      </c>
      <c r="J6" s="187" t="s">
        <v>163</v>
      </c>
      <c r="K6" s="186" t="s">
        <v>122</v>
      </c>
    </row>
    <row r="7" spans="1:11" ht="22.7" customHeight="1" x14ac:dyDescent="0.2">
      <c r="A7" s="246"/>
      <c r="B7" s="247"/>
      <c r="C7" s="241" t="s">
        <v>120</v>
      </c>
      <c r="D7" s="242"/>
      <c r="E7" s="242"/>
      <c r="F7" s="242"/>
      <c r="G7" s="242"/>
      <c r="H7" s="242"/>
      <c r="I7" s="242"/>
      <c r="J7" s="242"/>
      <c r="K7" s="242"/>
    </row>
    <row r="8" spans="1:11" x14ac:dyDescent="0.25">
      <c r="A8" s="97"/>
      <c r="B8" s="141"/>
      <c r="C8" s="97"/>
      <c r="D8" s="97"/>
      <c r="E8" s="97"/>
      <c r="F8" s="97"/>
      <c r="G8" s="97"/>
      <c r="H8" s="97"/>
      <c r="I8" s="97"/>
      <c r="J8" s="97"/>
      <c r="K8" s="97"/>
    </row>
    <row r="9" spans="1:11" x14ac:dyDescent="0.25">
      <c r="A9" s="287" t="s">
        <v>144</v>
      </c>
      <c r="B9" s="287"/>
      <c r="C9" s="99">
        <v>1641</v>
      </c>
      <c r="D9" s="99">
        <v>569</v>
      </c>
      <c r="E9" s="99">
        <v>1816</v>
      </c>
      <c r="F9" s="99">
        <v>2891</v>
      </c>
      <c r="G9" s="99">
        <v>959</v>
      </c>
      <c r="H9" s="99">
        <v>3059</v>
      </c>
      <c r="I9" s="99">
        <v>12238</v>
      </c>
      <c r="J9" s="99">
        <v>3690</v>
      </c>
      <c r="K9" s="99">
        <v>9446</v>
      </c>
    </row>
    <row r="10" spans="1:11" x14ac:dyDescent="0.25">
      <c r="A10" s="287" t="s">
        <v>143</v>
      </c>
      <c r="B10" s="287"/>
      <c r="C10" s="99">
        <v>3099</v>
      </c>
      <c r="D10" s="99">
        <v>1044</v>
      </c>
      <c r="E10" s="99">
        <v>3329</v>
      </c>
      <c r="F10" s="99">
        <v>8194</v>
      </c>
      <c r="G10" s="99">
        <v>2721</v>
      </c>
      <c r="H10" s="99">
        <v>8681</v>
      </c>
      <c r="I10" s="99">
        <v>29246</v>
      </c>
      <c r="J10" s="99">
        <v>8334</v>
      </c>
      <c r="K10" s="99">
        <v>21335</v>
      </c>
    </row>
    <row r="11" spans="1:11" x14ac:dyDescent="0.25">
      <c r="A11" s="287" t="s">
        <v>142</v>
      </c>
      <c r="B11" s="287"/>
      <c r="C11" s="99">
        <v>2960</v>
      </c>
      <c r="D11" s="99">
        <v>1018</v>
      </c>
      <c r="E11" s="99">
        <v>3248</v>
      </c>
      <c r="F11" s="99">
        <v>11385</v>
      </c>
      <c r="G11" s="99">
        <v>3843</v>
      </c>
      <c r="H11" s="99">
        <v>12260</v>
      </c>
      <c r="I11" s="99">
        <v>23525</v>
      </c>
      <c r="J11" s="99">
        <v>6993</v>
      </c>
      <c r="K11" s="99">
        <v>17901</v>
      </c>
    </row>
    <row r="12" spans="1:11" x14ac:dyDescent="0.25">
      <c r="A12" s="294" t="s">
        <v>141</v>
      </c>
      <c r="B12" s="287"/>
      <c r="C12" s="99">
        <v>2536</v>
      </c>
      <c r="D12" s="99">
        <v>827</v>
      </c>
      <c r="E12" s="99">
        <v>2639</v>
      </c>
      <c r="F12" s="99">
        <v>11127</v>
      </c>
      <c r="G12" s="99">
        <v>3579</v>
      </c>
      <c r="H12" s="99">
        <v>11417</v>
      </c>
      <c r="I12" s="99">
        <v>28101</v>
      </c>
      <c r="J12" s="99">
        <v>8541</v>
      </c>
      <c r="K12" s="99">
        <v>21866</v>
      </c>
    </row>
    <row r="13" spans="1:11" x14ac:dyDescent="0.25">
      <c r="A13" s="287" t="s">
        <v>133</v>
      </c>
      <c r="B13" s="287"/>
      <c r="C13" s="99">
        <v>4658</v>
      </c>
      <c r="D13" s="99">
        <v>1479</v>
      </c>
      <c r="E13" s="99">
        <v>4719</v>
      </c>
      <c r="F13" s="99">
        <v>28249</v>
      </c>
      <c r="G13" s="99">
        <v>8953</v>
      </c>
      <c r="H13" s="99">
        <v>28559</v>
      </c>
      <c r="I13" s="99">
        <v>83693</v>
      </c>
      <c r="J13" s="99">
        <v>24474</v>
      </c>
      <c r="K13" s="99">
        <v>62653</v>
      </c>
    </row>
    <row r="14" spans="1:11" x14ac:dyDescent="0.25">
      <c r="A14" s="287" t="s">
        <v>132</v>
      </c>
      <c r="B14" s="287"/>
      <c r="C14" s="99">
        <v>2092</v>
      </c>
      <c r="D14" s="99">
        <v>629</v>
      </c>
      <c r="E14" s="99">
        <v>2008</v>
      </c>
      <c r="F14" s="99">
        <v>20448</v>
      </c>
      <c r="G14" s="99">
        <v>6154</v>
      </c>
      <c r="H14" s="99">
        <v>19630</v>
      </c>
      <c r="I14" s="99">
        <v>43824</v>
      </c>
      <c r="J14" s="99">
        <v>12546</v>
      </c>
      <c r="K14" s="99">
        <v>32117</v>
      </c>
    </row>
    <row r="15" spans="1:11" x14ac:dyDescent="0.25">
      <c r="A15" s="287" t="s">
        <v>131</v>
      </c>
      <c r="B15" s="287"/>
      <c r="C15" s="99">
        <v>1204</v>
      </c>
      <c r="D15" s="99">
        <v>369</v>
      </c>
      <c r="E15" s="99">
        <v>1177</v>
      </c>
      <c r="F15" s="99">
        <v>23222</v>
      </c>
      <c r="G15" s="99">
        <v>6724</v>
      </c>
      <c r="H15" s="99">
        <v>21449</v>
      </c>
      <c r="I15" s="99">
        <v>52181</v>
      </c>
      <c r="J15" s="99">
        <v>15291</v>
      </c>
      <c r="K15" s="99">
        <v>39145</v>
      </c>
    </row>
    <row r="16" spans="1:11" x14ac:dyDescent="0.25">
      <c r="A16" s="287" t="s">
        <v>130</v>
      </c>
      <c r="B16" s="287"/>
      <c r="C16" s="99">
        <v>1403</v>
      </c>
      <c r="D16" s="99">
        <v>415</v>
      </c>
      <c r="E16" s="99">
        <v>1324</v>
      </c>
      <c r="F16" s="99">
        <v>45242</v>
      </c>
      <c r="G16" s="99">
        <v>12703</v>
      </c>
      <c r="H16" s="99">
        <v>40522</v>
      </c>
      <c r="I16" s="99">
        <v>185410</v>
      </c>
      <c r="J16" s="99">
        <v>55736</v>
      </c>
      <c r="K16" s="99">
        <v>142685</v>
      </c>
    </row>
    <row r="17" spans="1:11" x14ac:dyDescent="0.25">
      <c r="A17" s="287" t="s">
        <v>167</v>
      </c>
      <c r="B17" s="287"/>
      <c r="C17" s="99">
        <v>1476</v>
      </c>
      <c r="D17" s="99">
        <v>430</v>
      </c>
      <c r="E17" s="99">
        <v>1372</v>
      </c>
      <c r="F17" s="99">
        <v>65622</v>
      </c>
      <c r="G17" s="99">
        <v>18469</v>
      </c>
      <c r="H17" s="99">
        <v>58915</v>
      </c>
      <c r="I17" s="99">
        <v>210554</v>
      </c>
      <c r="J17" s="99">
        <v>57988</v>
      </c>
      <c r="K17" s="99">
        <v>148448</v>
      </c>
    </row>
    <row r="18" spans="1:11" x14ac:dyDescent="0.25">
      <c r="A18" s="287" t="s">
        <v>129</v>
      </c>
      <c r="B18" s="287"/>
      <c r="C18" s="99">
        <v>492</v>
      </c>
      <c r="D18" s="99">
        <v>136</v>
      </c>
      <c r="E18" s="99">
        <v>435</v>
      </c>
      <c r="F18" s="99">
        <v>67108</v>
      </c>
      <c r="G18" s="99">
        <v>18083</v>
      </c>
      <c r="H18" s="99">
        <v>57685</v>
      </c>
      <c r="I18" s="99">
        <v>240583</v>
      </c>
      <c r="J18" s="99">
        <v>66134</v>
      </c>
      <c r="K18" s="99">
        <v>169303</v>
      </c>
    </row>
    <row r="19" spans="1:11" x14ac:dyDescent="0.25">
      <c r="A19" s="289" t="s">
        <v>127</v>
      </c>
      <c r="B19" s="289"/>
      <c r="C19" s="99">
        <v>47</v>
      </c>
      <c r="D19" s="99">
        <v>16</v>
      </c>
      <c r="E19" s="99">
        <v>50</v>
      </c>
      <c r="F19" s="99">
        <v>13658</v>
      </c>
      <c r="G19" s="99">
        <v>3331</v>
      </c>
      <c r="H19" s="99">
        <v>10626</v>
      </c>
      <c r="I19" s="99">
        <v>53661</v>
      </c>
      <c r="J19" s="99">
        <v>12196</v>
      </c>
      <c r="K19" s="99">
        <v>31221</v>
      </c>
    </row>
    <row r="20" spans="1:11" x14ac:dyDescent="0.25">
      <c r="A20" s="129"/>
      <c r="B20" s="128"/>
      <c r="C20" s="99"/>
      <c r="D20" s="99"/>
      <c r="E20" s="99"/>
      <c r="F20" s="99"/>
      <c r="G20" s="99"/>
      <c r="H20" s="99"/>
      <c r="I20" s="99"/>
      <c r="J20" s="99"/>
      <c r="K20" s="99"/>
    </row>
    <row r="21" spans="1:11" x14ac:dyDescent="0.25">
      <c r="A21" s="297" t="s">
        <v>126</v>
      </c>
      <c r="B21" s="298"/>
      <c r="C21" s="208">
        <v>21609</v>
      </c>
      <c r="D21" s="208">
        <v>6933</v>
      </c>
      <c r="E21" s="208">
        <v>22117</v>
      </c>
      <c r="F21" s="208">
        <v>297144</v>
      </c>
      <c r="G21" s="208">
        <v>85519</v>
      </c>
      <c r="H21" s="208">
        <v>272804</v>
      </c>
      <c r="I21" s="208">
        <v>963019</v>
      </c>
      <c r="J21" s="208">
        <v>271922</v>
      </c>
      <c r="K21" s="208">
        <v>696120</v>
      </c>
    </row>
    <row r="23" spans="1:11" ht="15" x14ac:dyDescent="0.25">
      <c r="A23" s="177" t="s">
        <v>183</v>
      </c>
      <c r="B23" s="65"/>
      <c r="C23" s="65"/>
      <c r="D23" s="65"/>
      <c r="E23" s="65"/>
      <c r="F23" s="65"/>
      <c r="G23" s="65"/>
      <c r="H23" s="65"/>
      <c r="I23" s="65"/>
    </row>
    <row r="26" spans="1:11" ht="12.75" customHeight="1" x14ac:dyDescent="0.25"/>
    <row r="27" spans="1:11" x14ac:dyDescent="0.2">
      <c r="A27" s="285" t="s">
        <v>201</v>
      </c>
      <c r="B27" s="285"/>
      <c r="C27" s="285"/>
      <c r="D27" s="285"/>
      <c r="E27" s="285"/>
      <c r="F27" s="285"/>
      <c r="G27" s="285"/>
      <c r="H27" s="285"/>
      <c r="I27" s="285"/>
      <c r="J27" s="285"/>
      <c r="K27" s="285"/>
    </row>
    <row r="28" spans="1:11" ht="12.75" customHeight="1" x14ac:dyDescent="0.25"/>
    <row r="29" spans="1:11" ht="37.5" customHeight="1" x14ac:dyDescent="0.2">
      <c r="A29" s="244" t="s">
        <v>158</v>
      </c>
      <c r="B29" s="245"/>
      <c r="C29" s="269" t="s">
        <v>188</v>
      </c>
      <c r="D29" s="245"/>
      <c r="E29" s="271" t="s">
        <v>119</v>
      </c>
      <c r="F29" s="272"/>
      <c r="G29" s="272"/>
      <c r="H29" s="272"/>
      <c r="I29" s="273"/>
      <c r="J29" s="269" t="s">
        <v>189</v>
      </c>
      <c r="K29" s="244"/>
    </row>
    <row r="30" spans="1:11" ht="28.5" customHeight="1" x14ac:dyDescent="0.2">
      <c r="A30" s="267"/>
      <c r="B30" s="268"/>
      <c r="C30" s="270"/>
      <c r="D30" s="247"/>
      <c r="E30" s="187">
        <v>2016</v>
      </c>
      <c r="F30" s="187">
        <v>2015</v>
      </c>
      <c r="G30" s="187" t="s">
        <v>164</v>
      </c>
      <c r="H30" s="187">
        <v>2016</v>
      </c>
      <c r="I30" s="187">
        <v>2015</v>
      </c>
      <c r="J30" s="274"/>
      <c r="K30" s="267"/>
    </row>
    <row r="31" spans="1:11" ht="24.75" customHeight="1" x14ac:dyDescent="0.2">
      <c r="A31" s="246"/>
      <c r="B31" s="247"/>
      <c r="C31" s="261" t="s">
        <v>120</v>
      </c>
      <c r="D31" s="275"/>
      <c r="E31" s="275"/>
      <c r="F31" s="259"/>
      <c r="G31" s="187" t="s">
        <v>125</v>
      </c>
      <c r="H31" s="261" t="s">
        <v>81</v>
      </c>
      <c r="I31" s="259"/>
      <c r="J31" s="270"/>
      <c r="K31" s="246"/>
    </row>
    <row r="32" spans="1:11" x14ac:dyDescent="0.2">
      <c r="A32" s="97"/>
      <c r="B32" s="141"/>
      <c r="C32" s="295"/>
      <c r="D32" s="296"/>
      <c r="E32" s="97"/>
      <c r="F32" s="97"/>
      <c r="G32" s="97"/>
      <c r="H32" s="97"/>
      <c r="I32" s="97"/>
      <c r="J32" s="286"/>
      <c r="K32" s="286"/>
    </row>
    <row r="33" spans="1:13" x14ac:dyDescent="0.2">
      <c r="A33" s="286" t="s">
        <v>144</v>
      </c>
      <c r="B33" s="287"/>
      <c r="C33" s="250">
        <v>13442</v>
      </c>
      <c r="D33" s="251"/>
      <c r="E33" s="99">
        <v>27763</v>
      </c>
      <c r="F33" s="99">
        <v>33720</v>
      </c>
      <c r="G33" s="144">
        <v>-17.7</v>
      </c>
      <c r="H33" s="142">
        <v>947.59</v>
      </c>
      <c r="I33" s="142">
        <v>1153.49</v>
      </c>
      <c r="J33" s="251">
        <v>29299</v>
      </c>
      <c r="K33" s="251"/>
      <c r="L33" s="148"/>
      <c r="M33" s="197"/>
    </row>
    <row r="34" spans="1:13" x14ac:dyDescent="0.2">
      <c r="A34" s="286" t="s">
        <v>143</v>
      </c>
      <c r="B34" s="287"/>
      <c r="C34" s="250">
        <v>35417</v>
      </c>
      <c r="D34" s="251"/>
      <c r="E34" s="99">
        <v>68761</v>
      </c>
      <c r="F34" s="99">
        <v>62797</v>
      </c>
      <c r="G34" s="144">
        <v>9.5</v>
      </c>
      <c r="H34" s="142">
        <v>800.25</v>
      </c>
      <c r="I34" s="142">
        <v>729.08</v>
      </c>
      <c r="J34" s="251">
        <v>85924</v>
      </c>
      <c r="K34" s="251"/>
      <c r="L34" s="148"/>
      <c r="M34" s="197"/>
    </row>
    <row r="35" spans="1:13" ht="12.75" customHeight="1" x14ac:dyDescent="0.2">
      <c r="A35" s="286" t="s">
        <v>142</v>
      </c>
      <c r="B35" s="287"/>
      <c r="C35" s="250">
        <v>44310</v>
      </c>
      <c r="D35" s="251"/>
      <c r="E35" s="99">
        <v>77719</v>
      </c>
      <c r="F35" s="99">
        <v>72043</v>
      </c>
      <c r="G35" s="144">
        <v>7.9</v>
      </c>
      <c r="H35" s="142">
        <v>719.99</v>
      </c>
      <c r="I35" s="142">
        <v>673.89</v>
      </c>
      <c r="J35" s="251">
        <v>107944</v>
      </c>
      <c r="K35" s="251"/>
      <c r="L35" s="148"/>
      <c r="M35" s="197"/>
    </row>
    <row r="36" spans="1:13" x14ac:dyDescent="0.2">
      <c r="A36" s="293" t="s">
        <v>141</v>
      </c>
      <c r="B36" s="294"/>
      <c r="C36" s="250">
        <v>42463</v>
      </c>
      <c r="D36" s="251"/>
      <c r="E36" s="99">
        <v>78384</v>
      </c>
      <c r="F36" s="99">
        <v>71936</v>
      </c>
      <c r="G36" s="144">
        <v>9</v>
      </c>
      <c r="H36" s="142">
        <v>774.85</v>
      </c>
      <c r="I36" s="142">
        <v>679.85</v>
      </c>
      <c r="J36" s="251">
        <v>101160</v>
      </c>
      <c r="K36" s="251"/>
      <c r="L36" s="148"/>
      <c r="M36" s="197"/>
    </row>
    <row r="37" spans="1:13" x14ac:dyDescent="0.2">
      <c r="A37" s="286" t="s">
        <v>133</v>
      </c>
      <c r="B37" s="287"/>
      <c r="C37" s="250">
        <v>109370</v>
      </c>
      <c r="D37" s="251"/>
      <c r="E37" s="99">
        <v>205302</v>
      </c>
      <c r="F37" s="99">
        <v>174831</v>
      </c>
      <c r="G37" s="144">
        <v>17.399999999999999</v>
      </c>
      <c r="H37" s="142">
        <v>838.09</v>
      </c>
      <c r="I37" s="142">
        <v>725.28</v>
      </c>
      <c r="J37" s="251">
        <v>244964</v>
      </c>
      <c r="K37" s="251"/>
      <c r="L37" s="148"/>
      <c r="M37" s="197"/>
    </row>
    <row r="38" spans="1:13" x14ac:dyDescent="0.2">
      <c r="A38" s="286" t="s">
        <v>132</v>
      </c>
      <c r="B38" s="287"/>
      <c r="C38" s="250">
        <v>73214</v>
      </c>
      <c r="D38" s="251"/>
      <c r="E38" s="99">
        <v>126969</v>
      </c>
      <c r="F38" s="99">
        <v>120416</v>
      </c>
      <c r="G38" s="144">
        <v>5.4</v>
      </c>
      <c r="H38" s="142">
        <v>760.3</v>
      </c>
      <c r="I38" s="142">
        <v>714.07</v>
      </c>
      <c r="J38" s="251">
        <v>166999</v>
      </c>
      <c r="K38" s="251"/>
      <c r="L38" s="148"/>
      <c r="M38" s="197"/>
    </row>
    <row r="39" spans="1:13" x14ac:dyDescent="0.2">
      <c r="A39" s="286" t="s">
        <v>131</v>
      </c>
      <c r="B39" s="287"/>
      <c r="C39" s="250">
        <v>82305</v>
      </c>
      <c r="D39" s="251"/>
      <c r="E39" s="99">
        <v>144076</v>
      </c>
      <c r="F39" s="99">
        <v>137730</v>
      </c>
      <c r="G39" s="144">
        <v>4.5999999999999996</v>
      </c>
      <c r="H39" s="142">
        <v>825</v>
      </c>
      <c r="I39" s="142">
        <v>790.04</v>
      </c>
      <c r="J39" s="251">
        <v>174637</v>
      </c>
      <c r="K39" s="251"/>
      <c r="L39" s="148"/>
      <c r="M39" s="197"/>
    </row>
    <row r="40" spans="1:13" x14ac:dyDescent="0.2">
      <c r="A40" s="286" t="s">
        <v>130</v>
      </c>
      <c r="B40" s="287"/>
      <c r="C40" s="250">
        <v>144983</v>
      </c>
      <c r="D40" s="251"/>
      <c r="E40" s="99">
        <v>329515</v>
      </c>
      <c r="F40" s="99">
        <v>267588</v>
      </c>
      <c r="G40" s="144">
        <v>23.1</v>
      </c>
      <c r="H40" s="142">
        <v>1020.11</v>
      </c>
      <c r="I40" s="142">
        <v>880.67</v>
      </c>
      <c r="J40" s="251">
        <v>323018</v>
      </c>
      <c r="K40" s="251"/>
      <c r="L40" s="148"/>
      <c r="M40" s="197"/>
    </row>
    <row r="41" spans="1:13" x14ac:dyDescent="0.2">
      <c r="A41" s="286" t="s">
        <v>167</v>
      </c>
      <c r="B41" s="287"/>
      <c r="C41" s="250">
        <v>227477</v>
      </c>
      <c r="D41" s="251"/>
      <c r="E41" s="99">
        <v>436212</v>
      </c>
      <c r="F41" s="99">
        <v>428187</v>
      </c>
      <c r="G41" s="144">
        <v>1.9</v>
      </c>
      <c r="H41" s="142">
        <v>952.5</v>
      </c>
      <c r="I41" s="142">
        <v>894.78</v>
      </c>
      <c r="J41" s="251">
        <v>457967</v>
      </c>
      <c r="K41" s="251"/>
      <c r="L41" s="148"/>
      <c r="M41" s="197"/>
    </row>
    <row r="42" spans="1:13" x14ac:dyDescent="0.2">
      <c r="A42" s="286" t="s">
        <v>129</v>
      </c>
      <c r="B42" s="287"/>
      <c r="C42" s="250">
        <v>224967</v>
      </c>
      <c r="D42" s="251"/>
      <c r="E42" s="99">
        <v>452391</v>
      </c>
      <c r="F42" s="99">
        <v>429313</v>
      </c>
      <c r="G42" s="144">
        <v>5.4</v>
      </c>
      <c r="H42" s="142">
        <v>1000.07</v>
      </c>
      <c r="I42" s="142">
        <v>949.98</v>
      </c>
      <c r="J42" s="251">
        <v>452359</v>
      </c>
      <c r="K42" s="251"/>
      <c r="L42" s="148"/>
      <c r="M42" s="197"/>
    </row>
    <row r="43" spans="1:13" x14ac:dyDescent="0.2">
      <c r="A43" s="288" t="s">
        <v>127</v>
      </c>
      <c r="B43" s="289"/>
      <c r="C43" s="250">
        <v>48146</v>
      </c>
      <c r="D43" s="251"/>
      <c r="E43" s="99">
        <v>90044</v>
      </c>
      <c r="F43" s="99">
        <v>98018</v>
      </c>
      <c r="G43" s="144">
        <v>-8.1</v>
      </c>
      <c r="H43" s="142">
        <v>1181.02</v>
      </c>
      <c r="I43" s="142">
        <v>1301.2</v>
      </c>
      <c r="J43" s="251">
        <v>76242</v>
      </c>
      <c r="K43" s="251"/>
      <c r="L43" s="148"/>
      <c r="M43" s="197"/>
    </row>
    <row r="44" spans="1:13" x14ac:dyDescent="0.2">
      <c r="A44" s="129"/>
      <c r="B44" s="128"/>
      <c r="C44" s="196"/>
      <c r="D44" s="89"/>
      <c r="E44" s="99"/>
      <c r="F44" s="99"/>
      <c r="G44" s="144"/>
      <c r="H44" s="142"/>
      <c r="I44" s="142"/>
      <c r="J44" s="251"/>
      <c r="K44" s="251"/>
      <c r="L44" s="148"/>
      <c r="M44" s="197"/>
    </row>
    <row r="45" spans="1:13" x14ac:dyDescent="0.2">
      <c r="A45" s="253" t="s">
        <v>126</v>
      </c>
      <c r="B45" s="254"/>
      <c r="C45" s="291">
        <v>1046094</v>
      </c>
      <c r="D45" s="292"/>
      <c r="E45" s="205">
        <f>SUM(E33:E44)</f>
        <v>2037136</v>
      </c>
      <c r="F45" s="205">
        <v>1896579</v>
      </c>
      <c r="G45" s="206">
        <v>7.4</v>
      </c>
      <c r="H45" s="207">
        <v>917.42</v>
      </c>
      <c r="I45" s="207">
        <v>853.65</v>
      </c>
      <c r="J45" s="290">
        <v>2220513</v>
      </c>
      <c r="K45" s="290"/>
      <c r="L45" s="148"/>
      <c r="M45" s="197"/>
    </row>
    <row r="46" spans="1:13" x14ac:dyDescent="0.2">
      <c r="L46" s="148"/>
    </row>
    <row r="47" spans="1:13" ht="15" x14ac:dyDescent="0.25">
      <c r="A47" s="177" t="s">
        <v>183</v>
      </c>
      <c r="B47" s="65"/>
      <c r="C47" s="65"/>
      <c r="D47" s="65"/>
      <c r="E47" s="65"/>
      <c r="F47" s="65"/>
      <c r="G47" s="65"/>
      <c r="H47" s="65"/>
      <c r="I47" s="65"/>
    </row>
    <row r="48" spans="1:13" x14ac:dyDescent="0.2">
      <c r="A48" s="162" t="s">
        <v>191</v>
      </c>
      <c r="B48" s="178"/>
      <c r="C48" s="178"/>
      <c r="D48" s="178"/>
      <c r="E48" s="178"/>
      <c r="F48" s="178"/>
      <c r="G48" s="178"/>
      <c r="H48" s="178"/>
      <c r="I48" s="178"/>
    </row>
    <row r="49" spans="1:9" x14ac:dyDescent="0.2">
      <c r="A49" s="177" t="s">
        <v>190</v>
      </c>
      <c r="B49" s="177"/>
      <c r="C49" s="177"/>
      <c r="D49" s="177"/>
      <c r="E49" s="177"/>
      <c r="F49" s="177"/>
      <c r="G49" s="177"/>
      <c r="H49" s="177"/>
      <c r="I49" s="177"/>
    </row>
  </sheetData>
  <mergeCells count="65">
    <mergeCell ref="A3:K3"/>
    <mergeCell ref="A5:B7"/>
    <mergeCell ref="C5:E5"/>
    <mergeCell ref="F5:H5"/>
    <mergeCell ref="I5:K5"/>
    <mergeCell ref="C7:K7"/>
    <mergeCell ref="A21:B21"/>
    <mergeCell ref="A9:B9"/>
    <mergeCell ref="A10:B10"/>
    <mergeCell ref="A11:B11"/>
    <mergeCell ref="A12:B12"/>
    <mergeCell ref="A13:B13"/>
    <mergeCell ref="A14:B14"/>
    <mergeCell ref="A15:B15"/>
    <mergeCell ref="A16:B16"/>
    <mergeCell ref="A17:B17"/>
    <mergeCell ref="A18:B18"/>
    <mergeCell ref="A19:B19"/>
    <mergeCell ref="A29:B31"/>
    <mergeCell ref="C29:D30"/>
    <mergeCell ref="E29:I29"/>
    <mergeCell ref="J29:K31"/>
    <mergeCell ref="C31:F31"/>
    <mergeCell ref="H31:I31"/>
    <mergeCell ref="C32:D32"/>
    <mergeCell ref="J32:K32"/>
    <mergeCell ref="C33:D33"/>
    <mergeCell ref="J33:K33"/>
    <mergeCell ref="C34:D34"/>
    <mergeCell ref="J34:K34"/>
    <mergeCell ref="J37:K37"/>
    <mergeCell ref="A38:B38"/>
    <mergeCell ref="C38:D38"/>
    <mergeCell ref="J38:K38"/>
    <mergeCell ref="A35:B35"/>
    <mergeCell ref="C35:D35"/>
    <mergeCell ref="J35:K35"/>
    <mergeCell ref="A36:B36"/>
    <mergeCell ref="C36:D36"/>
    <mergeCell ref="J36:K36"/>
    <mergeCell ref="A45:B45"/>
    <mergeCell ref="J45:K45"/>
    <mergeCell ref="A41:B41"/>
    <mergeCell ref="C41:D41"/>
    <mergeCell ref="J41:K41"/>
    <mergeCell ref="A42:B42"/>
    <mergeCell ref="C42:D42"/>
    <mergeCell ref="J42:K42"/>
    <mergeCell ref="C45:D45"/>
    <mergeCell ref="A1:K1"/>
    <mergeCell ref="A27:K27"/>
    <mergeCell ref="J44:K44"/>
    <mergeCell ref="A34:B34"/>
    <mergeCell ref="A33:B33"/>
    <mergeCell ref="A43:B43"/>
    <mergeCell ref="C43:D43"/>
    <mergeCell ref="J43:K43"/>
    <mergeCell ref="A39:B39"/>
    <mergeCell ref="C39:D39"/>
    <mergeCell ref="J39:K39"/>
    <mergeCell ref="A40:B40"/>
    <mergeCell ref="C40:D40"/>
    <mergeCell ref="J40:K40"/>
    <mergeCell ref="A37:B37"/>
    <mergeCell ref="C37:D37"/>
  </mergeCells>
  <conditionalFormatting sqref="A8:K21">
    <cfRule type="expression" dxfId="10" priority="4">
      <formula>MOD(ROW(),2)=1</formula>
    </cfRule>
  </conditionalFormatting>
  <conditionalFormatting sqref="A32:C32 A34:C45 A33:B33 E32:J45">
    <cfRule type="expression" dxfId="9" priority="3">
      <formula>MOD(ROW(),2)=1</formula>
    </cfRule>
  </conditionalFormatting>
  <conditionalFormatting sqref="C33">
    <cfRule type="expression" dxfId="8"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L II 9 - j 16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51"/>
  <sheetViews>
    <sheetView view="pageLayout" zoomScaleNormal="100" workbookViewId="0">
      <selection sqref="A1:I1"/>
    </sheetView>
  </sheetViews>
  <sheetFormatPr baseColWidth="10" defaultColWidth="9" defaultRowHeight="12.75" x14ac:dyDescent="0.2"/>
  <cols>
    <col min="1" max="1" width="4" bestFit="1" customWidth="1"/>
    <col min="2" max="2" width="20" customWidth="1"/>
    <col min="3" max="3" width="10.140625" customWidth="1"/>
    <col min="4" max="4" width="9.5703125" customWidth="1"/>
    <col min="5" max="5" width="10.140625" customWidth="1"/>
    <col min="6" max="6" width="9.140625" customWidth="1"/>
    <col min="7" max="7" width="9.7109375" customWidth="1"/>
    <col min="8" max="9" width="9.28515625" customWidth="1"/>
    <col min="10" max="10" width="9.85546875" customWidth="1"/>
  </cols>
  <sheetData>
    <row r="1" spans="1:17" x14ac:dyDescent="0.25">
      <c r="A1" s="243" t="s">
        <v>159</v>
      </c>
      <c r="B1" s="243"/>
      <c r="C1" s="243"/>
      <c r="D1" s="243"/>
      <c r="E1" s="243"/>
      <c r="F1" s="243"/>
      <c r="G1" s="243"/>
      <c r="H1" s="243"/>
      <c r="I1" s="243"/>
    </row>
    <row r="2" spans="1:17" ht="7.5" customHeight="1" x14ac:dyDescent="0.25">
      <c r="A2" s="122"/>
      <c r="B2" s="122"/>
      <c r="C2" s="122"/>
      <c r="D2" s="122"/>
      <c r="E2" s="122"/>
      <c r="F2" s="122"/>
      <c r="G2" s="122"/>
      <c r="H2" s="122"/>
      <c r="I2" s="122"/>
    </row>
    <row r="3" spans="1:17" x14ac:dyDescent="0.25">
      <c r="A3" s="243" t="s">
        <v>145</v>
      </c>
      <c r="B3" s="243"/>
      <c r="C3" s="243"/>
      <c r="D3" s="243"/>
      <c r="E3" s="243"/>
      <c r="F3" s="243"/>
      <c r="G3" s="243"/>
      <c r="H3" s="243"/>
      <c r="I3" s="243"/>
    </row>
    <row r="4" spans="1:17" ht="9" customHeight="1" x14ac:dyDescent="0.25">
      <c r="A4" s="102"/>
      <c r="B4" s="300"/>
      <c r="C4" s="300"/>
      <c r="D4" s="300"/>
      <c r="E4" s="300"/>
      <c r="F4" s="300"/>
      <c r="G4" s="300"/>
      <c r="H4" s="300"/>
      <c r="I4" s="300"/>
    </row>
    <row r="5" spans="1:17" ht="12.75" customHeight="1" x14ac:dyDescent="0.2">
      <c r="A5" s="244" t="s">
        <v>165</v>
      </c>
      <c r="B5" s="245"/>
      <c r="C5" s="260" t="s">
        <v>135</v>
      </c>
      <c r="D5" s="260"/>
      <c r="E5" s="269" t="s">
        <v>172</v>
      </c>
      <c r="F5" s="245"/>
      <c r="G5" s="301" t="s">
        <v>134</v>
      </c>
      <c r="H5" s="260" t="s">
        <v>136</v>
      </c>
      <c r="I5" s="261"/>
    </row>
    <row r="6" spans="1:17" ht="50.25" customHeight="1" x14ac:dyDescent="0.2">
      <c r="A6" s="267"/>
      <c r="B6" s="268"/>
      <c r="C6" s="260"/>
      <c r="D6" s="260"/>
      <c r="E6" s="270"/>
      <c r="F6" s="247"/>
      <c r="G6" s="302"/>
      <c r="H6" s="260"/>
      <c r="I6" s="261"/>
    </row>
    <row r="7" spans="1:17" ht="28.35" customHeight="1" x14ac:dyDescent="0.2">
      <c r="A7" s="246"/>
      <c r="B7" s="247"/>
      <c r="C7" s="111" t="s">
        <v>120</v>
      </c>
      <c r="D7" s="111" t="s">
        <v>137</v>
      </c>
      <c r="E7" s="111" t="s">
        <v>120</v>
      </c>
      <c r="F7" s="111" t="s">
        <v>137</v>
      </c>
      <c r="G7" s="261" t="s">
        <v>120</v>
      </c>
      <c r="H7" s="259"/>
      <c r="I7" s="86" t="s">
        <v>137</v>
      </c>
    </row>
    <row r="8" spans="1:17" ht="13.35" customHeight="1" x14ac:dyDescent="0.25">
      <c r="A8" s="83"/>
      <c r="B8" s="84"/>
      <c r="C8" s="83"/>
      <c r="D8" s="83"/>
      <c r="E8" s="83"/>
      <c r="F8" s="83"/>
      <c r="G8" s="83"/>
      <c r="H8" s="83"/>
      <c r="I8" s="130"/>
    </row>
    <row r="9" spans="1:17" ht="13.35" customHeight="1" x14ac:dyDescent="0.2">
      <c r="A9" s="88" t="s">
        <v>85</v>
      </c>
      <c r="B9" s="131" t="s">
        <v>112</v>
      </c>
      <c r="C9" s="99">
        <v>69401</v>
      </c>
      <c r="D9" s="142">
        <v>815.19</v>
      </c>
      <c r="E9" s="99">
        <v>12700</v>
      </c>
      <c r="F9" s="135">
        <v>149.16999999999999</v>
      </c>
      <c r="G9" s="147" t="s">
        <v>18</v>
      </c>
      <c r="H9" s="99">
        <v>82101</v>
      </c>
      <c r="I9" s="142">
        <v>964.37</v>
      </c>
      <c r="J9" s="142"/>
      <c r="K9" s="202"/>
      <c r="L9" s="202"/>
      <c r="M9" s="202"/>
      <c r="N9" s="202"/>
      <c r="O9" s="202"/>
      <c r="P9" s="202"/>
      <c r="Q9" s="202"/>
    </row>
    <row r="10" spans="1:17" ht="13.35" customHeight="1" x14ac:dyDescent="0.2">
      <c r="A10" s="88" t="s">
        <v>86</v>
      </c>
      <c r="B10" s="131" t="s">
        <v>113</v>
      </c>
      <c r="C10" s="99">
        <v>166252</v>
      </c>
      <c r="D10" s="142">
        <v>681.75</v>
      </c>
      <c r="E10" s="99">
        <v>59158</v>
      </c>
      <c r="F10" s="135">
        <v>242.59</v>
      </c>
      <c r="G10" s="147" t="s">
        <v>18</v>
      </c>
      <c r="H10" s="99">
        <v>225409</v>
      </c>
      <c r="I10" s="142">
        <v>924.33</v>
      </c>
      <c r="J10" s="203"/>
      <c r="K10" s="202"/>
      <c r="L10" s="202"/>
      <c r="M10" s="202"/>
      <c r="N10" s="202"/>
      <c r="O10" s="202"/>
      <c r="P10" s="202"/>
    </row>
    <row r="11" spans="1:17" ht="13.35" customHeight="1" x14ac:dyDescent="0.2">
      <c r="A11" s="88" t="s">
        <v>87</v>
      </c>
      <c r="B11" s="131" t="s">
        <v>114</v>
      </c>
      <c r="C11" s="99">
        <v>152109</v>
      </c>
      <c r="D11" s="142">
        <v>708.35</v>
      </c>
      <c r="E11" s="99">
        <v>48092</v>
      </c>
      <c r="F11" s="135">
        <v>223.96</v>
      </c>
      <c r="G11" s="147" t="s">
        <v>18</v>
      </c>
      <c r="H11" s="99">
        <v>200201</v>
      </c>
      <c r="I11" s="142">
        <v>932.32</v>
      </c>
      <c r="J11" s="203"/>
      <c r="K11" s="202"/>
      <c r="L11" s="202"/>
      <c r="M11" s="202"/>
      <c r="N11" s="202"/>
      <c r="O11" s="202"/>
      <c r="P11" s="202"/>
    </row>
    <row r="12" spans="1:17" ht="13.35" customHeight="1" x14ac:dyDescent="0.2">
      <c r="A12" s="88" t="s">
        <v>88</v>
      </c>
      <c r="B12" s="131" t="s">
        <v>115</v>
      </c>
      <c r="C12" s="99">
        <v>60443</v>
      </c>
      <c r="D12" s="142">
        <v>777.6</v>
      </c>
      <c r="E12" s="99">
        <v>13641</v>
      </c>
      <c r="F12" s="135">
        <v>175.49</v>
      </c>
      <c r="G12" s="147" t="s">
        <v>18</v>
      </c>
      <c r="H12" s="99">
        <v>74085</v>
      </c>
      <c r="I12" s="142">
        <v>953.09</v>
      </c>
      <c r="J12" s="203"/>
      <c r="K12" s="202"/>
      <c r="L12" s="202"/>
      <c r="M12" s="202"/>
      <c r="N12" s="202"/>
      <c r="O12" s="202"/>
      <c r="P12" s="202"/>
    </row>
    <row r="13" spans="1:17" ht="19.899999999999999" customHeight="1" x14ac:dyDescent="0.2">
      <c r="A13" s="88"/>
      <c r="B13" s="131" t="s">
        <v>116</v>
      </c>
      <c r="C13" s="99">
        <v>448204</v>
      </c>
      <c r="D13" s="142">
        <v>721.21</v>
      </c>
      <c r="E13" s="99">
        <v>133591</v>
      </c>
      <c r="F13" s="135">
        <v>214.96</v>
      </c>
      <c r="G13" s="147" t="s">
        <v>18</v>
      </c>
      <c r="H13" s="99">
        <v>581795</v>
      </c>
      <c r="I13" s="142">
        <v>936.17</v>
      </c>
      <c r="J13" s="203"/>
      <c r="K13" s="202"/>
      <c r="L13" s="202"/>
      <c r="M13" s="202"/>
      <c r="N13" s="202"/>
      <c r="O13" s="202"/>
      <c r="P13" s="202"/>
    </row>
    <row r="14" spans="1:17" ht="13.35" customHeight="1" x14ac:dyDescent="0.25">
      <c r="A14" s="88"/>
      <c r="B14" s="131"/>
      <c r="C14" s="99"/>
      <c r="D14" s="142"/>
      <c r="E14" s="99"/>
      <c r="G14" s="99"/>
      <c r="H14" s="99">
        <v>0</v>
      </c>
      <c r="I14" s="142"/>
      <c r="J14" s="203"/>
      <c r="K14" s="202"/>
      <c r="L14" s="202"/>
      <c r="M14" s="202"/>
      <c r="N14" s="202"/>
      <c r="O14" s="202"/>
      <c r="P14" s="202"/>
    </row>
    <row r="15" spans="1:17" ht="13.35" customHeight="1" x14ac:dyDescent="0.25">
      <c r="A15" s="88" t="s">
        <v>89</v>
      </c>
      <c r="B15" s="131" t="s">
        <v>90</v>
      </c>
      <c r="C15" s="99">
        <v>119469</v>
      </c>
      <c r="D15" s="142">
        <v>896.25</v>
      </c>
      <c r="E15" s="99">
        <v>26611</v>
      </c>
      <c r="F15" s="135">
        <v>199.63</v>
      </c>
      <c r="G15" s="99">
        <v>9159</v>
      </c>
      <c r="H15" s="99">
        <v>136921</v>
      </c>
      <c r="I15" s="142">
        <v>1027.17</v>
      </c>
      <c r="J15" s="203"/>
      <c r="K15" s="202"/>
      <c r="L15" s="202"/>
      <c r="M15" s="202"/>
      <c r="N15" s="202"/>
      <c r="O15" s="202"/>
      <c r="P15" s="202"/>
    </row>
    <row r="16" spans="1:17" ht="13.35" customHeight="1" x14ac:dyDescent="0.25">
      <c r="A16" s="88" t="s">
        <v>91</v>
      </c>
      <c r="B16" s="131" t="s">
        <v>123</v>
      </c>
      <c r="C16" s="99">
        <v>156568</v>
      </c>
      <c r="D16" s="142">
        <v>818.6</v>
      </c>
      <c r="E16" s="99">
        <v>30008</v>
      </c>
      <c r="F16" s="135">
        <v>156.88999999999999</v>
      </c>
      <c r="G16" s="99">
        <v>1026</v>
      </c>
      <c r="H16" s="99">
        <v>185550</v>
      </c>
      <c r="I16" s="142">
        <v>970.13</v>
      </c>
      <c r="J16" s="203"/>
      <c r="K16" s="202"/>
      <c r="L16" s="202"/>
      <c r="M16" s="202"/>
      <c r="N16" s="202"/>
      <c r="O16" s="202"/>
      <c r="P16" s="202"/>
    </row>
    <row r="17" spans="1:16" ht="13.35" customHeight="1" x14ac:dyDescent="0.25">
      <c r="A17" s="88" t="s">
        <v>92</v>
      </c>
      <c r="B17" s="131" t="s">
        <v>93</v>
      </c>
      <c r="C17" s="99">
        <v>154429</v>
      </c>
      <c r="D17" s="142">
        <v>945.59</v>
      </c>
      <c r="E17" s="99">
        <v>25850</v>
      </c>
      <c r="F17" s="135">
        <v>158.28</v>
      </c>
      <c r="G17" s="99">
        <v>10598</v>
      </c>
      <c r="H17" s="99">
        <v>169682</v>
      </c>
      <c r="I17" s="142">
        <v>1038.98</v>
      </c>
      <c r="J17" s="203"/>
      <c r="K17" s="202"/>
      <c r="L17" s="202"/>
      <c r="M17" s="202"/>
      <c r="N17" s="202"/>
      <c r="O17" s="202"/>
      <c r="P17" s="202"/>
    </row>
    <row r="18" spans="1:16" ht="13.35" customHeight="1" x14ac:dyDescent="0.2">
      <c r="A18" s="88" t="s">
        <v>94</v>
      </c>
      <c r="B18" s="131" t="s">
        <v>95</v>
      </c>
      <c r="C18" s="99">
        <v>153560</v>
      </c>
      <c r="D18" s="142">
        <v>770.74</v>
      </c>
      <c r="E18" s="99">
        <v>35929</v>
      </c>
      <c r="F18" s="135">
        <v>180.33</v>
      </c>
      <c r="G18" s="147" t="s">
        <v>18</v>
      </c>
      <c r="H18" s="99">
        <v>189489</v>
      </c>
      <c r="I18" s="142">
        <v>951.08</v>
      </c>
      <c r="J18" s="203"/>
      <c r="K18" s="202"/>
      <c r="L18" s="202"/>
      <c r="M18" s="202"/>
      <c r="N18" s="202"/>
      <c r="O18" s="202"/>
      <c r="P18" s="202"/>
    </row>
    <row r="19" spans="1:16" ht="13.35" customHeight="1" x14ac:dyDescent="0.25">
      <c r="A19" s="88" t="s">
        <v>96</v>
      </c>
      <c r="B19" s="131" t="s">
        <v>97</v>
      </c>
      <c r="C19" s="99">
        <v>326646</v>
      </c>
      <c r="D19" s="142">
        <v>1070.3800000000001</v>
      </c>
      <c r="E19" s="99">
        <v>19160</v>
      </c>
      <c r="F19" s="135">
        <v>62.78</v>
      </c>
      <c r="G19" s="99">
        <v>17585</v>
      </c>
      <c r="H19" s="99">
        <v>328222</v>
      </c>
      <c r="I19" s="142">
        <v>1075.54</v>
      </c>
      <c r="J19" s="203"/>
      <c r="K19" s="202"/>
      <c r="L19" s="202"/>
      <c r="M19" s="202"/>
      <c r="N19" s="202"/>
      <c r="O19" s="202"/>
      <c r="P19" s="202"/>
    </row>
    <row r="20" spans="1:16" ht="13.35" customHeight="1" x14ac:dyDescent="0.2">
      <c r="A20" s="88" t="s">
        <v>98</v>
      </c>
      <c r="B20" s="131" t="s">
        <v>99</v>
      </c>
      <c r="C20" s="99">
        <v>129245</v>
      </c>
      <c r="D20" s="142">
        <v>1008.68</v>
      </c>
      <c r="E20" s="99">
        <v>27135</v>
      </c>
      <c r="F20" s="135">
        <v>211.77</v>
      </c>
      <c r="G20" s="99">
        <v>17816</v>
      </c>
      <c r="H20" s="99">
        <v>138563</v>
      </c>
      <c r="I20" s="142">
        <v>1081.4000000000001</v>
      </c>
      <c r="J20" s="203"/>
      <c r="K20" s="202"/>
      <c r="L20" s="202"/>
      <c r="M20" s="202"/>
      <c r="N20" s="202"/>
      <c r="O20" s="202"/>
      <c r="P20" s="202"/>
    </row>
    <row r="21" spans="1:16" ht="13.35" customHeight="1" x14ac:dyDescent="0.2">
      <c r="A21" s="88" t="s">
        <v>100</v>
      </c>
      <c r="B21" s="131" t="s">
        <v>117</v>
      </c>
      <c r="C21" s="99">
        <v>218615</v>
      </c>
      <c r="D21" s="142">
        <v>810.55</v>
      </c>
      <c r="E21" s="99">
        <v>47575</v>
      </c>
      <c r="F21" s="135">
        <v>176.39</v>
      </c>
      <c r="G21" s="99">
        <v>3776</v>
      </c>
      <c r="H21" s="99">
        <v>262414</v>
      </c>
      <c r="I21" s="142">
        <v>972.95</v>
      </c>
      <c r="J21" s="203"/>
      <c r="K21" s="202"/>
      <c r="L21" s="202"/>
      <c r="M21" s="202"/>
      <c r="N21" s="202"/>
      <c r="O21" s="202"/>
      <c r="P21" s="202"/>
    </row>
    <row r="22" spans="1:16" ht="13.35" customHeight="1" x14ac:dyDescent="0.25">
      <c r="A22" s="88" t="s">
        <v>101</v>
      </c>
      <c r="B22" s="131" t="s">
        <v>102</v>
      </c>
      <c r="C22" s="99">
        <v>144552</v>
      </c>
      <c r="D22" s="142">
        <v>735.2</v>
      </c>
      <c r="E22" s="99">
        <v>43146</v>
      </c>
      <c r="F22" s="135">
        <v>219.44</v>
      </c>
      <c r="G22" s="99">
        <v>1568</v>
      </c>
      <c r="H22" s="99">
        <v>186130</v>
      </c>
      <c r="I22" s="142">
        <v>946.67</v>
      </c>
      <c r="J22" s="203"/>
      <c r="K22" s="202"/>
      <c r="L22" s="202"/>
      <c r="M22" s="202"/>
      <c r="N22" s="202"/>
      <c r="O22" s="202"/>
      <c r="P22" s="202"/>
    </row>
    <row r="23" spans="1:16" ht="13.35" customHeight="1" x14ac:dyDescent="0.25">
      <c r="A23" s="88" t="s">
        <v>103</v>
      </c>
      <c r="B23" s="131" t="s">
        <v>104</v>
      </c>
      <c r="C23" s="99">
        <v>241782</v>
      </c>
      <c r="D23" s="142">
        <v>909.58</v>
      </c>
      <c r="E23" s="99">
        <v>30977</v>
      </c>
      <c r="F23" s="135">
        <v>116.53</v>
      </c>
      <c r="G23" s="99">
        <v>3807</v>
      </c>
      <c r="H23" s="99">
        <v>268952</v>
      </c>
      <c r="I23" s="142">
        <v>1011.79</v>
      </c>
      <c r="J23" s="203"/>
      <c r="K23" s="202"/>
      <c r="L23" s="202"/>
      <c r="M23" s="202"/>
      <c r="N23" s="202"/>
      <c r="O23" s="202"/>
      <c r="P23" s="202"/>
    </row>
    <row r="24" spans="1:16" ht="13.35" customHeight="1" x14ac:dyDescent="0.25">
      <c r="A24" s="88" t="s">
        <v>105</v>
      </c>
      <c r="B24" s="131" t="s">
        <v>106</v>
      </c>
      <c r="C24" s="99">
        <v>109741</v>
      </c>
      <c r="D24" s="142">
        <v>839.3</v>
      </c>
      <c r="E24" s="99">
        <v>22917</v>
      </c>
      <c r="F24" s="135">
        <v>175.27</v>
      </c>
      <c r="G24" s="99">
        <v>3827</v>
      </c>
      <c r="H24" s="99">
        <v>128830</v>
      </c>
      <c r="I24" s="142">
        <v>985.29</v>
      </c>
      <c r="J24" s="203"/>
      <c r="K24" s="202"/>
      <c r="L24" s="202"/>
      <c r="M24" s="202"/>
      <c r="N24" s="202"/>
      <c r="O24" s="202"/>
      <c r="P24" s="202"/>
    </row>
    <row r="25" spans="1:16" ht="13.35" customHeight="1" x14ac:dyDescent="0.25">
      <c r="A25" s="88" t="s">
        <v>107</v>
      </c>
      <c r="B25" s="131" t="s">
        <v>108</v>
      </c>
      <c r="C25" s="99">
        <v>282529</v>
      </c>
      <c r="D25" s="142">
        <v>1191.1099999999999</v>
      </c>
      <c r="E25" s="99">
        <v>11221</v>
      </c>
      <c r="F25" s="135">
        <v>47.31</v>
      </c>
      <c r="G25" s="99">
        <v>22270</v>
      </c>
      <c r="H25" s="99">
        <v>271480</v>
      </c>
      <c r="I25" s="142">
        <v>1144.53</v>
      </c>
      <c r="J25" s="203"/>
      <c r="K25" s="202"/>
      <c r="L25" s="202"/>
      <c r="M25" s="202"/>
      <c r="N25" s="202"/>
      <c r="O25" s="202"/>
      <c r="P25" s="202"/>
    </row>
    <row r="26" spans="1:16" ht="19.899999999999999" customHeight="1" x14ac:dyDescent="0.25">
      <c r="A26" s="88"/>
      <c r="B26" s="90" t="s">
        <v>109</v>
      </c>
      <c r="C26" s="99">
        <v>2037136</v>
      </c>
      <c r="D26" s="142">
        <v>917.42</v>
      </c>
      <c r="E26" s="99">
        <v>320528</v>
      </c>
      <c r="F26" s="135">
        <v>144.35</v>
      </c>
      <c r="G26" s="99">
        <v>91431</v>
      </c>
      <c r="H26" s="99">
        <v>2266233</v>
      </c>
      <c r="I26" s="142">
        <v>1020.59</v>
      </c>
      <c r="J26" s="203"/>
      <c r="K26" s="202"/>
      <c r="L26" s="202"/>
      <c r="M26" s="202"/>
      <c r="N26" s="202"/>
      <c r="O26" s="202"/>
      <c r="P26" s="202"/>
    </row>
    <row r="27" spans="1:16" ht="13.35" customHeight="1" x14ac:dyDescent="0.25">
      <c r="A27" s="88"/>
      <c r="B27" s="90"/>
      <c r="C27" s="100"/>
      <c r="D27" s="145"/>
      <c r="E27" s="71"/>
      <c r="F27" s="135"/>
      <c r="G27" s="99"/>
      <c r="H27" s="99"/>
      <c r="I27" s="142"/>
      <c r="J27" s="203"/>
      <c r="K27" s="202"/>
      <c r="L27" s="202"/>
      <c r="M27" s="202"/>
      <c r="N27" s="202"/>
      <c r="O27" s="202"/>
      <c r="P27" s="202"/>
    </row>
    <row r="28" spans="1:16" ht="13.35" customHeight="1" x14ac:dyDescent="0.25">
      <c r="A28" s="253" t="s">
        <v>124</v>
      </c>
      <c r="B28" s="254"/>
      <c r="C28" s="137">
        <v>2485340</v>
      </c>
      <c r="D28" s="143">
        <v>874.51</v>
      </c>
      <c r="E28" s="137">
        <v>454119</v>
      </c>
      <c r="F28" s="138">
        <v>159.79</v>
      </c>
      <c r="G28" s="137">
        <v>91431</v>
      </c>
      <c r="H28" s="137">
        <v>2848028</v>
      </c>
      <c r="I28" s="143">
        <v>1002.13</v>
      </c>
      <c r="J28" s="203"/>
      <c r="K28" s="202"/>
      <c r="L28" s="202"/>
      <c r="M28" s="202"/>
      <c r="N28" s="202"/>
      <c r="O28" s="202"/>
      <c r="P28" s="202"/>
    </row>
    <row r="29" spans="1:16" x14ac:dyDescent="0.25">
      <c r="A29" s="93"/>
      <c r="B29" s="126"/>
      <c r="C29" s="110"/>
      <c r="D29" s="112"/>
      <c r="E29" s="110"/>
      <c r="F29" s="109"/>
      <c r="G29" s="110"/>
      <c r="H29" s="107"/>
      <c r="I29" s="109"/>
      <c r="M29" s="199"/>
    </row>
    <row r="30" spans="1:16" x14ac:dyDescent="0.25">
      <c r="A30" s="93"/>
      <c r="B30" s="106"/>
      <c r="C30" s="110"/>
      <c r="D30" s="112"/>
      <c r="E30" s="110"/>
      <c r="F30" s="109"/>
      <c r="G30" s="110"/>
      <c r="H30" s="107"/>
      <c r="I30" s="109"/>
      <c r="M30" s="199"/>
    </row>
    <row r="31" spans="1:16" ht="14.25" x14ac:dyDescent="0.2">
      <c r="A31" s="303" t="s">
        <v>180</v>
      </c>
      <c r="B31" s="304"/>
      <c r="C31" s="304"/>
      <c r="D31" s="304"/>
      <c r="E31" s="304"/>
      <c r="F31" s="304"/>
      <c r="G31" s="304"/>
      <c r="H31" s="304"/>
      <c r="I31" s="304"/>
      <c r="M31" s="199"/>
    </row>
    <row r="32" spans="1:16" x14ac:dyDescent="0.25">
      <c r="A32" s="93"/>
      <c r="B32" s="127"/>
      <c r="C32" s="110"/>
      <c r="D32" s="112"/>
      <c r="E32" s="110"/>
      <c r="F32" s="109"/>
      <c r="G32" s="110"/>
      <c r="H32" s="107"/>
      <c r="I32" s="109"/>
      <c r="M32" s="199"/>
    </row>
    <row r="33" spans="1:13" x14ac:dyDescent="0.2">
      <c r="A33" s="244" t="s">
        <v>158</v>
      </c>
      <c r="B33" s="245"/>
      <c r="C33" s="269" t="s">
        <v>135</v>
      </c>
      <c r="D33" s="245"/>
      <c r="E33" s="269" t="s">
        <v>172</v>
      </c>
      <c r="F33" s="245"/>
      <c r="G33" s="301" t="s">
        <v>134</v>
      </c>
      <c r="H33" s="269" t="s">
        <v>136</v>
      </c>
      <c r="I33" s="244"/>
      <c r="M33" s="199"/>
    </row>
    <row r="34" spans="1:13" ht="49.7" customHeight="1" x14ac:dyDescent="0.2">
      <c r="A34" s="267"/>
      <c r="B34" s="268"/>
      <c r="C34" s="270"/>
      <c r="D34" s="247"/>
      <c r="E34" s="270"/>
      <c r="F34" s="247"/>
      <c r="G34" s="302"/>
      <c r="H34" s="270"/>
      <c r="I34" s="246"/>
      <c r="M34" s="199"/>
    </row>
    <row r="35" spans="1:13" ht="28.35" customHeight="1" x14ac:dyDescent="0.2">
      <c r="A35" s="246"/>
      <c r="B35" s="247"/>
      <c r="C35" s="132" t="s">
        <v>120</v>
      </c>
      <c r="D35" s="132" t="s">
        <v>137</v>
      </c>
      <c r="E35" s="132" t="s">
        <v>120</v>
      </c>
      <c r="F35" s="132" t="s">
        <v>137</v>
      </c>
      <c r="G35" s="261" t="s">
        <v>120</v>
      </c>
      <c r="H35" s="259"/>
      <c r="I35" s="133" t="s">
        <v>138</v>
      </c>
      <c r="M35" s="199"/>
    </row>
    <row r="36" spans="1:13" ht="13.35" customHeight="1" x14ac:dyDescent="0.2">
      <c r="A36" s="95"/>
      <c r="B36" s="96"/>
      <c r="C36" s="97"/>
      <c r="D36" s="97"/>
      <c r="E36" s="97"/>
      <c r="F36" s="97"/>
      <c r="G36" s="97"/>
      <c r="H36" s="97"/>
      <c r="I36" s="97"/>
      <c r="J36" s="202"/>
    </row>
    <row r="37" spans="1:13" ht="13.35" customHeight="1" x14ac:dyDescent="0.2">
      <c r="A37" s="286" t="s">
        <v>144</v>
      </c>
      <c r="B37" s="287"/>
      <c r="C37" s="99">
        <v>27763</v>
      </c>
      <c r="D37" s="142">
        <v>947.59</v>
      </c>
      <c r="E37" s="99">
        <v>7151</v>
      </c>
      <c r="F37" s="146">
        <v>244.06</v>
      </c>
      <c r="G37" s="99">
        <v>3765</v>
      </c>
      <c r="H37" s="99">
        <v>31149</v>
      </c>
      <c r="I37" s="142">
        <v>1063.1500000000001</v>
      </c>
      <c r="J37" s="202"/>
    </row>
    <row r="38" spans="1:13" ht="13.35" customHeight="1" x14ac:dyDescent="0.2">
      <c r="A38" s="286" t="s">
        <v>143</v>
      </c>
      <c r="B38" s="287"/>
      <c r="C38" s="99">
        <v>68761</v>
      </c>
      <c r="D38" s="142">
        <v>800.25</v>
      </c>
      <c r="E38" s="99">
        <v>21371</v>
      </c>
      <c r="F38" s="146">
        <v>248.71</v>
      </c>
      <c r="G38" s="99">
        <v>5176</v>
      </c>
      <c r="H38" s="99">
        <v>84955</v>
      </c>
      <c r="I38" s="142">
        <v>988.73</v>
      </c>
      <c r="J38" s="202"/>
    </row>
    <row r="39" spans="1:13" ht="13.35" customHeight="1" x14ac:dyDescent="0.2">
      <c r="A39" s="286" t="s">
        <v>142</v>
      </c>
      <c r="B39" s="287"/>
      <c r="C39" s="99">
        <v>77719</v>
      </c>
      <c r="D39" s="142">
        <v>719.99</v>
      </c>
      <c r="E39" s="99">
        <v>26387</v>
      </c>
      <c r="F39" s="146">
        <v>244.45</v>
      </c>
      <c r="G39" s="99">
        <v>1896</v>
      </c>
      <c r="H39" s="99">
        <v>102210</v>
      </c>
      <c r="I39" s="142">
        <v>946.88</v>
      </c>
      <c r="J39" s="202"/>
    </row>
    <row r="40" spans="1:13" ht="13.35" customHeight="1" x14ac:dyDescent="0.2">
      <c r="A40" s="293" t="s">
        <v>141</v>
      </c>
      <c r="B40" s="287"/>
      <c r="C40" s="99">
        <v>78384</v>
      </c>
      <c r="D40" s="142">
        <v>774.85</v>
      </c>
      <c r="E40" s="99">
        <v>23523</v>
      </c>
      <c r="F40" s="146">
        <v>232.53</v>
      </c>
      <c r="G40" s="99">
        <v>3642</v>
      </c>
      <c r="H40" s="99">
        <v>98266</v>
      </c>
      <c r="I40" s="142">
        <v>971.39</v>
      </c>
      <c r="J40" s="202"/>
    </row>
    <row r="41" spans="1:13" ht="13.35" customHeight="1" x14ac:dyDescent="0.2">
      <c r="A41" s="286" t="s">
        <v>133</v>
      </c>
      <c r="B41" s="287"/>
      <c r="C41" s="99">
        <v>205302</v>
      </c>
      <c r="D41" s="142">
        <v>838.09</v>
      </c>
      <c r="E41" s="99">
        <v>53509</v>
      </c>
      <c r="F41" s="146">
        <v>218.44</v>
      </c>
      <c r="G41" s="99">
        <v>14190</v>
      </c>
      <c r="H41" s="99">
        <v>244621</v>
      </c>
      <c r="I41" s="142">
        <v>998.6</v>
      </c>
      <c r="J41" s="202"/>
    </row>
    <row r="42" spans="1:13" ht="13.35" customHeight="1" x14ac:dyDescent="0.2">
      <c r="A42" s="286" t="s">
        <v>132</v>
      </c>
      <c r="B42" s="287"/>
      <c r="C42" s="99">
        <v>126969</v>
      </c>
      <c r="D42" s="142">
        <v>760.3</v>
      </c>
      <c r="E42" s="99">
        <v>35326</v>
      </c>
      <c r="F42" s="146">
        <v>211.54</v>
      </c>
      <c r="G42" s="99">
        <v>2548</v>
      </c>
      <c r="H42" s="99">
        <v>159748</v>
      </c>
      <c r="I42" s="142">
        <v>956.58</v>
      </c>
      <c r="J42" s="202"/>
    </row>
    <row r="43" spans="1:13" ht="13.35" customHeight="1" x14ac:dyDescent="0.2">
      <c r="A43" s="286" t="s">
        <v>131</v>
      </c>
      <c r="B43" s="287"/>
      <c r="C43" s="99">
        <v>144076</v>
      </c>
      <c r="D43" s="142">
        <v>825</v>
      </c>
      <c r="E43" s="99">
        <v>26711</v>
      </c>
      <c r="F43" s="146">
        <v>152.94999999999999</v>
      </c>
      <c r="G43" s="99">
        <v>865</v>
      </c>
      <c r="H43" s="99">
        <v>169922</v>
      </c>
      <c r="I43" s="142">
        <v>973</v>
      </c>
      <c r="J43" s="202"/>
    </row>
    <row r="44" spans="1:13" ht="13.35" customHeight="1" x14ac:dyDescent="0.2">
      <c r="A44" s="286" t="s">
        <v>130</v>
      </c>
      <c r="B44" s="287"/>
      <c r="C44" s="99">
        <v>329515</v>
      </c>
      <c r="D44" s="142">
        <v>1020.11</v>
      </c>
      <c r="E44" s="99">
        <v>45679</v>
      </c>
      <c r="F44" s="146">
        <v>141.41</v>
      </c>
      <c r="G44" s="99">
        <v>29527</v>
      </c>
      <c r="H44" s="99">
        <v>345667</v>
      </c>
      <c r="I44" s="142">
        <v>1070.1199999999999</v>
      </c>
      <c r="J44" s="202"/>
    </row>
    <row r="45" spans="1:13" ht="13.35" customHeight="1" x14ac:dyDescent="0.2">
      <c r="A45" s="286" t="s">
        <v>160</v>
      </c>
      <c r="B45" s="287"/>
      <c r="C45" s="99">
        <v>436212</v>
      </c>
      <c r="D45" s="142">
        <v>952.5</v>
      </c>
      <c r="E45" s="99">
        <v>52187</v>
      </c>
      <c r="F45" s="146">
        <v>113.95</v>
      </c>
      <c r="G45" s="99">
        <v>16483</v>
      </c>
      <c r="H45" s="99">
        <v>471916</v>
      </c>
      <c r="I45" s="142">
        <v>1030.46</v>
      </c>
      <c r="J45" s="202"/>
    </row>
    <row r="46" spans="1:13" ht="13.35" customHeight="1" x14ac:dyDescent="0.2">
      <c r="A46" s="286" t="s">
        <v>129</v>
      </c>
      <c r="B46" s="287"/>
      <c r="C46" s="99">
        <v>452391</v>
      </c>
      <c r="D46" s="142">
        <v>1000.07</v>
      </c>
      <c r="E46" s="99">
        <v>28685</v>
      </c>
      <c r="F46" s="146">
        <v>63.41</v>
      </c>
      <c r="G46" s="99">
        <v>9847</v>
      </c>
      <c r="H46" s="99">
        <v>471229</v>
      </c>
      <c r="I46" s="142">
        <v>1041.71</v>
      </c>
      <c r="J46" s="202"/>
    </row>
    <row r="47" spans="1:13" ht="13.35" customHeight="1" x14ac:dyDescent="0.2">
      <c r="A47" s="288" t="s">
        <v>127</v>
      </c>
      <c r="B47" s="289"/>
      <c r="C47" s="99">
        <v>90044</v>
      </c>
      <c r="D47" s="142">
        <v>1181.02</v>
      </c>
      <c r="E47" s="147" t="s">
        <v>18</v>
      </c>
      <c r="F47" s="147" t="s">
        <v>18</v>
      </c>
      <c r="G47" s="99">
        <v>3493</v>
      </c>
      <c r="H47" s="99">
        <v>86550</v>
      </c>
      <c r="I47" s="142">
        <v>1135.21</v>
      </c>
    </row>
    <row r="48" spans="1:13" ht="13.35" customHeight="1" x14ac:dyDescent="0.2">
      <c r="A48" s="129"/>
      <c r="B48" s="128"/>
      <c r="C48" s="99"/>
      <c r="D48" s="142"/>
      <c r="E48" s="147"/>
      <c r="G48" s="99"/>
      <c r="H48" s="99"/>
      <c r="I48" s="142"/>
    </row>
    <row r="49" spans="1:10" ht="13.35" customHeight="1" x14ac:dyDescent="0.2">
      <c r="A49" s="253" t="s">
        <v>126</v>
      </c>
      <c r="B49" s="254"/>
      <c r="C49" s="137">
        <v>2037136</v>
      </c>
      <c r="D49" s="198">
        <v>917.42</v>
      </c>
      <c r="E49" s="137">
        <v>320528</v>
      </c>
      <c r="F49" s="198">
        <v>144.35</v>
      </c>
      <c r="G49" s="137">
        <v>91431</v>
      </c>
      <c r="H49" s="137">
        <v>2266233</v>
      </c>
      <c r="I49" s="143">
        <v>1020.59</v>
      </c>
      <c r="J49" s="202"/>
    </row>
    <row r="51" spans="1:10" x14ac:dyDescent="0.2">
      <c r="A51" s="176" t="s">
        <v>183</v>
      </c>
    </row>
  </sheetData>
  <mergeCells count="29">
    <mergeCell ref="A49:B49"/>
    <mergeCell ref="A42:B42"/>
    <mergeCell ref="A43:B43"/>
    <mergeCell ref="A44:B44"/>
    <mergeCell ref="A47:B47"/>
    <mergeCell ref="A46:B46"/>
    <mergeCell ref="A45:B45"/>
    <mergeCell ref="A41:B41"/>
    <mergeCell ref="A33:B35"/>
    <mergeCell ref="A28:B28"/>
    <mergeCell ref="A31:I31"/>
    <mergeCell ref="H33:I34"/>
    <mergeCell ref="G33:G34"/>
    <mergeCell ref="G35:H35"/>
    <mergeCell ref="E33:F34"/>
    <mergeCell ref="A40:B40"/>
    <mergeCell ref="A37:B37"/>
    <mergeCell ref="C33:D34"/>
    <mergeCell ref="A38:B38"/>
    <mergeCell ref="A39:B39"/>
    <mergeCell ref="A1:I1"/>
    <mergeCell ref="A3:I3"/>
    <mergeCell ref="G7:H7"/>
    <mergeCell ref="B4:I4"/>
    <mergeCell ref="C5:D6"/>
    <mergeCell ref="E5:F6"/>
    <mergeCell ref="H5:I6"/>
    <mergeCell ref="G5:G6"/>
    <mergeCell ref="A5:B7"/>
  </mergeCells>
  <conditionalFormatting sqref="A36:I36 G47:I48 E49:I49 A37:C49 E37:I46">
    <cfRule type="expression" dxfId="7" priority="15">
      <formula>MOD(ROW(),2)=1</formula>
    </cfRule>
  </conditionalFormatting>
  <conditionalFormatting sqref="A8:I8 A14:I28 A9:F13 H9:I13">
    <cfRule type="expression" dxfId="6" priority="13">
      <formula>MOD(ROW(),2)=1</formula>
    </cfRule>
  </conditionalFormatting>
  <conditionalFormatting sqref="E47:E48">
    <cfRule type="expression" dxfId="5" priority="12">
      <formula>MOD(ROW(),2)=1</formula>
    </cfRule>
  </conditionalFormatting>
  <conditionalFormatting sqref="F47">
    <cfRule type="expression" dxfId="4" priority="10">
      <formula>MOD(ROW(),2)=1</formula>
    </cfRule>
  </conditionalFormatting>
  <conditionalFormatting sqref="G9:G13">
    <cfRule type="expression" dxfId="3" priority="7">
      <formula>MOD(ROW(),2)=1</formula>
    </cfRule>
  </conditionalFormatting>
  <conditionalFormatting sqref="J9">
    <cfRule type="expression" dxfId="2" priority="6">
      <formula>MOD(ROW(),2)=1</formula>
    </cfRule>
  </conditionalFormatting>
  <conditionalFormatting sqref="D37:D48">
    <cfRule type="expression" dxfId="1" priority="4">
      <formula>MOD(ROW(),2)=1</formula>
    </cfRule>
  </conditionalFormatting>
  <conditionalFormatting sqref="D49">
    <cfRule type="expression" dxfId="0" priority="1">
      <formula>MOD(ROW(),2)=1</formula>
    </cfRule>
  </conditionalFormatting>
  <pageMargins left="0.59055118110236227" right="0.59055118110236227" top="0.59055118110236227" bottom="0.59055118110236227" header="0" footer="0.39370078740157483"/>
  <pageSetup paperSize="9" firstPageNumber="8" orientation="portrait" r:id="rId1"/>
  <headerFooter differentFirst="1" scaleWithDoc="0">
    <oddFooter>&amp;L&amp;8Statistikamt Nord&amp;C&amp;8&amp;P&amp;R&amp;8Statistischer Bericht L II 9 - j 16 SH</oddFooter>
  </headerFooter>
  <ignoredErrors>
    <ignoredError sqref="A9:A25"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6</vt:i4>
      </vt:variant>
    </vt:vector>
  </HeadingPairs>
  <TitlesOfParts>
    <vt:vector size="16" baseType="lpstr">
      <vt:lpstr>L II 9 - j16 SH</vt:lpstr>
      <vt:lpstr>Seite 2 - Impressum</vt:lpstr>
      <vt:lpstr>Inhaltsverzeichnis</vt:lpstr>
      <vt:lpstr>Erläuterungen</vt:lpstr>
      <vt:lpstr>Tab 1.</vt:lpstr>
      <vt:lpstr>Tab 2.1</vt:lpstr>
      <vt:lpstr>T3_1</vt:lpstr>
      <vt:lpstr>Tab 2.2</vt:lpstr>
      <vt:lpstr>Tab 3. </vt:lpstr>
      <vt:lpstr>Grafik 1.</vt:lpstr>
      <vt:lpstr>Erläuterungen!Druckbereich</vt:lpstr>
      <vt:lpstr>'Grafik 1.'!Druckbereich</vt:lpstr>
      <vt:lpstr>Inhaltsverzeichnis!Druckbereich</vt:lpstr>
      <vt:lpstr>'L II 9 - j16 SH'!Druckbereich</vt:lpstr>
      <vt:lpstr>'Tab 3. '!Druckbereich</vt:lpstr>
      <vt:lpstr>'Tab 2.1'!Drucktitel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2016-04-28T08:13:18Z</cp:lastPrinted>
  <dcterms:created xsi:type="dcterms:W3CDTF">2012-03-28T07:56:08Z</dcterms:created>
  <dcterms:modified xsi:type="dcterms:W3CDTF">2016-04-28T08:13:25Z</dcterms:modified>
  <cp:category>LIS-Bericht</cp:category>
</cp:coreProperties>
</file>