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M_I_7_j_SH\"/>
    </mc:Choice>
  </mc:AlternateContent>
  <bookViews>
    <workbookView xWindow="-15" yWindow="45" windowWidth="14520" windowHeight="10950" tabRatio="917"/>
  </bookViews>
  <sheets>
    <sheet name="M I 7 - j20 SH" sheetId="17" r:id="rId1"/>
    <sheet name="Impressum (S.2) (2)" sheetId="18" r:id="rId2"/>
    <sheet name="Seite 3 - Inhaltsverzeichnis" sheetId="3" r:id="rId3"/>
    <sheet name="Ergebnisse (S.4)" sheetId="4" r:id="rId4"/>
    <sheet name="Erfassungsbereich (S.5)" sheetId="5" r:id="rId5"/>
    <sheet name=" Naturraumkarte (S.6)" sheetId="6" r:id="rId6"/>
    <sheet name="Tab.1 (S.7)" sheetId="7" r:id="rId7"/>
    <sheet name="Tab.2 (S.8)" sheetId="8" r:id="rId8"/>
    <sheet name="Tab.3 (S.9)" sheetId="9" r:id="rId9"/>
    <sheet name="Grafik-2000-100" sheetId="10" state="hidden" r:id="rId10"/>
    <sheet name="Grafik" sheetId="11" state="hidden" r:id="rId11"/>
    <sheet name="T3_1" sheetId="12" state="hidden" r:id="rId12"/>
    <sheet name="Grafik-Werte" sheetId="13" state="hidden" r:id="rId13"/>
    <sheet name="Grafik___" sheetId="16" r:id="rId14"/>
    <sheet name="Werte_f_Grafik" sheetId="15" state="hidden" r:id="rId15"/>
  </sheets>
  <externalReferences>
    <externalReference r:id="rId16"/>
  </externalReferences>
  <definedNames>
    <definedName name="_xlnm.Print_Area" localSheetId="4">'Erfassungsbereich (S.5)'!$A$1:$G$61</definedName>
    <definedName name="_xlnm.Print_Area" localSheetId="0">'M I 7 - j20 SH'!$A$1:$G$54</definedName>
  </definedNames>
  <calcPr calcId="152511"/>
  <customWorkbookViews>
    <customWorkbookView name="Schümann, Rolf - Persönliche Ansicht" guid="{CBF80AF5-F798-4F5E-B8CE-7FCECDC9F06C}" mergeInterval="0" personalView="1" maximized="1" windowWidth="1916" windowHeight="855" activeSheetId="4" showComments="commIndAndComment"/>
    <customWorkbookView name="Johannsen, Pamela - Persönliche Ansicht" guid="{340893BC-864A-4109-96FA-DDC1C45A59D7}" mergeInterval="0" personalView="1" maximized="1" windowWidth="1680" windowHeight="805" activeSheetId="4"/>
  </customWorkbookViews>
</workbook>
</file>

<file path=xl/calcChain.xml><?xml version="1.0" encoding="utf-8"?>
<calcChain xmlns="http://schemas.openxmlformats.org/spreadsheetml/2006/main">
  <c r="G27" i="8" l="1"/>
  <c r="G28" i="8"/>
  <c r="G29" i="8"/>
  <c r="G30" i="8"/>
  <c r="G31" i="8"/>
  <c r="G32" i="8"/>
  <c r="G33" i="8"/>
  <c r="G34" i="8"/>
  <c r="G35" i="8"/>
  <c r="G36" i="8"/>
  <c r="G37" i="8"/>
  <c r="G38" i="8"/>
  <c r="G39" i="8"/>
  <c r="G40" i="8"/>
  <c r="G41" i="8"/>
  <c r="G42" i="8"/>
  <c r="G43" i="8"/>
  <c r="G44" i="8"/>
  <c r="G45" i="8"/>
  <c r="G46" i="8"/>
  <c r="G47" i="8"/>
  <c r="G22" i="8"/>
  <c r="G23" i="8"/>
  <c r="G24" i="8"/>
  <c r="G25" i="8"/>
  <c r="G26" i="8"/>
  <c r="G21" i="8"/>
  <c r="G10" i="8"/>
  <c r="G11" i="8"/>
  <c r="G12" i="8"/>
  <c r="G13" i="8"/>
  <c r="G14" i="8"/>
  <c r="G15" i="8"/>
  <c r="G16" i="8"/>
  <c r="G17" i="8"/>
  <c r="G18" i="8"/>
  <c r="G19" i="8"/>
  <c r="G9" i="8"/>
  <c r="G8" i="8"/>
  <c r="F12" i="7" l="1"/>
  <c r="F8" i="7"/>
  <c r="G51" i="9" l="1"/>
  <c r="G50" i="10" l="1"/>
  <c r="E50" i="10"/>
  <c r="C50" i="10"/>
  <c r="G49" i="10"/>
  <c r="E49" i="10"/>
  <c r="C49" i="10"/>
  <c r="F25" i="7" l="1"/>
  <c r="F24" i="7"/>
  <c r="F23" i="7"/>
  <c r="F20" i="7"/>
  <c r="F21" i="7"/>
  <c r="F22" i="7"/>
  <c r="F19" i="7"/>
  <c r="F16" i="7" l="1"/>
  <c r="F15" i="7"/>
  <c r="F14" i="7"/>
  <c r="F13" i="7"/>
  <c r="C8" i="10" l="1"/>
  <c r="E8" i="10"/>
  <c r="G8" i="10"/>
  <c r="C9" i="10"/>
  <c r="E9" i="10"/>
  <c r="G9" i="10"/>
  <c r="C10" i="10"/>
  <c r="E10" i="10"/>
  <c r="G10" i="10"/>
  <c r="C11" i="10"/>
  <c r="E11" i="10"/>
  <c r="G11" i="10"/>
  <c r="C12" i="10"/>
  <c r="E12" i="10"/>
  <c r="G12" i="10"/>
  <c r="C13" i="10"/>
  <c r="E13" i="10"/>
  <c r="G13" i="10"/>
  <c r="C14" i="10"/>
  <c r="E14" i="10"/>
  <c r="G14" i="10"/>
  <c r="C15" i="10"/>
  <c r="E15" i="10"/>
  <c r="G15" i="10"/>
  <c r="C16" i="10"/>
  <c r="E16" i="10"/>
  <c r="G16" i="10"/>
  <c r="C17" i="10"/>
  <c r="E17" i="10"/>
  <c r="G17" i="10"/>
  <c r="C18" i="10"/>
  <c r="E18" i="10"/>
  <c r="G18" i="10"/>
  <c r="C19" i="10"/>
  <c r="E19" i="10"/>
  <c r="G19" i="10"/>
  <c r="C20" i="10"/>
  <c r="E20" i="10"/>
  <c r="G20" i="10"/>
  <c r="C21" i="10"/>
  <c r="E21" i="10"/>
  <c r="G21" i="10"/>
  <c r="C22" i="10"/>
  <c r="E22" i="10"/>
  <c r="G22" i="10"/>
  <c r="C23" i="10"/>
  <c r="E23" i="10"/>
  <c r="G23" i="10"/>
  <c r="C24" i="10"/>
  <c r="E24" i="10"/>
  <c r="G24" i="10"/>
  <c r="C25" i="10"/>
  <c r="E25" i="10"/>
  <c r="G25" i="10"/>
  <c r="C26" i="10"/>
  <c r="E26" i="10"/>
  <c r="G26" i="10"/>
  <c r="C27" i="10"/>
  <c r="E27" i="10"/>
  <c r="G27" i="10"/>
  <c r="C28" i="10"/>
  <c r="E28" i="10"/>
  <c r="G28" i="10"/>
  <c r="C29" i="10"/>
  <c r="E29" i="10"/>
  <c r="G29" i="10"/>
  <c r="C30" i="10"/>
  <c r="E30" i="10"/>
  <c r="G30" i="10"/>
  <c r="C31" i="10"/>
  <c r="E31" i="10"/>
  <c r="G31" i="10"/>
  <c r="C32" i="10"/>
  <c r="E32" i="10"/>
  <c r="G32" i="10"/>
  <c r="C33" i="10"/>
  <c r="E33" i="10"/>
  <c r="G33" i="10"/>
  <c r="C34" i="10"/>
  <c r="E34" i="10"/>
  <c r="G34" i="10"/>
  <c r="C35" i="10"/>
  <c r="E35" i="10"/>
  <c r="G35" i="10"/>
  <c r="C36" i="10"/>
  <c r="E36" i="10"/>
  <c r="G36" i="10"/>
  <c r="C37" i="10"/>
  <c r="E37" i="10"/>
  <c r="G37" i="10"/>
  <c r="C38" i="10"/>
  <c r="E38" i="10"/>
  <c r="G38" i="10"/>
  <c r="C39" i="10"/>
  <c r="E39" i="10"/>
  <c r="G39" i="10"/>
  <c r="C40" i="10"/>
  <c r="E40" i="10"/>
  <c r="G40" i="10"/>
  <c r="C41" i="10"/>
  <c r="E41" i="10"/>
  <c r="G41" i="10"/>
  <c r="C42" i="10"/>
  <c r="E42" i="10"/>
  <c r="G42" i="10"/>
  <c r="C43" i="10"/>
  <c r="E43" i="10"/>
  <c r="G43" i="10"/>
  <c r="C44" i="10"/>
  <c r="E44" i="10"/>
  <c r="G44" i="10"/>
  <c r="C45" i="10"/>
  <c r="E45" i="10"/>
  <c r="G45" i="10"/>
  <c r="C46" i="10"/>
  <c r="E46" i="10"/>
  <c r="G46" i="10"/>
  <c r="C47" i="10"/>
  <c r="E47" i="10"/>
  <c r="G47" i="10"/>
  <c r="C48" i="10"/>
  <c r="E48" i="10"/>
  <c r="G48" i="10"/>
  <c r="G48" i="9" l="1"/>
  <c r="G47" i="9" l="1"/>
  <c r="G46" i="9"/>
  <c r="G45" i="9"/>
  <c r="G44" i="9" l="1"/>
  <c r="G43" i="9"/>
  <c r="G11" i="9" l="1"/>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9" i="9"/>
  <c r="G10" i="9"/>
  <c r="G8" i="9"/>
  <c r="D6" i="7" l="1"/>
  <c r="D27" i="12" l="1"/>
  <c r="E27" i="12" s="1"/>
  <c r="B27" i="12"/>
  <c r="C27" i="12" s="1"/>
  <c r="E25" i="12"/>
  <c r="C25" i="12"/>
  <c r="E24" i="12"/>
  <c r="C24"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alcChain>
</file>

<file path=xl/sharedStrings.xml><?xml version="1.0" encoding="utf-8"?>
<sst xmlns="http://schemas.openxmlformats.org/spreadsheetml/2006/main" count="244" uniqueCount="209">
  <si>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</si>
  <si>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</si>
  <si>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</si>
  <si>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</si>
  <si>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</si>
  <si>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</si>
  <si>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</si>
  <si>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</si>
  <si>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</si>
  <si>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</si>
  <si>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</si>
  <si>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</si>
  <si>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</si>
  <si>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</si>
  <si>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</si>
  <si>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</si>
  <si>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</si>
  <si>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</si>
  <si>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</si>
  <si>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</si>
  <si>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</si>
  <si>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</si>
  <si>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</si>
  <si>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</si>
  <si>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</si>
  <si>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</si>
  <si>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</si>
  <si>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</si>
  <si>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</si>
  <si>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</si>
  <si>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</si>
  <si>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</si>
  <si>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</si>
  <si>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</si>
  <si>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</si>
  <si>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</si>
  <si>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</si>
  <si>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</si>
  <si>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</si>
  <si>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</si>
  <si>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</si>
  <si>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</si>
  <si>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</si>
  <si>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</si>
  <si>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</si>
  <si>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</si>
  <si>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</si>
  <si>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</si>
  <si>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</si>
  <si>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</si>
  <si>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</si>
  <si>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</si>
  <si>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</si>
  <si>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</si>
  <si>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</si>
  <si>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</si>
  <si>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</si>
  <si>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</si>
  <si>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</si>
  <si>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</si>
  <si>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</si>
  <si>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</si>
  <si>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</si>
  <si>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</si>
  <si>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</si>
  <si>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</si>
  <si>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</si>
  <si>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</si>
  <si>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</si>
  <si>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</si>
  <si>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</si>
  <si>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</si>
  <si>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</si>
  <si>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</si>
  <si>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</si>
  <si>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</si>
  <si>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Kaufwerte landwirtschaftlicher Grundstücke</t>
  </si>
  <si>
    <t>Elke Gripp</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</si>
  <si>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</si>
  <si>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</si>
  <si>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</si>
  <si>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</si>
  <si>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</si>
  <si>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</si>
  <si>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</si>
  <si>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</si>
  <si>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</si>
  <si>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</si>
  <si>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</si>
  <si>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</si>
  <si>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</si>
  <si>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</si>
  <si>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</si>
  <si>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</si>
  <si>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</si>
  <si>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</si>
  <si>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</si>
  <si>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</si>
  <si>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</si>
  <si>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</si>
  <si>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</si>
  <si>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</si>
  <si>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</si>
  <si>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</si>
  <si>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</si>
  <si>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</si>
  <si>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</si>
  <si>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</si>
  <si>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</si>
  <si>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</si>
  <si>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</si>
  <si>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</si>
  <si>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</si>
  <si>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</si>
  <si>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</si>
  <si>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</si>
  <si>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</si>
  <si>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</si>
  <si>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</si>
  <si>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</si>
  <si>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</si>
  <si>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</si>
  <si>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</si>
  <si>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</si>
  <si>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</si>
  <si>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</si>
  <si>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</si>
  <si>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</si>
  <si>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</si>
  <si>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</si>
  <si>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</si>
  <si>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</si>
  <si>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</si>
  <si>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</si>
  <si>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</si>
  <si>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</si>
  <si>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</si>
  <si>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</si>
  <si>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</si>
  <si>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</si>
  <si>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</si>
  <si>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</si>
  <si>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</si>
  <si>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</si>
  <si>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</si>
  <si>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</si>
  <si>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</si>
  <si>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</si>
  <si>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</si>
  <si>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nach Größenklassen der veräußerten 
    Fläche der landwirtschaftl. Nutzung</t>
  </si>
  <si>
    <t xml:space="preserve">  70 und mehr</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</si>
  <si>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</si>
  <si>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</si>
  <si>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</si>
  <si>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</si>
  <si>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</si>
  <si>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</si>
  <si>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</si>
  <si>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</si>
  <si>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</si>
  <si>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</si>
  <si>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</si>
  <si>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</si>
  <si>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</si>
  <si>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Schleswig-Holstein insgesamt</t>
  </si>
  <si>
    <t>Naturräumliche Gliederung
Schleswig-Holsten</t>
  </si>
  <si>
    <t xml:space="preserve">     Fläche der landw. Nutzung</t>
  </si>
  <si>
    <t xml:space="preserve">      EMZ/ha</t>
  </si>
  <si>
    <t xml:space="preserve">      Kaufwert je ha</t>
  </si>
  <si>
    <t xml:space="preserve">
  Insgesamt</t>
  </si>
  <si>
    <t>nach der Ertragsmesszahl (in 100) je ha</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</si>
  <si>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</si>
  <si>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</si>
  <si>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Durch-
schnittliche 
Ertrags-
messzahl 
in 100 
je ha FdIN</t>
  </si>
  <si>
    <t xml:space="preserve">   Fläche der landw. Nutzung</t>
  </si>
  <si>
    <t xml:space="preserve">   EMZ/ha</t>
  </si>
  <si>
    <t xml:space="preserve">   Kaufwert je ha</t>
  </si>
  <si>
    <t xml:space="preserve">  0,1    -  unter 0,25 ha</t>
  </si>
  <si>
    <t xml:space="preserve">  0,25  -  unter  1       "</t>
  </si>
  <si>
    <t xml:space="preserve">  1       -  unter  2       "</t>
  </si>
  <si>
    <t xml:space="preserve">  2       -  unter  5       "</t>
  </si>
  <si>
    <t xml:space="preserve">  5         und mehr    "</t>
  </si>
  <si>
    <t xml:space="preserve">  20  -  unter 30</t>
  </si>
  <si>
    <t xml:space="preserve">  30  -  unter 40</t>
  </si>
  <si>
    <t xml:space="preserve">  40  -  unter 50</t>
  </si>
  <si>
    <t xml:space="preserve">  50  -  unter 60</t>
  </si>
  <si>
    <t xml:space="preserve">  60  -  unter 70</t>
  </si>
  <si>
    <t xml:space="preserve">            unter 20</t>
  </si>
  <si>
    <t>in Schleswig-Holstein 1974 - 2016</t>
  </si>
  <si>
    <t>Jahr 2000 = 100</t>
  </si>
  <si>
    <t>Kennziffer: M I 7 - j 20 SH</t>
  </si>
  <si>
    <t>in Schleswig-Holstein 2020</t>
  </si>
  <si>
    <t xml:space="preserve">Veräußerte Flächen der landwirtschaftlichen Nutzung in Schleswig-Holstein 2020   </t>
  </si>
  <si>
    <t xml:space="preserve">Veräußerungsfälle ohne Gebäude und ohne Inventar in Schleswig-Holstein 1974 - 2020 </t>
  </si>
  <si>
    <t>in Schleswig-Holstein 1974 - 2020</t>
  </si>
  <si>
    <t>nach Kreisen und Naturräumen in Schleswig-Holstein 2020</t>
  </si>
  <si>
    <t xml:space="preserve">Werte für Grafik 2020 </t>
  </si>
  <si>
    <t>EMZ/ha</t>
  </si>
  <si>
    <t>Kaufwert/ha</t>
  </si>
  <si>
    <t>Fläche d. landw. Nutzung</t>
  </si>
  <si>
    <t>Herausgegeben am: 25. Juni 2021</t>
  </si>
  <si>
    <t>Herausgeber:</t>
  </si>
  <si>
    <t>0431 6895-9310</t>
  </si>
  <si>
    <t>Auskunftsdienst:</t>
  </si>
  <si>
    <t xml:space="preserve">© Statistisches Amt für Hamburg und Schleswig-Holstein, Hamburg 2021         </t>
  </si>
  <si>
    <t>Zeichenerklärung:</t>
  </si>
  <si>
    <t>Veräußerte Flächen der landwirtschaftlichen Nutzung, deren durchschnittlichen Kaufwerte je Hektar
und Ertragsmesszahlen je Hektar in Schleswig-Holstein 1974 bis 2020</t>
  </si>
  <si>
    <t>Veräußerungsfälle ohne Gebäude und ohne Inventar nach Kreisen und Naturräumen in Schleswig-Holstein 2020</t>
  </si>
  <si>
    <t>Bei Größenklassen bedeutet z.B. "1 - 2" = "1 bis unter 2". 
Differenzen zwischen der Gesamtzahl und der Summe der Teilzahlen entstehen durch unabhängige Rundungen;
allen Rechnungen liegen ungerundete Zahlen zugrunde.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</si>
</sst>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s>
  <fonts count="52"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10"/>
      <name val="MS Sans Serif"/>
      <family val="2"/>
    </font>
    <font>
      <sz val="9"/>
      <color indexed="8"/>
      <name val="Arial"/>
      <family val="2"/>
    </font>
    <font>
      <b/>
      <sz val="14"/>
      <name val="Arial"/>
      <family val="2"/>
    </font>
    <font>
      <b/>
      <sz val="8"/>
      <name val="Arial"/>
      <family val="2"/>
    </font>
    <font>
      <u/>
      <sz val="10"/>
      <color theme="1"/>
      <name val="Arial"/>
      <family val="2"/>
    </font>
    <font>
      <sz val="26"/>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right/>
      <top/>
      <bottom style="thin">
        <color rgb="FF1E4B7D"/>
      </bottom>
      <diagonal/>
    </border>
    <border>
      <left/>
      <right style="thin">
        <color rgb="FF1E4B7D"/>
      </right>
      <top style="thin">
        <color rgb="FF1E4B7D"/>
      </top>
      <bottom style="thin">
        <color rgb="FF1E4B7D"/>
      </bottom>
      <diagonal/>
    </border>
  </borders>
  <cellStyleXfs count="55">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44" fillId="0" borderId="0"/>
    <xf numFmtId="0" fontId="45" fillId="0" borderId="0"/>
    <xf numFmtId="0" fontId="7" fillId="0" borderId="0"/>
    <xf numFmtId="0" fontId="6" fillId="0" borderId="0"/>
    <xf numFmtId="0" fontId="51" fillId="0" borderId="0" applyNumberFormat="0" applyFill="0" applyBorder="0" applyAlignment="0" applyProtection="0"/>
  </cellStyleXfs>
  <cellXfs count="29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18"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2" fillId="0" borderId="0" xfId="0" applyFont="1" applyAlignment="1">
      <alignment vertical="top"/>
    </xf>
    <xf numFmtId="168" fontId="7" fillId="0" borderId="0" xfId="0" applyNumberFormat="1" applyFont="1" applyAlignment="1">
      <alignment horizontal="right" vertical="center"/>
    </xf>
    <xf numFmtId="168" fontId="7"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169" fontId="7" fillId="0" borderId="0" xfId="0" applyNumberFormat="1" applyFont="1" applyAlignment="1">
      <alignment horizontal="right" vertical="center"/>
    </xf>
    <xf numFmtId="168"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170"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0" fillId="0" borderId="0" xfId="0" applyBorder="1"/>
    <xf numFmtId="0" fontId="7" fillId="0" borderId="0" xfId="0" applyFont="1" applyAlignment="1">
      <alignment horizontal="centerContinuous"/>
    </xf>
    <xf numFmtId="0" fontId="7" fillId="0" borderId="0" xfId="0" applyFont="1" applyAlignment="1">
      <alignment wrapText="1"/>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wrapText="1"/>
    </xf>
    <xf numFmtId="172" fontId="20" fillId="0" borderId="0" xfId="0" applyNumberFormat="1" applyFont="1" applyBorder="1" applyAlignment="1">
      <alignment horizontal="right"/>
    </xf>
    <xf numFmtId="0" fontId="18" fillId="0" borderId="0" xfId="0" applyFont="1" applyAlignment="1">
      <alignment vertical="top"/>
    </xf>
    <xf numFmtId="0" fontId="45" fillId="0" borderId="0" xfId="51" applyAlignment="1">
      <alignment horizontal="centerContinuous"/>
    </xf>
    <xf numFmtId="2" fontId="45" fillId="0" borderId="0" xfId="51" applyNumberFormat="1"/>
    <xf numFmtId="1" fontId="7" fillId="0" borderId="0" xfId="52" applyNumberFormat="1"/>
    <xf numFmtId="0" fontId="7" fillId="0" borderId="0" xfId="52"/>
    <xf numFmtId="0" fontId="45" fillId="0" borderId="0" xfId="51" applyFont="1" applyBorder="1" applyAlignment="1">
      <alignment horizontal="centerContinuous" vertical="top" wrapText="1"/>
    </xf>
    <xf numFmtId="2" fontId="45" fillId="0" borderId="0" xfId="51" applyNumberFormat="1" applyFont="1" applyBorder="1"/>
    <xf numFmtId="0" fontId="45" fillId="0" borderId="0" xfId="51" applyBorder="1" applyAlignment="1">
      <alignment horizontal="centerContinuous" vertical="top" wrapText="1"/>
    </xf>
    <xf numFmtId="2" fontId="45" fillId="0" borderId="0" xfId="51" applyNumberFormat="1" applyBorder="1" applyAlignment="1">
      <alignment horizontal="centerContinuous"/>
    </xf>
    <xf numFmtId="2" fontId="45" fillId="0" borderId="31" xfId="51" applyNumberFormat="1" applyBorder="1" applyAlignment="1">
      <alignment horizontal="centerContinuous" wrapText="1"/>
    </xf>
    <xf numFmtId="0" fontId="45" fillId="0" borderId="28" xfId="51" applyFont="1" applyBorder="1" applyAlignment="1">
      <alignment horizontal="center" wrapText="1"/>
    </xf>
    <xf numFmtId="2" fontId="45" fillId="0" borderId="34" xfId="51" applyNumberFormat="1" applyBorder="1" applyAlignment="1">
      <alignment horizontal="centerContinuous" wrapText="1"/>
    </xf>
    <xf numFmtId="0" fontId="45" fillId="0" borderId="33" xfId="51" applyFont="1" applyBorder="1" applyAlignment="1">
      <alignment horizontal="center" wrapText="1"/>
    </xf>
    <xf numFmtId="2" fontId="45" fillId="0" borderId="35" xfId="51" applyNumberFormat="1" applyBorder="1" applyAlignment="1">
      <alignment horizontal="centerContinuous" wrapText="1"/>
    </xf>
    <xf numFmtId="0" fontId="45" fillId="0" borderId="29" xfId="51" applyBorder="1" applyAlignment="1">
      <alignment horizontal="center" vertical="center" wrapText="1"/>
    </xf>
    <xf numFmtId="1" fontId="45" fillId="0" borderId="29" xfId="51" applyNumberFormat="1" applyFont="1" applyBorder="1" applyAlignment="1">
      <alignment horizontal="center" vertical="center" wrapText="1"/>
    </xf>
    <xf numFmtId="0" fontId="7" fillId="0" borderId="30" xfId="52" applyBorder="1"/>
    <xf numFmtId="1" fontId="7" fillId="0" borderId="30" xfId="52" applyNumberFormat="1" applyBorder="1" applyAlignment="1">
      <alignment horizontal="right"/>
    </xf>
    <xf numFmtId="1" fontId="20" fillId="0" borderId="0" xfId="52" applyNumberFormat="1" applyFont="1"/>
    <xf numFmtId="175" fontId="7" fillId="0" borderId="30" xfId="52" applyNumberFormat="1" applyBorder="1"/>
    <xf numFmtId="175" fontId="7" fillId="0" borderId="0" xfId="52" applyNumberFormat="1"/>
    <xf numFmtId="0" fontId="20" fillId="37" borderId="25" xfId="0" applyFont="1" applyFill="1" applyBorder="1" applyAlignment="1">
      <alignment wrapText="1"/>
    </xf>
    <xf numFmtId="0" fontId="20" fillId="37" borderId="27" xfId="0" applyFont="1" applyFill="1" applyBorder="1" applyAlignment="1">
      <alignment vertical="center" wrapText="1"/>
    </xf>
    <xf numFmtId="0" fontId="20" fillId="37" borderId="24" xfId="0" applyFont="1" applyFill="1" applyBorder="1" applyAlignment="1">
      <alignment horizontal="centerContinuous" vertical="center"/>
    </xf>
    <xf numFmtId="0" fontId="20" fillId="37" borderId="39" xfId="0" applyFont="1" applyFill="1" applyBorder="1" applyAlignment="1">
      <alignment horizontal="centerContinuous" vertical="center"/>
    </xf>
    <xf numFmtId="0" fontId="20" fillId="37" borderId="23" xfId="0" applyFont="1" applyFill="1" applyBorder="1" applyAlignment="1">
      <alignment horizontal="center" vertical="center"/>
    </xf>
    <xf numFmtId="0" fontId="20" fillId="37" borderId="26" xfId="0" applyFont="1" applyFill="1" applyBorder="1" applyAlignment="1">
      <alignment horizontal="center" vertical="center" wrapText="1"/>
    </xf>
    <xf numFmtId="173" fontId="20" fillId="0" borderId="0" xfId="0" applyNumberFormat="1" applyFont="1" applyBorder="1" applyAlignment="1">
      <alignment horizontal="right"/>
    </xf>
    <xf numFmtId="49" fontId="18" fillId="0" borderId="0" xfId="0" applyNumberFormat="1" applyFont="1" applyBorder="1" applyAlignment="1">
      <alignment horizontal="left"/>
    </xf>
    <xf numFmtId="49" fontId="18" fillId="0" borderId="0" xfId="0" applyNumberFormat="1" applyFont="1" applyBorder="1" applyAlignment="1"/>
    <xf numFmtId="49" fontId="18" fillId="0" borderId="0" xfId="0" applyNumberFormat="1" applyFont="1" applyBorder="1" applyAlignment="1">
      <alignment horizontal="right"/>
    </xf>
    <xf numFmtId="0" fontId="0" fillId="39" borderId="0" xfId="0" applyFill="1"/>
    <xf numFmtId="0" fontId="20" fillId="38" borderId="25" xfId="0"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Border="1" applyAlignment="1">
      <alignment horizontal="center" vertical="center" wrapText="1"/>
    </xf>
    <xf numFmtId="171" fontId="20" fillId="38" borderId="0" xfId="0" applyNumberFormat="1" applyFont="1" applyFill="1" applyBorder="1" applyAlignment="1">
      <alignment horizontal="center" vertical="center" wrapText="1"/>
    </xf>
    <xf numFmtId="0" fontId="20" fillId="38" borderId="26" xfId="0" applyFont="1" applyFill="1" applyBorder="1" applyAlignment="1">
      <alignment wrapText="1"/>
    </xf>
    <xf numFmtId="165" fontId="20" fillId="0" borderId="0" xfId="0" applyNumberFormat="1" applyFont="1" applyFill="1" applyAlignment="1">
      <alignment horizontal="right" indent="2"/>
    </xf>
    <xf numFmtId="0" fontId="20" fillId="0" borderId="25" xfId="0" applyFont="1" applyFill="1" applyBorder="1" applyAlignment="1">
      <alignment wrapText="1"/>
    </xf>
    <xf numFmtId="174" fontId="20" fillId="0" borderId="0" xfId="0" applyNumberFormat="1" applyFont="1" applyFill="1" applyBorder="1"/>
    <xf numFmtId="174" fontId="20" fillId="0" borderId="0" xfId="0" applyNumberFormat="1" applyFont="1" applyFill="1"/>
    <xf numFmtId="165" fontId="20" fillId="0" borderId="0" xfId="0" applyNumberFormat="1" applyFont="1" applyFill="1" applyBorder="1" applyAlignment="1">
      <alignment horizontal="right" vertical="top" indent="2"/>
    </xf>
    <xf numFmtId="0" fontId="20" fillId="0" borderId="25" xfId="0" applyFont="1" applyFill="1" applyBorder="1" applyAlignment="1"/>
    <xf numFmtId="0" fontId="20" fillId="0" borderId="32" xfId="0" applyFont="1" applyFill="1" applyBorder="1" applyAlignment="1">
      <alignment horizontal="center"/>
    </xf>
    <xf numFmtId="2" fontId="20" fillId="0" borderId="32" xfId="0" applyNumberFormat="1" applyFont="1" applyFill="1" applyBorder="1" applyAlignment="1">
      <alignment horizontal="center"/>
    </xf>
    <xf numFmtId="171" fontId="20" fillId="0" borderId="32" xfId="0" applyNumberFormat="1" applyFont="1" applyFill="1" applyBorder="1" applyAlignment="1">
      <alignment horizontal="center"/>
    </xf>
    <xf numFmtId="0" fontId="18" fillId="0" borderId="26" xfId="0" applyFont="1" applyBorder="1" applyAlignment="1">
      <alignment horizontal="left" wrapText="1"/>
    </xf>
    <xf numFmtId="0" fontId="20" fillId="0" borderId="26" xfId="0" applyFont="1" applyBorder="1" applyAlignment="1">
      <alignment horizontal="left" wrapText="1"/>
    </xf>
    <xf numFmtId="0" fontId="20" fillId="0" borderId="26" xfId="0" applyFont="1" applyBorder="1" applyAlignment="1">
      <alignment horizontal="left"/>
    </xf>
    <xf numFmtId="0" fontId="20" fillId="0" borderId="26" xfId="0" applyFont="1" applyBorder="1" applyAlignment="1"/>
    <xf numFmtId="0" fontId="18" fillId="0" borderId="26" xfId="0" applyFont="1" applyBorder="1" applyAlignment="1">
      <alignment horizontal="left"/>
    </xf>
    <xf numFmtId="0" fontId="43" fillId="0" borderId="26" xfId="0" applyFont="1" applyBorder="1" applyAlignment="1">
      <alignment horizontal="left" wrapText="1"/>
    </xf>
    <xf numFmtId="0" fontId="43" fillId="0" borderId="27" xfId="0" applyFont="1" applyBorder="1" applyAlignment="1">
      <alignment horizontal="left" wrapText="1"/>
    </xf>
    <xf numFmtId="2" fontId="20" fillId="37" borderId="23" xfId="0" applyNumberFormat="1" applyFont="1" applyFill="1" applyBorder="1" applyAlignment="1">
      <alignment horizontal="center" vertical="center" wrapText="1"/>
    </xf>
    <xf numFmtId="173" fontId="20" fillId="0" borderId="0" xfId="0" applyNumberFormat="1" applyFont="1" applyBorder="1" applyAlignment="1">
      <alignment horizontal="right" indent="1"/>
    </xf>
    <xf numFmtId="173" fontId="17" fillId="0" borderId="43" xfId="0" applyNumberFormat="1" applyFont="1" applyBorder="1" applyAlignment="1">
      <alignment horizontal="right" indent="1"/>
    </xf>
    <xf numFmtId="172" fontId="17" fillId="0" borderId="43" xfId="0" applyNumberFormat="1" applyFont="1" applyBorder="1" applyAlignment="1">
      <alignment horizontal="right"/>
    </xf>
    <xf numFmtId="173" fontId="17" fillId="0" borderId="43" xfId="0" applyNumberFormat="1" applyFont="1" applyBorder="1" applyAlignment="1">
      <alignment horizontal="right"/>
    </xf>
    <xf numFmtId="0" fontId="20" fillId="38" borderId="26" xfId="0" applyFont="1" applyFill="1" applyBorder="1" applyAlignment="1">
      <alignment horizontal="left" wrapText="1"/>
    </xf>
    <xf numFmtId="0" fontId="20" fillId="38" borderId="26" xfId="0" applyFont="1" applyFill="1" applyBorder="1" applyAlignment="1">
      <alignment horizontal="left"/>
    </xf>
    <xf numFmtId="0" fontId="20" fillId="38" borderId="27" xfId="0" applyFont="1" applyFill="1" applyBorder="1" applyAlignment="1">
      <alignment horizontal="left"/>
    </xf>
    <xf numFmtId="166" fontId="4" fillId="38" borderId="0" xfId="0" applyNumberFormat="1" applyFont="1" applyFill="1" applyAlignment="1">
      <alignment horizontal="right"/>
    </xf>
    <xf numFmtId="0" fontId="4" fillId="38" borderId="0" xfId="0" applyFont="1" applyFill="1" applyAlignment="1">
      <alignment horizontal="right"/>
    </xf>
    <xf numFmtId="167" fontId="4" fillId="38" borderId="0" xfId="0" applyNumberFormat="1" applyFont="1" applyFill="1" applyAlignment="1">
      <alignment horizontal="right"/>
    </xf>
    <xf numFmtId="0" fontId="7" fillId="0" borderId="0" xfId="0" quotePrefix="1" applyFont="1" applyAlignment="1">
      <alignment horizontal="left"/>
    </xf>
    <xf numFmtId="0" fontId="7" fillId="0" borderId="0" xfId="0" applyFont="1" applyAlignment="1">
      <alignment horizontal="left"/>
    </xf>
    <xf numFmtId="0" fontId="14" fillId="0" borderId="0" xfId="0" applyFont="1" applyAlignment="1">
      <alignment horizontal="left"/>
    </xf>
    <xf numFmtId="165" fontId="46" fillId="0" borderId="0" xfId="0" applyNumberFormat="1" applyFont="1" applyFill="1" applyAlignment="1">
      <alignment horizontal="right" indent="2"/>
    </xf>
    <xf numFmtId="173" fontId="46" fillId="0" borderId="0" xfId="0" applyNumberFormat="1" applyFont="1" applyBorder="1" applyAlignment="1">
      <alignment horizontal="right"/>
    </xf>
    <xf numFmtId="0" fontId="46" fillId="0" borderId="0" xfId="0" applyFont="1"/>
    <xf numFmtId="0" fontId="2" fillId="0" borderId="26" xfId="0" applyFont="1" applyBorder="1" applyAlignment="1">
      <alignment horizontal="left" wrapText="1"/>
    </xf>
    <xf numFmtId="0" fontId="17" fillId="38" borderId="26" xfId="0" applyFont="1" applyFill="1" applyBorder="1" applyAlignment="1">
      <alignment wrapText="1"/>
    </xf>
    <xf numFmtId="166" fontId="43" fillId="38" borderId="0" xfId="0" applyNumberFormat="1" applyFont="1" applyFill="1" applyAlignment="1">
      <alignment horizontal="right"/>
    </xf>
    <xf numFmtId="0" fontId="0" fillId="0" borderId="0" xfId="0" applyAlignment="1">
      <alignment horizontal="left"/>
    </xf>
    <xf numFmtId="2" fontId="43" fillId="38" borderId="0" xfId="0" applyNumberFormat="1" applyFont="1" applyFill="1" applyAlignment="1">
      <alignment horizontal="right"/>
    </xf>
    <xf numFmtId="2" fontId="20" fillId="0" borderId="0" xfId="0" applyNumberFormat="1" applyFont="1" applyBorder="1" applyAlignment="1">
      <alignment horizontal="right" indent="1"/>
    </xf>
    <xf numFmtId="2" fontId="20" fillId="0" borderId="0" xfId="0" applyNumberFormat="1" applyFont="1" applyFill="1" applyAlignment="1">
      <alignment horizontal="right" indent="2"/>
    </xf>
    <xf numFmtId="0" fontId="0" fillId="0" borderId="0" xfId="0" applyFill="1"/>
    <xf numFmtId="0" fontId="20" fillId="0" borderId="26" xfId="0" applyFont="1" applyFill="1" applyBorder="1" applyAlignment="1">
      <alignment horizontal="left" wrapText="1"/>
    </xf>
    <xf numFmtId="0" fontId="17" fillId="0" borderId="27" xfId="0" applyFont="1" applyFill="1" applyBorder="1" applyAlignment="1">
      <alignment horizontal="left" wrapText="1"/>
    </xf>
    <xf numFmtId="166" fontId="20" fillId="38" borderId="0" xfId="0" applyNumberFormat="1" applyFont="1" applyFill="1" applyAlignment="1">
      <alignment horizontal="right"/>
    </xf>
    <xf numFmtId="166" fontId="20" fillId="38" borderId="43" xfId="0" applyNumberFormat="1" applyFont="1" applyFill="1" applyBorder="1" applyAlignment="1">
      <alignment horizontal="right"/>
    </xf>
    <xf numFmtId="173" fontId="20" fillId="0" borderId="0" xfId="0" applyNumberFormat="1" applyFont="1" applyBorder="1" applyAlignment="1"/>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xf>
    <xf numFmtId="0" fontId="0" fillId="0" borderId="41" xfId="0" applyBorder="1" applyAlignment="1">
      <alignment horizontal="center" vertical="center"/>
    </xf>
    <xf numFmtId="2" fontId="7" fillId="0" borderId="0" xfId="0" applyNumberFormat="1" applyFont="1" applyAlignment="1">
      <alignment horizontal="center"/>
    </xf>
    <xf numFmtId="2" fontId="47" fillId="0" borderId="0" xfId="0" applyNumberFormat="1" applyFont="1" applyAlignment="1">
      <alignment horizontal="center"/>
    </xf>
    <xf numFmtId="2" fontId="18" fillId="0" borderId="0" xfId="0" applyNumberFormat="1" applyFont="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165" fontId="20" fillId="0" borderId="0" xfId="0" applyNumberFormat="1" applyFont="1" applyFill="1" applyBorder="1" applyAlignment="1">
      <alignment horizontal="right" indent="2"/>
    </xf>
    <xf numFmtId="2" fontId="1" fillId="38" borderId="0" xfId="0" applyNumberFormat="1" applyFont="1" applyFill="1" applyAlignment="1">
      <alignment horizontal="right"/>
    </xf>
    <xf numFmtId="0" fontId="1" fillId="0" borderId="26" xfId="0" applyFont="1" applyBorder="1" applyAlignment="1">
      <alignment horizontal="left" wrapText="1"/>
    </xf>
    <xf numFmtId="0" fontId="0" fillId="0" borderId="0" xfId="0" applyNumberFormat="1" applyFont="1" applyFill="1" applyBorder="1" applyAlignment="1" applyProtection="1"/>
    <xf numFmtId="0" fontId="12" fillId="0" borderId="26" xfId="0" applyFont="1" applyFill="1" applyBorder="1" applyAlignment="1">
      <alignment horizontal="left" wrapText="1"/>
    </xf>
    <xf numFmtId="165" fontId="12" fillId="0" borderId="0" xfId="0" applyNumberFormat="1" applyFont="1" applyFill="1" applyAlignment="1">
      <alignment horizontal="right" indent="2"/>
    </xf>
    <xf numFmtId="2" fontId="19" fillId="0" borderId="0" xfId="0" applyNumberFormat="1" applyFont="1" applyAlignment="1">
      <alignment horizontal="center"/>
    </xf>
    <xf numFmtId="0" fontId="19" fillId="0" borderId="0" xfId="0" applyFont="1"/>
    <xf numFmtId="165" fontId="12" fillId="0" borderId="0" xfId="0" applyNumberFormat="1" applyFont="1" applyFill="1" applyBorder="1" applyAlignment="1">
      <alignment horizontal="right" vertical="top" indent="2"/>
    </xf>
    <xf numFmtId="0" fontId="48" fillId="0" borderId="27" xfId="0" applyFont="1" applyFill="1" applyBorder="1" applyAlignment="1">
      <alignment horizontal="left" wrapText="1"/>
    </xf>
    <xf numFmtId="165" fontId="48" fillId="0" borderId="43" xfId="0" applyNumberFormat="1" applyFont="1" applyFill="1" applyBorder="1" applyAlignment="1">
      <alignment horizontal="right" indent="2"/>
    </xf>
    <xf numFmtId="0" fontId="48" fillId="0" borderId="0" xfId="0" applyFont="1" applyFill="1" applyBorder="1" applyAlignment="1">
      <alignment horizontal="left" wrapText="1"/>
    </xf>
    <xf numFmtId="165" fontId="48" fillId="0" borderId="0" xfId="0" applyNumberFormat="1" applyFont="1" applyFill="1" applyBorder="1" applyAlignment="1">
      <alignment horizontal="right" indent="2"/>
    </xf>
    <xf numFmtId="165" fontId="17" fillId="0" borderId="41" xfId="0" applyNumberFormat="1" applyFont="1" applyFill="1" applyBorder="1" applyAlignment="1">
      <alignment horizontal="right" indent="2"/>
    </xf>
    <xf numFmtId="165" fontId="17" fillId="0" borderId="43" xfId="0" applyNumberFormat="1" applyFont="1" applyFill="1" applyBorder="1" applyAlignment="1">
      <alignment horizontal="right" indent="2"/>
    </xf>
    <xf numFmtId="2" fontId="17" fillId="0" borderId="43" xfId="0" applyNumberFormat="1" applyFont="1" applyFill="1" applyBorder="1" applyAlignment="1">
      <alignment horizontal="right" indent="2"/>
    </xf>
    <xf numFmtId="2" fontId="17" fillId="0" borderId="0" xfId="0" applyNumberFormat="1" applyFont="1" applyBorder="1" applyAlignment="1">
      <alignment horizontal="right" indent="1"/>
    </xf>
    <xf numFmtId="165" fontId="20" fillId="0" borderId="42" xfId="0" applyNumberFormat="1" applyFont="1" applyFill="1" applyBorder="1" applyAlignment="1">
      <alignment horizontal="right" indent="2"/>
    </xf>
    <xf numFmtId="2" fontId="20" fillId="0" borderId="0" xfId="0" applyNumberFormat="1" applyFont="1" applyFill="1" applyBorder="1" applyAlignment="1">
      <alignment horizontal="right" indent="2"/>
    </xf>
    <xf numFmtId="165" fontId="17" fillId="0" borderId="0" xfId="0" applyNumberFormat="1" applyFont="1" applyFill="1" applyBorder="1" applyAlignment="1">
      <alignment horizontal="right" indent="2"/>
    </xf>
    <xf numFmtId="172" fontId="17" fillId="0" borderId="0" xfId="0" applyNumberFormat="1" applyFont="1" applyBorder="1" applyAlignment="1">
      <alignment horizontal="right"/>
    </xf>
    <xf numFmtId="0" fontId="49" fillId="0" borderId="0" xfId="0" applyFont="1"/>
    <xf numFmtId="0" fontId="0" fillId="0" borderId="0" xfId="0" applyAlignment="1"/>
    <xf numFmtId="0" fontId="0" fillId="0" borderId="0" xfId="0" applyAlignment="1">
      <alignment horizontal="left" wrapText="1"/>
    </xf>
    <xf numFmtId="0" fontId="0" fillId="0" borderId="0" xfId="0" applyAlignment="1">
      <alignment horizontal="left"/>
    </xf>
    <xf numFmtId="0" fontId="20" fillId="37" borderId="40" xfId="0" applyFont="1" applyFill="1" applyBorder="1" applyAlignment="1">
      <alignment horizontal="center" vertical="center" wrapText="1"/>
    </xf>
    <xf numFmtId="0" fontId="20" fillId="37" borderId="36" xfId="0" applyFont="1" applyFill="1" applyBorder="1" applyAlignment="1">
      <alignment horizontal="center" vertical="center" wrapText="1"/>
    </xf>
    <xf numFmtId="0" fontId="10" fillId="0" borderId="0" xfId="0" applyFont="1" applyAlignment="1">
      <alignment horizontal="right"/>
    </xf>
    <xf numFmtId="0" fontId="11"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0" fillId="0" borderId="0" xfId="0" applyAlignment="1">
      <alignment horizontal="left" wrapText="1"/>
    </xf>
    <xf numFmtId="0" fontId="16" fillId="0" borderId="0" xfId="0" applyFont="1" applyAlignment="1">
      <alignment horizontal="center"/>
    </xf>
    <xf numFmtId="0" fontId="14"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left" vertical="top"/>
    </xf>
    <xf numFmtId="0" fontId="20" fillId="37" borderId="44" xfId="0" applyFont="1" applyFill="1" applyBorder="1" applyAlignment="1">
      <alignment horizontal="center" vertical="center" wrapText="1"/>
    </xf>
    <xf numFmtId="0" fontId="0" fillId="0" borderId="44" xfId="0" applyBorder="1" applyAlignment="1">
      <alignment horizontal="center"/>
    </xf>
    <xf numFmtId="0" fontId="20"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0"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0"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4" xfId="0" applyBorder="1" applyAlignment="1">
      <alignment horizontal="center" wrapText="1"/>
    </xf>
    <xf numFmtId="0" fontId="12" fillId="0" borderId="32" xfId="0" applyFont="1" applyBorder="1" applyAlignment="1">
      <alignment horizontal="left" vertical="top"/>
    </xf>
    <xf numFmtId="0" fontId="20"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0"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0"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0" fillId="37" borderId="24" xfId="0" applyFont="1" applyFill="1" applyBorder="1" applyAlignment="1">
      <alignment horizontal="center" vertical="center"/>
    </xf>
    <xf numFmtId="0" fontId="20" fillId="37" borderId="44"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4" fillId="0" borderId="0" xfId="0" applyFont="1" applyAlignment="1">
      <alignment horizontal="center"/>
    </xf>
    <xf numFmtId="0" fontId="20" fillId="37" borderId="38" xfId="0"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3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50" fillId="0" borderId="0" xfId="0" applyFont="1" applyAlignment="1">
      <alignment horizontal="right"/>
    </xf>
    <xf numFmtId="0" fontId="21" fillId="0" borderId="0" xfId="0" applyFont="1" applyAlignment="1">
      <alignment horizontal="left" vertical="center"/>
    </xf>
    <xf numFmtId="0" fontId="21" fillId="0" borderId="0" xfId="0" applyFont="1" applyAlignment="1">
      <alignment horizontal="left"/>
    </xf>
    <xf numFmtId="0" fontId="24" fillId="0" borderId="0" xfId="0" applyFont="1" applyAlignment="1">
      <alignment horizontal="left"/>
    </xf>
    <xf numFmtId="0" fontId="10"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0" fillId="0" borderId="0" xfId="0" applyFont="1" applyAlignment="1">
      <alignment horizontal="left"/>
    </xf>
    <xf numFmtId="0" fontId="6" fillId="0" borderId="0" xfId="0" applyFont="1"/>
    <xf numFmtId="0" fontId="51" fillId="0" borderId="0" xfId="54" applyAlignment="1">
      <alignment horizontal="left" wrapText="1"/>
    </xf>
    <xf numFmtId="0" fontId="51" fillId="0" borderId="0" xfId="54" applyAlignment="1">
      <alignment horizontal="left" wrapText="1"/>
    </xf>
    <xf numFmtId="49" fontId="3" fillId="0" borderId="0" xfId="0" applyNumberFormat="1" applyFont="1" applyFill="1" applyAlignment="1">
      <alignment horizontal="left"/>
    </xf>
    <xf numFmtId="0" fontId="3" fillId="0" borderId="0" xfId="0" applyFont="1" applyFill="1" applyAlignment="1">
      <alignment horizontal="left"/>
    </xf>
    <xf numFmtId="49" fontId="1" fillId="0" borderId="0" xfId="0" applyNumberFormat="1" applyFont="1" applyFill="1" applyAlignment="1">
      <alignment horizontal="right"/>
    </xf>
    <xf numFmtId="0" fontId="3" fillId="0" borderId="0" xfId="0" applyNumberFormat="1" applyFont="1" applyFill="1" applyAlignment="1">
      <alignment vertical="center"/>
    </xf>
    <xf numFmtId="0" fontId="0" fillId="0" borderId="0" xfId="0" applyNumberFormat="1" applyFill="1" applyAlignment="1">
      <alignment vertical="center"/>
    </xf>
    <xf numFmtId="0" fontId="20" fillId="0" borderId="0" xfId="0" applyNumberFormat="1" applyFont="1" applyFill="1" applyAlignment="1">
      <alignment horizontal="righ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right" vertical="center"/>
    </xf>
    <xf numFmtId="0" fontId="3" fillId="0" borderId="0" xfId="0" applyNumberFormat="1" applyFont="1" applyFill="1" applyAlignment="1">
      <alignment vertical="center"/>
    </xf>
    <xf numFmtId="0" fontId="43" fillId="0" borderId="0" xfId="0" applyNumberFormat="1" applyFont="1" applyFill="1" applyAlignment="1">
      <alignment horizontal="left" vertical="center"/>
    </xf>
    <xf numFmtId="0" fontId="0" fillId="0" borderId="0" xfId="0" applyNumberFormat="1" applyFill="1" applyAlignment="1">
      <alignment horizontal="left" vertical="center"/>
    </xf>
    <xf numFmtId="0" fontId="43" fillId="0" borderId="0" xfId="0" applyNumberFormat="1" applyFont="1" applyFill="1" applyAlignment="1">
      <alignment horizontal="justify" vertical="center"/>
    </xf>
    <xf numFmtId="0" fontId="1" fillId="0" borderId="0" xfId="0" applyNumberFormat="1" applyFont="1" applyFill="1"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vertical="center" wrapText="1"/>
    </xf>
    <xf numFmtId="0" fontId="43" fillId="0" borderId="0" xfId="0" applyNumberFormat="1" applyFont="1" applyFill="1" applyAlignment="1">
      <alignment vertical="center"/>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left" vertical="center"/>
    </xf>
    <xf numFmtId="1" fontId="3" fillId="0" borderId="0" xfId="0" applyNumberFormat="1" applyFont="1" applyFill="1" applyAlignment="1">
      <alignment horizontal="right"/>
    </xf>
    <xf numFmtId="49" fontId="43" fillId="0" borderId="0" xfId="0" applyNumberFormat="1" applyFont="1" applyFill="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alignment horizontal="right"/>
    </xf>
    <xf numFmtId="49" fontId="18" fillId="0" borderId="0" xfId="0" applyNumberFormat="1" applyFont="1" applyFill="1" applyAlignment="1">
      <alignment horizontal="left"/>
    </xf>
    <xf numFmtId="49" fontId="18" fillId="0" borderId="0" xfId="0" applyNumberFormat="1" applyFont="1" applyFill="1" applyAlignment="1">
      <alignment horizontal="left"/>
    </xf>
    <xf numFmtId="49" fontId="18" fillId="0" borderId="0" xfId="0" applyNumberFormat="1" applyFont="1" applyFill="1" applyAlignment="1">
      <alignment horizontal="right"/>
    </xf>
    <xf numFmtId="49" fontId="20" fillId="0" borderId="0" xfId="0" quotePrefix="1" applyNumberFormat="1" applyFont="1" applyFill="1" applyAlignment="1">
      <alignment horizontal="left"/>
    </xf>
    <xf numFmtId="49" fontId="20" fillId="0" borderId="0" xfId="0" applyNumberFormat="1" applyFont="1" applyFill="1" applyAlignment="1">
      <alignment horizontal="left"/>
    </xf>
    <xf numFmtId="49" fontId="46" fillId="0" borderId="0" xfId="0" applyNumberFormat="1" applyFont="1" applyFill="1" applyAlignment="1">
      <alignment horizontal="left"/>
    </xf>
    <xf numFmtId="49" fontId="18" fillId="0" borderId="0" xfId="0" applyNumberFormat="1" applyFont="1" applyFill="1" applyAlignment="1"/>
    <xf numFmtId="49" fontId="18" fillId="0" borderId="0" xfId="0" applyNumberFormat="1" applyFont="1" applyFill="1" applyBorder="1" applyAlignment="1">
      <alignment horizontal="left"/>
    </xf>
    <xf numFmtId="49" fontId="18" fillId="0" borderId="0" xfId="0" applyNumberFormat="1" applyFont="1" applyFill="1" applyBorder="1" applyAlignment="1"/>
    <xf numFmtId="49" fontId="18" fillId="0" borderId="0" xfId="0" applyNumberFormat="1" applyFont="1" applyFill="1" applyBorder="1" applyAlignment="1">
      <alignment horizontal="right"/>
    </xf>
    <xf numFmtId="0" fontId="0" fillId="0" borderId="0" xfId="0" applyNumberFormat="1" applyFill="1" applyAlignment="1">
      <alignment vertical="center"/>
    </xf>
    <xf numFmtId="0" fontId="1" fillId="0" borderId="0" xfId="0" applyNumberFormat="1" applyFont="1" applyFill="1" applyAlignment="1">
      <alignment vertical="center"/>
    </xf>
    <xf numFmtId="0" fontId="24"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Continuous" vertical="center" wrapText="1"/>
    </xf>
    <xf numFmtId="0" fontId="20" fillId="0" borderId="43" xfId="0" applyFont="1" applyBorder="1" applyAlignment="1">
      <alignment horizontal="center" vertical="center"/>
    </xf>
    <xf numFmtId="0" fontId="14" fillId="0" borderId="0" xfId="0" applyFont="1" applyAlignment="1">
      <alignment horizontal="center" vertical="center"/>
    </xf>
    <xf numFmtId="0" fontId="7" fillId="0" borderId="43" xfId="0" applyFont="1" applyBorder="1" applyAlignment="1">
      <alignment vertical="center" wrapText="1"/>
    </xf>
    <xf numFmtId="0" fontId="21" fillId="0" borderId="0" xfId="0" applyFont="1" applyFill="1" applyAlignment="1">
      <alignment horizontal="left" vertical="center"/>
    </xf>
    <xf numFmtId="166" fontId="20" fillId="38" borderId="41" xfId="0" applyNumberFormat="1" applyFont="1" applyFill="1" applyBorder="1" applyAlignment="1">
      <alignment horizontal="right"/>
    </xf>
    <xf numFmtId="2" fontId="2" fillId="38" borderId="43" xfId="0" applyNumberFormat="1" applyFont="1" applyFill="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2" xfId="54"/>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0"/>
    <cellStyle name="Standard_111" xfId="5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2019</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'Grafik-2000-100'!$A$8:$A$48</c:f>
              <c:numCache>
                <c:formatCode>General</c:formatCode>
                <c:ptCount val="41"/>
                <c:pt idx="0">
                  <c:v>1974</c:v>
                </c:pt>
                <c:pt idx="1">
                  <c:v>1976</c:v>
                </c:pt>
                <c:pt idx="2">
                  <c:v>1978</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'Grafik-2000-100'!$G$8:$G$50</c:f>
              <c:numCache>
                <c:formatCode>0.00</c:formatCode>
                <c:ptCount val="43"/>
                <c:pt idx="0">
                  <c:v>94.794717907544836</c:v>
                </c:pt>
                <c:pt idx="1">
                  <c:v>96.09677256532288</c:v>
                </c:pt>
                <c:pt idx="2">
                  <c:v>91.176928012149745</c:v>
                </c:pt>
                <c:pt idx="3">
                  <c:v>94.702029510672361</c:v>
                </c:pt>
                <c:pt idx="4">
                  <c:v>97.201965534036944</c:v>
                </c:pt>
                <c:pt idx="5">
                  <c:v>94.913732133352866</c:v>
                </c:pt>
                <c:pt idx="6">
                  <c:v>96.246440846162187</c:v>
                </c:pt>
                <c:pt idx="7">
                  <c:v>95.527440693415286</c:v>
                </c:pt>
                <c:pt idx="8">
                  <c:v>93.182483799704286</c:v>
                </c:pt>
                <c:pt idx="9">
                  <c:v>94.480362705549283</c:v>
                </c:pt>
                <c:pt idx="10">
                  <c:v>94.140549072218477</c:v>
                </c:pt>
                <c:pt idx="11">
                  <c:v>95.081034391241616</c:v>
                </c:pt>
                <c:pt idx="12">
                  <c:v>97.343063299876434</c:v>
                </c:pt>
                <c:pt idx="13">
                  <c:v>96.682990543434073</c:v>
                </c:pt>
                <c:pt idx="14">
                  <c:v>95.675310520809646</c:v>
                </c:pt>
                <c:pt idx="15">
                  <c:v>95.651366101402118</c:v>
                </c:pt>
                <c:pt idx="16">
                  <c:v>98.569903764767815</c:v>
                </c:pt>
                <c:pt idx="17">
                  <c:v>96.941426185169249</c:v>
                </c:pt>
                <c:pt idx="18">
                  <c:v>104.16023209141387</c:v>
                </c:pt>
                <c:pt idx="19">
                  <c:v>101.00668572834441</c:v>
                </c:pt>
                <c:pt idx="20">
                  <c:v>99.603543829325801</c:v>
                </c:pt>
                <c:pt idx="21">
                  <c:v>98.257935098892375</c:v>
                </c:pt>
                <c:pt idx="22">
                  <c:v>99.970040697900501</c:v>
                </c:pt>
                <c:pt idx="23">
                  <c:v>100</c:v>
                </c:pt>
                <c:pt idx="24">
                  <c:v>99.587852494577007</c:v>
                </c:pt>
                <c:pt idx="25">
                  <c:v>97.613882863340564</c:v>
                </c:pt>
                <c:pt idx="26">
                  <c:v>99.783080260303677</c:v>
                </c:pt>
                <c:pt idx="27">
                  <c:v>101.95227765726681</c:v>
                </c:pt>
                <c:pt idx="28">
                  <c:v>108.45986984815619</c:v>
                </c:pt>
                <c:pt idx="29">
                  <c:v>99.783080260303677</c:v>
                </c:pt>
                <c:pt idx="30">
                  <c:v>101.95227765726681</c:v>
                </c:pt>
                <c:pt idx="31">
                  <c:v>99.783080260303677</c:v>
                </c:pt>
                <c:pt idx="32">
                  <c:v>97.613882863340564</c:v>
                </c:pt>
                <c:pt idx="33">
                  <c:v>95.444685466377436</c:v>
                </c:pt>
                <c:pt idx="34">
                  <c:v>95.444685466377436</c:v>
                </c:pt>
                <c:pt idx="35">
                  <c:v>95.444685466377436</c:v>
                </c:pt>
                <c:pt idx="36">
                  <c:v>99.783080260303677</c:v>
                </c:pt>
                <c:pt idx="37">
                  <c:v>99.783080260303677</c:v>
                </c:pt>
                <c:pt idx="38">
                  <c:v>97.613882863340564</c:v>
                </c:pt>
                <c:pt idx="39">
                  <c:v>97.613882863340564</c:v>
                </c:pt>
                <c:pt idx="40">
                  <c:v>99.783080260303677</c:v>
                </c:pt>
                <c:pt idx="41">
                  <c:v>104.12147505422993</c:v>
                </c:pt>
                <c:pt idx="42">
                  <c:v>99.783080260303677</c:v>
                </c:pt>
              </c:numCache>
            </c:numRef>
          </c:val>
          <c:smooth val="0"/>
        </c:ser>
        <c:ser>
          <c:idx val="0"/>
          <c:order val="1"/>
          <c:tx>
            <c:v>Kaufwert je ha</c:v>
          </c:tx>
          <c:marker>
            <c:symbol val="none"/>
          </c:marker>
          <c:cat>
            <c:numRef>
              <c:f>'Grafik-2000-100'!$A$8:$A$48</c:f>
              <c:numCache>
                <c:formatCode>General</c:formatCode>
                <c:ptCount val="41"/>
                <c:pt idx="0">
                  <c:v>1974</c:v>
                </c:pt>
                <c:pt idx="1">
                  <c:v>1976</c:v>
                </c:pt>
                <c:pt idx="2">
                  <c:v>1978</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'Grafik-2000-100'!$E$8:$E$50</c:f>
              <c:numCache>
                <c:formatCode>0.00</c:formatCode>
                <c:ptCount val="43"/>
                <c:pt idx="0">
                  <c:v>50.999682985556191</c:v>
                </c:pt>
                <c:pt idx="1">
                  <c:v>63.639088273090195</c:v>
                </c:pt>
                <c:pt idx="2">
                  <c:v>97.502669769428465</c:v>
                </c:pt>
                <c:pt idx="3">
                  <c:v>126.64875278918539</c:v>
                </c:pt>
                <c:pt idx="4">
                  <c:v>120.0648555312946</c:v>
                </c:pt>
                <c:pt idx="5">
                  <c:v>103.0964944967604</c:v>
                </c:pt>
                <c:pt idx="6">
                  <c:v>107.12498420512371</c:v>
                </c:pt>
                <c:pt idx="7">
                  <c:v>105.04775016058009</c:v>
                </c:pt>
                <c:pt idx="8">
                  <c:v>100.84302464513809</c:v>
                </c:pt>
                <c:pt idx="9">
                  <c:v>94.134821473848703</c:v>
                </c:pt>
                <c:pt idx="10">
                  <c:v>89.158898079101377</c:v>
                </c:pt>
                <c:pt idx="11">
                  <c:v>83.528073238139285</c:v>
                </c:pt>
                <c:pt idx="12">
                  <c:v>85.246032383147238</c:v>
                </c:pt>
                <c:pt idx="13">
                  <c:v>85.683534438632179</c:v>
                </c:pt>
                <c:pt idx="14">
                  <c:v>75.422674274815151</c:v>
                </c:pt>
                <c:pt idx="15">
                  <c:v>70.143118380388998</c:v>
                </c:pt>
                <c:pt idx="16">
                  <c:v>69.100582850363296</c:v>
                </c:pt>
                <c:pt idx="17">
                  <c:v>71.113297403487039</c:v>
                </c:pt>
                <c:pt idx="18">
                  <c:v>78.20004981215439</c:v>
                </c:pt>
                <c:pt idx="19">
                  <c:v>81.508792412446724</c:v>
                </c:pt>
                <c:pt idx="20">
                  <c:v>85.367379969653811</c:v>
                </c:pt>
                <c:pt idx="21">
                  <c:v>94.342658962518229</c:v>
                </c:pt>
                <c:pt idx="22">
                  <c:v>100.65073518414181</c:v>
                </c:pt>
                <c:pt idx="23">
                  <c:v>100</c:v>
                </c:pt>
                <c:pt idx="24">
                  <c:v>103.65694443181302</c:v>
                </c:pt>
                <c:pt idx="25">
                  <c:v>101.94044590969034</c:v>
                </c:pt>
                <c:pt idx="26">
                  <c:v>107.4990551134555</c:v>
                </c:pt>
                <c:pt idx="27">
                  <c:v>99.574701832567868</c:v>
                </c:pt>
                <c:pt idx="28">
                  <c:v>109.15329721249603</c:v>
                </c:pt>
                <c:pt idx="29">
                  <c:v>98.107229002773863</c:v>
                </c:pt>
                <c:pt idx="30">
                  <c:v>107.50794888818153</c:v>
                </c:pt>
                <c:pt idx="31">
                  <c:v>121.84471374653268</c:v>
                </c:pt>
                <c:pt idx="32">
                  <c:v>143.05636646810058</c:v>
                </c:pt>
                <c:pt idx="33">
                  <c:v>150.50934968850893</c:v>
                </c:pt>
                <c:pt idx="34">
                  <c:v>167.17628352507845</c:v>
                </c:pt>
                <c:pt idx="35">
                  <c:v>205.11712650629806</c:v>
                </c:pt>
                <c:pt idx="36">
                  <c:v>222.45998722204541</c:v>
                </c:pt>
                <c:pt idx="37">
                  <c:v>234.00410681642492</c:v>
                </c:pt>
                <c:pt idx="38">
                  <c:v>235.63166759128734</c:v>
                </c:pt>
                <c:pt idx="39">
                  <c:v>241.03018884998409</c:v>
                </c:pt>
                <c:pt idx="40">
                  <c:v>239.02019576190261</c:v>
                </c:pt>
                <c:pt idx="41">
                  <c:v>253.14351002682915</c:v>
                </c:pt>
                <c:pt idx="42">
                  <c:v>261.57480846710018</c:v>
                </c:pt>
              </c:numCache>
            </c:numRef>
          </c:val>
          <c:smooth val="0"/>
        </c:ser>
        <c:ser>
          <c:idx val="1"/>
          <c:order val="2"/>
          <c:tx>
            <c:v>Fläche der landw. Nutzung</c:v>
          </c:tx>
          <c:spPr>
            <a:ln>
              <a:solidFill>
                <a:srgbClr val="00B050"/>
              </a:solidFill>
            </a:ln>
          </c:spPr>
          <c:marker>
            <c:symbol val="none"/>
          </c:marker>
          <c:cat>
            <c:numRef>
              <c:f>'Grafik-2000-100'!$A$8:$A$48</c:f>
              <c:numCache>
                <c:formatCode>General</c:formatCode>
                <c:ptCount val="41"/>
                <c:pt idx="0">
                  <c:v>1974</c:v>
                </c:pt>
                <c:pt idx="1">
                  <c:v>1976</c:v>
                </c:pt>
                <c:pt idx="2">
                  <c:v>1978</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'Grafik-2000-100'!$C$8:$C$50</c:f>
              <c:numCache>
                <c:formatCode>0.00</c:formatCode>
                <c:ptCount val="43"/>
                <c:pt idx="0">
                  <c:v>93.980859648825472</c:v>
                </c:pt>
                <c:pt idx="1">
                  <c:v>80.797622845505771</c:v>
                </c:pt>
                <c:pt idx="2">
                  <c:v>70.981496872940681</c:v>
                </c:pt>
                <c:pt idx="3">
                  <c:v>61.016651473625231</c:v>
                </c:pt>
                <c:pt idx="4">
                  <c:v>64.889633687795794</c:v>
                </c:pt>
                <c:pt idx="5">
                  <c:v>98.07708195488209</c:v>
                </c:pt>
                <c:pt idx="6">
                  <c:v>89.197534276970984</c:v>
                </c:pt>
                <c:pt idx="7">
                  <c:v>109.32439098227846</c:v>
                </c:pt>
                <c:pt idx="8">
                  <c:v>120.08981043858115</c:v>
                </c:pt>
                <c:pt idx="9">
                  <c:v>131.8796878507994</c:v>
                </c:pt>
                <c:pt idx="10">
                  <c:v>139.89685599567119</c:v>
                </c:pt>
                <c:pt idx="11">
                  <c:v>142.38452640676789</c:v>
                </c:pt>
                <c:pt idx="12">
                  <c:v>125.06499030901404</c:v>
                </c:pt>
                <c:pt idx="13">
                  <c:v>107.95968100455531</c:v>
                </c:pt>
                <c:pt idx="14">
                  <c:v>140.67022920512508</c:v>
                </c:pt>
                <c:pt idx="15">
                  <c:v>147.48540960219211</c:v>
                </c:pt>
                <c:pt idx="16">
                  <c:v>145.07129414566782</c:v>
                </c:pt>
                <c:pt idx="17">
                  <c:v>125.07537169756964</c:v>
                </c:pt>
                <c:pt idx="18">
                  <c:v>113.83897359002113</c:v>
                </c:pt>
                <c:pt idx="19">
                  <c:v>113.94549146515469</c:v>
                </c:pt>
                <c:pt idx="20">
                  <c:v>92.368044141728518</c:v>
                </c:pt>
                <c:pt idx="21">
                  <c:v>94.07412314647749</c:v>
                </c:pt>
                <c:pt idx="22">
                  <c:v>103.11096254190602</c:v>
                </c:pt>
                <c:pt idx="23">
                  <c:v>100</c:v>
                </c:pt>
                <c:pt idx="24">
                  <c:v>86.752998937702287</c:v>
                </c:pt>
                <c:pt idx="25">
                  <c:v>100.95809754503982</c:v>
                </c:pt>
                <c:pt idx="26">
                  <c:v>107.76269214481533</c:v>
                </c:pt>
                <c:pt idx="27">
                  <c:v>103.43108593653896</c:v>
                </c:pt>
                <c:pt idx="28">
                  <c:v>89.843272740306901</c:v>
                </c:pt>
                <c:pt idx="29">
                  <c:v>86.202242936821108</c:v>
                </c:pt>
                <c:pt idx="30">
                  <c:v>91.940102381736793</c:v>
                </c:pt>
                <c:pt idx="31">
                  <c:v>93.002131307118063</c:v>
                </c:pt>
                <c:pt idx="32">
                  <c:v>64.336403858354913</c:v>
                </c:pt>
                <c:pt idx="33">
                  <c:v>85.195677988126178</c:v>
                </c:pt>
                <c:pt idx="34">
                  <c:v>89.385533980884119</c:v>
                </c:pt>
                <c:pt idx="35">
                  <c:v>70.111192075211733</c:v>
                </c:pt>
                <c:pt idx="36">
                  <c:v>71.215359781023196</c:v>
                </c:pt>
                <c:pt idx="37">
                  <c:v>50.012762669852997</c:v>
                </c:pt>
                <c:pt idx="38">
                  <c:v>64.354692806906471</c:v>
                </c:pt>
                <c:pt idx="39">
                  <c:v>61.259614594249392</c:v>
                </c:pt>
                <c:pt idx="40">
                  <c:v>47.529054891101083</c:v>
                </c:pt>
                <c:pt idx="41">
                  <c:v>56.97692323552247</c:v>
                </c:pt>
                <c:pt idx="42">
                  <c:v>62.708991636093479</c:v>
                </c:pt>
              </c:numCache>
            </c:numRef>
          </c:val>
          <c:smooth val="0"/>
        </c:ser>
        <c:dLbls>
          <c:showLegendKey val="0"/>
          <c:showVal val="0"/>
          <c:showCatName val="0"/>
          <c:showSerName val="0"/>
          <c:showPercent val="0"/>
          <c:showBubbleSize val="0"/>
        </c:dLbls>
        <c:smooth val="0"/>
        <c:axId val="470384848"/>
        <c:axId val="471247872"/>
      </c:lineChart>
      <c:catAx>
        <c:axId val="470384848"/>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1247872"/>
        <c:crosses val="autoZero"/>
        <c:auto val="0"/>
        <c:lblAlgn val="ctr"/>
        <c:lblOffset val="100"/>
        <c:tickLblSkip val="6"/>
        <c:tickMarkSkip val="1"/>
        <c:noMultiLvlLbl val="0"/>
      </c:catAx>
      <c:valAx>
        <c:axId val="471247872"/>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0384848"/>
        <c:crossesAt val="1"/>
        <c:crossBetween val="between"/>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smooth val="0"/>
        <c:axId val="470583184"/>
        <c:axId val="471432840"/>
      </c:lineChart>
      <c:catAx>
        <c:axId val="470583184"/>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1432840"/>
        <c:crosses val="autoZero"/>
        <c:auto val="0"/>
        <c:lblAlgn val="ctr"/>
        <c:lblOffset val="100"/>
        <c:tickLblSkip val="2"/>
        <c:tickMarkSkip val="1"/>
        <c:noMultiLvlLbl val="0"/>
      </c:catAx>
      <c:valAx>
        <c:axId val="471432840"/>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0583184"/>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2020</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extLst>
                <c:ext xmlns:c15="http://schemas.microsoft.com/office/drawing/2012/chart" uri="{02D57815-91ED-43cb-92C2-25804820EDAC}">
                  <c15:fullRef>
                    <c15:sqref>'[1]Grafik-2000-100'!$A$8:$A$50</c15:sqref>
                  </c15:fullRef>
                </c:ext>
              </c:extLst>
              <c:f>('[1]Grafik-2000-100'!$A$8:$A$11,'[1]Grafik-2000-100'!$A$13,'[1]Grafik-2000-100'!$A$15,'[1]Grafik-2000-100'!$A$17,'[1]Grafik-2000-100'!$A$19,'[1]Grafik-2000-100'!$A$21:$A$50)</c:f>
              <c:numCache>
                <c:formatCode>General</c:formatCode>
                <c:ptCount val="38"/>
                <c:pt idx="0">
                  <c:v>1974</c:v>
                </c:pt>
                <c:pt idx="1">
                  <c:v>1976</c:v>
                </c:pt>
                <c:pt idx="2">
                  <c:v>1978</c:v>
                </c:pt>
                <c:pt idx="3">
                  <c:v>1980</c:v>
                </c:pt>
                <c:pt idx="4">
                  <c:v>1982</c:v>
                </c:pt>
                <c:pt idx="5">
                  <c:v>1984</c:v>
                </c:pt>
                <c:pt idx="6">
                  <c:v>1986</c:v>
                </c:pt>
                <c:pt idx="7">
                  <c:v>1988</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extLst>
                <c:ext xmlns:c15="http://schemas.microsoft.com/office/drawing/2012/chart" uri="{02D57815-91ED-43cb-92C2-25804820EDAC}">
                  <c15:fullRef>
                    <c15:sqref>'[1]Grafik-2000-100'!$G$8:$G$51</c15:sqref>
                  </c15:fullRef>
                </c:ext>
              </c:extLst>
              <c:f>('[1]Grafik-2000-100'!$G$8:$G$11,'[1]Grafik-2000-100'!$G$13,'[1]Grafik-2000-100'!$G$15,'[1]Grafik-2000-100'!$G$17,'[1]Grafik-2000-100'!$G$19,'[1]Grafik-2000-100'!$G$21:$G$51)</c:f>
              <c:numCache>
                <c:formatCode>General</c:formatCode>
                <c:ptCount val="39"/>
                <c:pt idx="0">
                  <c:v>94.794717907544836</c:v>
                </c:pt>
                <c:pt idx="1">
                  <c:v>96.09677256532288</c:v>
                </c:pt>
                <c:pt idx="2">
                  <c:v>91.176928012149745</c:v>
                </c:pt>
                <c:pt idx="3">
                  <c:v>94.702029510672361</c:v>
                </c:pt>
                <c:pt idx="4">
                  <c:v>94.913732133352866</c:v>
                </c:pt>
                <c:pt idx="5">
                  <c:v>95.527440693415286</c:v>
                </c:pt>
                <c:pt idx="6">
                  <c:v>94.480362705549283</c:v>
                </c:pt>
                <c:pt idx="7">
                  <c:v>95.081034391241616</c:v>
                </c:pt>
                <c:pt idx="8">
                  <c:v>96.682990543434073</c:v>
                </c:pt>
                <c:pt idx="9">
                  <c:v>95.675310520809646</c:v>
                </c:pt>
                <c:pt idx="10">
                  <c:v>95.651366101402118</c:v>
                </c:pt>
                <c:pt idx="11">
                  <c:v>98.569903764767815</c:v>
                </c:pt>
                <c:pt idx="12">
                  <c:v>96.941426185169249</c:v>
                </c:pt>
                <c:pt idx="13">
                  <c:v>104.16023209141387</c:v>
                </c:pt>
                <c:pt idx="14">
                  <c:v>101.00668572834441</c:v>
                </c:pt>
                <c:pt idx="15">
                  <c:v>99.603543829325801</c:v>
                </c:pt>
                <c:pt idx="16">
                  <c:v>98.257935098892375</c:v>
                </c:pt>
                <c:pt idx="17">
                  <c:v>99.970040697900501</c:v>
                </c:pt>
                <c:pt idx="18">
                  <c:v>100</c:v>
                </c:pt>
                <c:pt idx="19">
                  <c:v>99.587852494577007</c:v>
                </c:pt>
                <c:pt idx="20">
                  <c:v>97.613882863340564</c:v>
                </c:pt>
                <c:pt idx="21">
                  <c:v>99.783080260303677</c:v>
                </c:pt>
                <c:pt idx="22">
                  <c:v>101.95227765726681</c:v>
                </c:pt>
                <c:pt idx="23">
                  <c:v>108.45986984815619</c:v>
                </c:pt>
                <c:pt idx="24">
                  <c:v>99.783080260303677</c:v>
                </c:pt>
                <c:pt idx="25">
                  <c:v>101.95227765726681</c:v>
                </c:pt>
                <c:pt idx="26">
                  <c:v>99.783080260303677</c:v>
                </c:pt>
                <c:pt idx="27">
                  <c:v>97.613882863340564</c:v>
                </c:pt>
                <c:pt idx="28">
                  <c:v>95.444685466377436</c:v>
                </c:pt>
                <c:pt idx="29">
                  <c:v>95.444685466377436</c:v>
                </c:pt>
                <c:pt idx="30">
                  <c:v>95.444685466377436</c:v>
                </c:pt>
                <c:pt idx="31">
                  <c:v>99.783080260303677</c:v>
                </c:pt>
                <c:pt idx="32">
                  <c:v>99.783080260303677</c:v>
                </c:pt>
                <c:pt idx="33">
                  <c:v>97.613882863340564</c:v>
                </c:pt>
                <c:pt idx="34">
                  <c:v>97.613882863340564</c:v>
                </c:pt>
                <c:pt idx="35">
                  <c:v>99.783080260303677</c:v>
                </c:pt>
                <c:pt idx="36">
                  <c:v>104.12147505422993</c:v>
                </c:pt>
                <c:pt idx="37">
                  <c:v>99.783080260303677</c:v>
                </c:pt>
                <c:pt idx="38">
                  <c:v>101.95227765726681</c:v>
                </c:pt>
              </c:numCache>
            </c:numRef>
          </c:val>
          <c:smooth val="0"/>
        </c:ser>
        <c:ser>
          <c:idx val="0"/>
          <c:order val="1"/>
          <c:tx>
            <c:v>Kaufwert je ha</c:v>
          </c:tx>
          <c:marker>
            <c:symbol val="none"/>
          </c:marker>
          <c:cat>
            <c:numRef>
              <c:extLst>
                <c:ext xmlns:c15="http://schemas.microsoft.com/office/drawing/2012/chart" uri="{02D57815-91ED-43cb-92C2-25804820EDAC}">
                  <c15:fullRef>
                    <c15:sqref>'[1]Grafik-2000-100'!$A$8:$A$50</c15:sqref>
                  </c15:fullRef>
                </c:ext>
              </c:extLst>
              <c:f>('[1]Grafik-2000-100'!$A$8:$A$11,'[1]Grafik-2000-100'!$A$13,'[1]Grafik-2000-100'!$A$15,'[1]Grafik-2000-100'!$A$17,'[1]Grafik-2000-100'!$A$19,'[1]Grafik-2000-100'!$A$21:$A$50)</c:f>
              <c:numCache>
                <c:formatCode>General</c:formatCode>
                <c:ptCount val="38"/>
                <c:pt idx="0">
                  <c:v>1974</c:v>
                </c:pt>
                <c:pt idx="1">
                  <c:v>1976</c:v>
                </c:pt>
                <c:pt idx="2">
                  <c:v>1978</c:v>
                </c:pt>
                <c:pt idx="3">
                  <c:v>1980</c:v>
                </c:pt>
                <c:pt idx="4">
                  <c:v>1982</c:v>
                </c:pt>
                <c:pt idx="5">
                  <c:v>1984</c:v>
                </c:pt>
                <c:pt idx="6">
                  <c:v>1986</c:v>
                </c:pt>
                <c:pt idx="7">
                  <c:v>1988</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extLst>
                <c:ext xmlns:c15="http://schemas.microsoft.com/office/drawing/2012/chart" uri="{02D57815-91ED-43cb-92C2-25804820EDAC}">
                  <c15:fullRef>
                    <c15:sqref>'[1]Grafik-2000-100'!$E$8:$E$51</c15:sqref>
                  </c15:fullRef>
                </c:ext>
              </c:extLst>
              <c:f>('[1]Grafik-2000-100'!$E$8:$E$11,'[1]Grafik-2000-100'!$E$13,'[1]Grafik-2000-100'!$E$15,'[1]Grafik-2000-100'!$E$17,'[1]Grafik-2000-100'!$E$19,'[1]Grafik-2000-100'!$E$21:$E$51)</c:f>
              <c:numCache>
                <c:formatCode>General</c:formatCode>
                <c:ptCount val="39"/>
                <c:pt idx="0">
                  <c:v>50.999682985556191</c:v>
                </c:pt>
                <c:pt idx="1">
                  <c:v>63.639088273090195</c:v>
                </c:pt>
                <c:pt idx="2">
                  <c:v>97.502669769428465</c:v>
                </c:pt>
                <c:pt idx="3">
                  <c:v>126.64875278918539</c:v>
                </c:pt>
                <c:pt idx="4">
                  <c:v>103.0964944967604</c:v>
                </c:pt>
                <c:pt idx="5">
                  <c:v>105.04775016058009</c:v>
                </c:pt>
                <c:pt idx="6">
                  <c:v>94.134821473848703</c:v>
                </c:pt>
                <c:pt idx="7">
                  <c:v>83.528073238139285</c:v>
                </c:pt>
                <c:pt idx="8">
                  <c:v>85.683534438632179</c:v>
                </c:pt>
                <c:pt idx="9">
                  <c:v>75.422674274815151</c:v>
                </c:pt>
                <c:pt idx="10">
                  <c:v>70.143118380388998</c:v>
                </c:pt>
                <c:pt idx="11">
                  <c:v>69.100582850363296</c:v>
                </c:pt>
                <c:pt idx="12">
                  <c:v>71.113297403487039</c:v>
                </c:pt>
                <c:pt idx="13">
                  <c:v>78.20004981215439</c:v>
                </c:pt>
                <c:pt idx="14">
                  <c:v>81.508792412446724</c:v>
                </c:pt>
                <c:pt idx="15">
                  <c:v>85.367379969653811</c:v>
                </c:pt>
                <c:pt idx="16">
                  <c:v>94.342658962518229</c:v>
                </c:pt>
                <c:pt idx="17">
                  <c:v>100.65073518414181</c:v>
                </c:pt>
                <c:pt idx="18">
                  <c:v>100</c:v>
                </c:pt>
                <c:pt idx="19">
                  <c:v>103.65694443181302</c:v>
                </c:pt>
                <c:pt idx="20">
                  <c:v>101.94044590969034</c:v>
                </c:pt>
                <c:pt idx="21">
                  <c:v>107.4990551134555</c:v>
                </c:pt>
                <c:pt idx="22">
                  <c:v>99.574701832567868</c:v>
                </c:pt>
                <c:pt idx="23">
                  <c:v>109.15329721249603</c:v>
                </c:pt>
                <c:pt idx="24">
                  <c:v>98.107229002773863</c:v>
                </c:pt>
                <c:pt idx="25">
                  <c:v>107.50794888818153</c:v>
                </c:pt>
                <c:pt idx="26">
                  <c:v>121.84471374653268</c:v>
                </c:pt>
                <c:pt idx="27">
                  <c:v>143.05636646810058</c:v>
                </c:pt>
                <c:pt idx="28">
                  <c:v>150.50934968850893</c:v>
                </c:pt>
                <c:pt idx="29">
                  <c:v>167.17628352507845</c:v>
                </c:pt>
                <c:pt idx="30">
                  <c:v>205.11712650629806</c:v>
                </c:pt>
                <c:pt idx="31">
                  <c:v>222.45998722204541</c:v>
                </c:pt>
                <c:pt idx="32">
                  <c:v>234.00410681642492</c:v>
                </c:pt>
                <c:pt idx="33">
                  <c:v>235.63166759128734</c:v>
                </c:pt>
                <c:pt idx="34">
                  <c:v>241.03018884998409</c:v>
                </c:pt>
                <c:pt idx="35">
                  <c:v>239.02019576190261</c:v>
                </c:pt>
                <c:pt idx="36">
                  <c:v>253.14351002682915</c:v>
                </c:pt>
                <c:pt idx="37">
                  <c:v>261.57480846710018</c:v>
                </c:pt>
                <c:pt idx="38">
                  <c:v>270.90437815469966</c:v>
                </c:pt>
              </c:numCache>
            </c:numRef>
          </c:val>
          <c:smooth val="0"/>
        </c:ser>
        <c:ser>
          <c:idx val="1"/>
          <c:order val="2"/>
          <c:tx>
            <c:v>Fläche der landw. Nutzung</c:v>
          </c:tx>
          <c:spPr>
            <a:ln>
              <a:solidFill>
                <a:srgbClr val="00B050"/>
              </a:solidFill>
            </a:ln>
          </c:spPr>
          <c:marker>
            <c:symbol val="none"/>
          </c:marker>
          <c:cat>
            <c:numRef>
              <c:extLst>
                <c:ext xmlns:c15="http://schemas.microsoft.com/office/drawing/2012/chart" uri="{02D57815-91ED-43cb-92C2-25804820EDAC}">
                  <c15:fullRef>
                    <c15:sqref>'[1]Grafik-2000-100'!$A$8:$A$50</c15:sqref>
                  </c15:fullRef>
                </c:ext>
              </c:extLst>
              <c:f>('[1]Grafik-2000-100'!$A$8:$A$11,'[1]Grafik-2000-100'!$A$13,'[1]Grafik-2000-100'!$A$15,'[1]Grafik-2000-100'!$A$17,'[1]Grafik-2000-100'!$A$19,'[1]Grafik-2000-100'!$A$21:$A$50)</c:f>
              <c:numCache>
                <c:formatCode>General</c:formatCode>
                <c:ptCount val="38"/>
                <c:pt idx="0">
                  <c:v>1974</c:v>
                </c:pt>
                <c:pt idx="1">
                  <c:v>1976</c:v>
                </c:pt>
                <c:pt idx="2">
                  <c:v>1978</c:v>
                </c:pt>
                <c:pt idx="3">
                  <c:v>1980</c:v>
                </c:pt>
                <c:pt idx="4">
                  <c:v>1982</c:v>
                </c:pt>
                <c:pt idx="5">
                  <c:v>1984</c:v>
                </c:pt>
                <c:pt idx="6">
                  <c:v>1986</c:v>
                </c:pt>
                <c:pt idx="7">
                  <c:v>1988</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extLst>
                <c:ext xmlns:c15="http://schemas.microsoft.com/office/drawing/2012/chart" uri="{02D57815-91ED-43cb-92C2-25804820EDAC}">
                  <c15:fullRef>
                    <c15:sqref>'[1]Grafik-2000-100'!$C$8:$C$51</c15:sqref>
                  </c15:fullRef>
                </c:ext>
              </c:extLst>
              <c:f>('[1]Grafik-2000-100'!$C$8:$C$11,'[1]Grafik-2000-100'!$C$13,'[1]Grafik-2000-100'!$C$15,'[1]Grafik-2000-100'!$C$17,'[1]Grafik-2000-100'!$C$19,'[1]Grafik-2000-100'!$C$21:$C$51)</c:f>
              <c:numCache>
                <c:formatCode>General</c:formatCode>
                <c:ptCount val="39"/>
                <c:pt idx="0">
                  <c:v>93.980859648825472</c:v>
                </c:pt>
                <c:pt idx="1">
                  <c:v>80.797622845505771</c:v>
                </c:pt>
                <c:pt idx="2">
                  <c:v>70.981496872940681</c:v>
                </c:pt>
                <c:pt idx="3">
                  <c:v>61.016651473625231</c:v>
                </c:pt>
                <c:pt idx="4">
                  <c:v>98.07708195488209</c:v>
                </c:pt>
                <c:pt idx="5">
                  <c:v>109.32439098227846</c:v>
                </c:pt>
                <c:pt idx="6">
                  <c:v>131.8796878507994</c:v>
                </c:pt>
                <c:pt idx="7">
                  <c:v>142.38452640676789</c:v>
                </c:pt>
                <c:pt idx="8">
                  <c:v>107.95968100455531</c:v>
                </c:pt>
                <c:pt idx="9">
                  <c:v>140.67022920512508</c:v>
                </c:pt>
                <c:pt idx="10">
                  <c:v>147.48540960219211</c:v>
                </c:pt>
                <c:pt idx="11">
                  <c:v>145.07129414566782</c:v>
                </c:pt>
                <c:pt idx="12">
                  <c:v>125.07537169756964</c:v>
                </c:pt>
                <c:pt idx="13">
                  <c:v>113.83897359002113</c:v>
                </c:pt>
                <c:pt idx="14">
                  <c:v>113.94549146515469</c:v>
                </c:pt>
                <c:pt idx="15">
                  <c:v>92.368044141728518</c:v>
                </c:pt>
                <c:pt idx="16">
                  <c:v>94.07412314647749</c:v>
                </c:pt>
                <c:pt idx="17">
                  <c:v>103.11096254190602</c:v>
                </c:pt>
                <c:pt idx="18">
                  <c:v>100</c:v>
                </c:pt>
                <c:pt idx="19">
                  <c:v>86.752998937702287</c:v>
                </c:pt>
                <c:pt idx="20">
                  <c:v>100.95809754503982</c:v>
                </c:pt>
                <c:pt idx="21">
                  <c:v>107.76269214481533</c:v>
                </c:pt>
                <c:pt idx="22">
                  <c:v>103.43108593653896</c:v>
                </c:pt>
                <c:pt idx="23">
                  <c:v>89.843272740306901</c:v>
                </c:pt>
                <c:pt idx="24">
                  <c:v>86.202242936821108</c:v>
                </c:pt>
                <c:pt idx="25">
                  <c:v>91.940102381736793</c:v>
                </c:pt>
                <c:pt idx="26">
                  <c:v>93.002131307118063</c:v>
                </c:pt>
                <c:pt idx="27">
                  <c:v>64.336403858354913</c:v>
                </c:pt>
                <c:pt idx="28">
                  <c:v>85.195677988126178</c:v>
                </c:pt>
                <c:pt idx="29">
                  <c:v>89.385533980884119</c:v>
                </c:pt>
                <c:pt idx="30">
                  <c:v>70.111192075211733</c:v>
                </c:pt>
                <c:pt idx="31">
                  <c:v>71.215359781023196</c:v>
                </c:pt>
                <c:pt idx="32">
                  <c:v>50.012762669852997</c:v>
                </c:pt>
                <c:pt idx="33">
                  <c:v>64.354692806906471</c:v>
                </c:pt>
                <c:pt idx="34">
                  <c:v>61.259614594249392</c:v>
                </c:pt>
                <c:pt idx="35">
                  <c:v>47.529054891101083</c:v>
                </c:pt>
                <c:pt idx="36">
                  <c:v>56.97692323552247</c:v>
                </c:pt>
                <c:pt idx="37">
                  <c:v>62.708991636093479</c:v>
                </c:pt>
                <c:pt idx="38">
                  <c:v>52.377491688169421</c:v>
                </c:pt>
              </c:numCache>
            </c:numRef>
          </c:val>
          <c:smooth val="0"/>
        </c:ser>
        <c:dLbls>
          <c:showLegendKey val="0"/>
          <c:showVal val="0"/>
          <c:showCatName val="0"/>
          <c:showSerName val="0"/>
          <c:showPercent val="0"/>
          <c:showBubbleSize val="0"/>
        </c:dLbls>
        <c:smooth val="0"/>
        <c:axId val="471433232"/>
        <c:axId val="471431272"/>
      </c:lineChart>
      <c:catAx>
        <c:axId val="471433232"/>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1431272"/>
        <c:crosses val="autoZero"/>
        <c:auto val="0"/>
        <c:lblAlgn val="ctr"/>
        <c:lblOffset val="100"/>
        <c:tickLblSkip val="4"/>
        <c:tickMarkSkip val="1"/>
        <c:noMultiLvlLbl val="0"/>
      </c:catAx>
      <c:valAx>
        <c:axId val="471431272"/>
        <c:scaling>
          <c:orientation val="minMax"/>
          <c:min val="40"/>
        </c:scaling>
        <c:delete val="0"/>
        <c:axPos val="l"/>
        <c:majorGridlines>
          <c:spPr>
            <a:ln w="3175">
              <a:solidFill>
                <a:srgbClr val="000000"/>
              </a:solidFill>
              <a:prstDash val="solid"/>
            </a:ln>
          </c:spPr>
        </c:majorGridlines>
        <c:title>
          <c:tx>
            <c:rich>
              <a:bodyPr rot="0" vert="horz"/>
              <a:lstStyle/>
              <a:p>
                <a:pPr>
                  <a:defRPr sz="900" b="1" i="0" u="none" strike="noStrike" baseline="0">
                    <a:solidFill>
                      <a:srgbClr val="000000"/>
                    </a:solidFill>
                    <a:latin typeface="Arial"/>
                    <a:ea typeface="Arial"/>
                    <a:cs typeface="Arial"/>
                  </a:defRPr>
                </a:pPr>
                <a:r>
                  <a:rPr lang="de-DE" sz="900" b="1"/>
                  <a:t>2000 </a:t>
                </a:r>
                <a:r>
                  <a:rPr lang="de-DE" sz="900" b="1" i="0" u="none" strike="noStrike" baseline="0">
                    <a:effectLst/>
                  </a:rPr>
                  <a:t>≙</a:t>
                </a:r>
                <a:r>
                  <a:rPr lang="de-DE" sz="900" b="1"/>
                  <a:t> 100</a:t>
                </a:r>
              </a:p>
            </c:rich>
          </c:tx>
          <c:layout>
            <c:manualLayout>
              <c:xMode val="edge"/>
              <c:yMode val="edge"/>
              <c:x val="0.44930865763060618"/>
              <c:y val="0.106409388697196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1433232"/>
        <c:crossesAt val="1"/>
        <c:crossBetween val="between"/>
      </c:valAx>
    </c:plotArea>
    <c:legend>
      <c:legendPos val="r"/>
      <c:layout>
        <c:manualLayout>
          <c:xMode val="edge"/>
          <c:yMode val="edge"/>
          <c:x val="0.11264577925055727"/>
          <c:y val="0.22584650103946219"/>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5</xdr:col>
      <xdr:colOff>647700</xdr:colOff>
      <xdr:row>0</xdr:row>
      <xdr:rowOff>2601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600575" y="2601"/>
          <a:ext cx="1169212" cy="826074"/>
        </a:xfrm>
        <a:prstGeom prst="rect">
          <a:avLst/>
        </a:prstGeom>
        <a:ln>
          <a:noFill/>
        </a:ln>
      </xdr:spPr>
    </xdr:pic>
    <xdr:clientData/>
  </xdr:oneCellAnchor>
  <xdr:oneCellAnchor>
    <xdr:from>
      <xdr:col>0</xdr:col>
      <xdr:colOff>19050</xdr:colOff>
      <xdr:row>33</xdr:row>
      <xdr:rowOff>52291</xdr:rowOff>
    </xdr:from>
    <xdr:ext cx="6408000" cy="3342923"/>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5395816"/>
          <a:ext cx="6408000" cy="33429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3462</xdr:colOff>
      <xdr:row>0</xdr:row>
      <xdr:rowOff>2158</xdr:rowOff>
    </xdr:from>
    <xdr:ext cx="6300000" cy="7503542"/>
    <xdr:sp macro="" textlink="">
      <xdr:nvSpPr>
        <xdr:cNvPr id="2" name="Textfeld 1"/>
        <xdr:cNvSpPr txBox="1"/>
      </xdr:nvSpPr>
      <xdr:spPr>
        <a:xfrm>
          <a:off x="3462" y="2158"/>
          <a:ext cx="6300000" cy="75035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r>
            <a:rPr lang="de-DE" sz="1200" b="1">
              <a:latin typeface="Arial" pitchFamily="34" charset="0"/>
              <a:cs typeface="Arial" pitchFamily="34" charset="0"/>
            </a:rPr>
            <a:t>Ergebnisse</a:t>
          </a:r>
        </a:p>
        <a:p>
          <a:endParaRPr lang="de-DE" sz="1000">
            <a:latin typeface="Arial" pitchFamily="34" charset="0"/>
            <a:cs typeface="Arial" pitchFamily="34" charset="0"/>
          </a:endParaRPr>
        </a:p>
        <a:p>
          <a:pPr algn="l"/>
          <a:r>
            <a:rPr lang="de-DE" sz="1000">
              <a:solidFill>
                <a:sysClr val="windowText" lastClr="000000"/>
              </a:solidFill>
              <a:effectLst/>
              <a:latin typeface="Arial" panose="020B0604020202020204" pitchFamily="34" charset="0"/>
              <a:ea typeface="+mn-ea"/>
              <a:cs typeface="Arial" panose="020B0604020202020204" pitchFamily="34" charset="0"/>
            </a:rPr>
            <a:t>Im Berichtsjahr wurden 679 Veräußerungsfälle ohne Gebäude und ohne Inventar mit 3 253 Hektar Fläche der landwirtschaftlichen Nutzung (FdlN) festgestellt. Die Anzahl der Verkäufe</a:t>
          </a:r>
          <a:r>
            <a:rPr lang="de-DE" sz="1000" baseline="0">
              <a:solidFill>
                <a:sysClr val="windowText" lastClr="000000"/>
              </a:solidFill>
              <a:effectLst/>
              <a:latin typeface="Arial" panose="020B0604020202020204" pitchFamily="34" charset="0"/>
              <a:ea typeface="+mn-ea"/>
              <a:cs typeface="Arial" panose="020B0604020202020204" pitchFamily="34" charset="0"/>
            </a:rPr>
            <a:t> und </a:t>
          </a:r>
          <a:r>
            <a:rPr lang="de-DE" sz="1000">
              <a:solidFill>
                <a:sysClr val="windowText" lastClr="000000"/>
              </a:solidFill>
              <a:effectLst/>
              <a:latin typeface="Arial" panose="020B0604020202020204" pitchFamily="34" charset="0"/>
              <a:ea typeface="+mn-ea"/>
              <a:cs typeface="Arial" panose="020B0604020202020204" pitchFamily="34" charset="0"/>
            </a:rPr>
            <a:t>die dabei veräußerte Fläche  verringerte sich gegenüber 2019.</a:t>
          </a:r>
          <a:r>
            <a:rPr lang="de-DE" sz="1000">
              <a:solidFill>
                <a:srgbClr val="FF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Der durchschnittliche Kaufwert erreichte mit 30 460 Euro je ha FdlN den bisherigen Höchststand. Die durchschnittliche Ertragsmesszahl der veräußerten Flächen lag mit 47 leicht über der des Vorjahres.</a:t>
          </a:r>
          <a:endParaRPr lang="de-DE" sz="1000">
            <a:solidFill>
              <a:sysClr val="windowText" lastClr="000000"/>
            </a:solidFill>
            <a:effectLst/>
            <a:latin typeface="Arial" panose="020B0604020202020204" pitchFamily="34" charset="0"/>
            <a:cs typeface="Arial" panose="020B0604020202020204" pitchFamily="34" charset="0"/>
          </a:endParaRPr>
        </a:p>
        <a:p>
          <a:pPr algn="l"/>
          <a:r>
            <a:rPr lang="de-DE" sz="1000">
              <a:solidFill>
                <a:sysClr val="windowText" lastClr="000000"/>
              </a:solidFill>
              <a:effectLst/>
              <a:latin typeface="Arial" panose="020B0604020202020204" pitchFamily="34" charset="0"/>
              <a:ea typeface="+mn-ea"/>
              <a:cs typeface="Arial" panose="020B0604020202020204" pitchFamily="34" charset="0"/>
            </a:rPr>
            <a:t>Regional wiesen die Kaufwerte je ha FdlN eine große Spanne von 14 168 Euro in dem Naturraum</a:t>
          </a:r>
          <a:r>
            <a:rPr lang="de-DE" sz="1000" baseline="0">
              <a:solidFill>
                <a:sysClr val="windowText" lastClr="000000"/>
              </a:solidFill>
              <a:effectLst/>
              <a:latin typeface="Arial" panose="020B0604020202020204" pitchFamily="34" charset="0"/>
              <a:ea typeface="+mn-ea"/>
              <a:cs typeface="Arial" panose="020B0604020202020204" pitchFamily="34" charset="0"/>
            </a:rPr>
            <a:t> "Eider-Treene-Niederung"</a:t>
          </a:r>
          <a:r>
            <a:rPr lang="de-DE" sz="1000">
              <a:solidFill>
                <a:sysClr val="windowText" lastClr="000000"/>
              </a:solidFill>
              <a:effectLst/>
              <a:latin typeface="Arial" panose="020B0604020202020204" pitchFamily="34" charset="0"/>
              <a:ea typeface="+mn-ea"/>
              <a:cs typeface="Arial" panose="020B0604020202020204" pitchFamily="34" charset="0"/>
            </a:rPr>
            <a:t> über 30 012 Euro in der Eiderstedter Marsch bis  63 713 Euro in Nordoldenburg/Fehmarn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auf. Gegenüber dem Vorjahr veränderten sich die durchschnittlichen Kaufwerte in den einzelnen Kreisen und Naturräumen des Landes sehr unterschiedlich. </a:t>
          </a:r>
          <a:endParaRPr lang="de-DE" sz="1000">
            <a:solidFill>
              <a:sysClr val="windowText" lastClr="000000"/>
            </a:solidFill>
            <a:effectLst/>
            <a:latin typeface="Arial" panose="020B0604020202020204" pitchFamily="34" charset="0"/>
            <a:cs typeface="Arial" panose="020B0604020202020204" pitchFamily="34" charset="0"/>
          </a:endParaRPr>
        </a:p>
        <a:p>
          <a:pPr algn="just"/>
          <a:endParaRPr lang="de-DE" sz="1000">
            <a:solidFill>
              <a:sysClr val="windowText" lastClr="000000"/>
            </a:solidFill>
            <a:latin typeface="Arial" pitchFamily="34" charset="0"/>
            <a:cs typeface="Arial" pitchFamily="34" charset="0"/>
          </a:endParaRPr>
        </a:p>
        <a:p>
          <a:pPr algn="l"/>
          <a:r>
            <a:rPr lang="de-DE" sz="1000">
              <a:solidFill>
                <a:sysClr val="windowText" lastClr="000000"/>
              </a:solidFill>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1000">
            <a:solidFill>
              <a:sysClr val="windowText" lastClr="000000"/>
            </a:solidFill>
            <a:latin typeface="Arial" pitchFamily="34" charset="0"/>
            <a:cs typeface="Arial" pitchFamily="34" charset="0"/>
          </a:endParaRPr>
        </a:p>
        <a:p>
          <a:pPr indent="0" algn="l" defTabSz="0">
            <a:tabLst>
              <a:tab pos="108000" algn="l"/>
            </a:tabLst>
          </a:pPr>
          <a:r>
            <a:rPr lang="de-DE" sz="1000">
              <a:solidFill>
                <a:sysClr val="windowText" lastClr="000000"/>
              </a:solidFill>
              <a:latin typeface="Arial" pitchFamily="34" charset="0"/>
              <a:cs typeface="Arial" pitchFamily="34" charset="0"/>
            </a:rPr>
            <a:t>– der Größe der veräußerten landwirtschaftlich    	genutzten Fläche</a:t>
          </a:r>
        </a:p>
        <a:p>
          <a:pPr indent="0" algn="l" defTabSz="0">
            <a:tabLst>
              <a:tab pos="108000" algn="l"/>
            </a:tabLst>
          </a:pPr>
          <a:endParaRPr lang="de-DE" sz="1000">
            <a:solidFill>
              <a:sysClr val="windowText" lastClr="000000"/>
            </a:solidFill>
            <a:latin typeface="Arial" pitchFamily="34" charset="0"/>
            <a:cs typeface="Arial" pitchFamily="34" charset="0"/>
          </a:endParaRPr>
        </a:p>
        <a:p>
          <a:pPr indent="0" algn="l" defTabSz="0">
            <a:tabLst>
              <a:tab pos="108000" algn="l"/>
            </a:tabLst>
          </a:pPr>
          <a:r>
            <a:rPr lang="de-DE" sz="1000">
              <a:solidFill>
                <a:sysClr val="windowText" lastClr="000000"/>
              </a:solidFill>
              <a:latin typeface="Arial" pitchFamily="34" charset="0"/>
              <a:cs typeface="Arial" pitchFamily="34" charset="0"/>
            </a:rPr>
            <a:t>– der Ertragsmesszahl (EMZ) zur Beurteilung der 	natürlichen Ertragsbedingungen</a:t>
          </a:r>
        </a:p>
        <a:p>
          <a:pPr indent="0" algn="l"/>
          <a:endParaRPr lang="de-DE" sz="1000">
            <a:solidFill>
              <a:sysClr val="windowText" lastClr="000000"/>
            </a:solidFill>
            <a:latin typeface="Arial" pitchFamily="34" charset="0"/>
            <a:cs typeface="Arial" pitchFamily="34" charset="0"/>
          </a:endParaRPr>
        </a:p>
        <a:p>
          <a:pPr indent="0" algn="l"/>
          <a:r>
            <a:rPr lang="de-DE" sz="1000">
              <a:solidFill>
                <a:sysClr val="windowText" lastClr="000000"/>
              </a:solidFill>
              <a:latin typeface="Arial" pitchFamily="34" charset="0"/>
              <a:cs typeface="Arial" pitchFamily="34" charset="0"/>
            </a:rPr>
            <a:t>– regionalen Gesichtspunkten (Kreise und Naturräume)</a:t>
          </a:r>
        </a:p>
        <a:p>
          <a:pPr algn="l"/>
          <a:endParaRPr lang="de-DE" sz="1000">
            <a:solidFill>
              <a:sysClr val="windowText" lastClr="000000"/>
            </a:solidFill>
            <a:latin typeface="Arial" pitchFamily="34" charset="0"/>
            <a:cs typeface="Arial" pitchFamily="34" charset="0"/>
          </a:endParaRPr>
        </a:p>
        <a:p>
          <a:pPr algn="l"/>
          <a:r>
            <a:rPr lang="de-DE" sz="1000">
              <a:solidFill>
                <a:sysClr val="windowText" lastClr="000000"/>
              </a:solidFill>
              <a:latin typeface="Arial" pitchFamily="34" charset="0"/>
              <a:cs typeface="Arial" pitchFamily="34" charset="0"/>
            </a:rPr>
            <a:t>aufgegliedert.</a:t>
          </a:r>
        </a:p>
        <a:p>
          <a:endParaRPr lang="de-DE" sz="1000">
            <a:solidFill>
              <a:sysClr val="windowText" lastClr="000000"/>
            </a:solidFill>
            <a:latin typeface="Arial" pitchFamily="34" charset="0"/>
            <a:cs typeface="Arial" pitchFamily="34" charset="0"/>
          </a:endParaRPr>
        </a:p>
        <a:p>
          <a:pPr algn="l"/>
          <a:r>
            <a:rPr lang="de-DE" sz="1000">
              <a:solidFill>
                <a:sysClr val="windowText" lastClr="000000"/>
              </a:solidFill>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1000">
            <a:solidFill>
              <a:sysClr val="windowText" lastClr="000000"/>
            </a:solidFill>
            <a:latin typeface="Arial" pitchFamily="34" charset="0"/>
            <a:cs typeface="Arial" pitchFamily="34" charset="0"/>
          </a:endParaRPr>
        </a:p>
        <a:p>
          <a:endParaRPr lang="de-DE" sz="1000">
            <a:solidFill>
              <a:sysClr val="windowText" lastClr="000000"/>
            </a:solidFill>
            <a:latin typeface="Arial" pitchFamily="34" charset="0"/>
            <a:cs typeface="Arial" pitchFamily="34" charset="0"/>
          </a:endParaRPr>
        </a:p>
        <a:p>
          <a:endParaRPr lang="de-DE" sz="1000">
            <a:solidFill>
              <a:sysClr val="windowText" lastClr="000000"/>
            </a:solidFill>
            <a:latin typeface="Arial" pitchFamily="34" charset="0"/>
            <a:cs typeface="Arial" pitchFamily="34" charset="0"/>
          </a:endParaRPr>
        </a:p>
        <a:p>
          <a:endParaRPr lang="de-DE" sz="1000">
            <a:solidFill>
              <a:sysClr val="windowText" lastClr="000000"/>
            </a:solidFill>
            <a:latin typeface="Arial" pitchFamily="34" charset="0"/>
            <a:cs typeface="Arial" pitchFamily="34" charset="0"/>
          </a:endParaRPr>
        </a:p>
        <a:p>
          <a:r>
            <a:rPr lang="de-DE" sz="1200" b="1">
              <a:solidFill>
                <a:sysClr val="windowText" lastClr="000000"/>
              </a:solidFill>
              <a:latin typeface="Arial" pitchFamily="34" charset="0"/>
              <a:cs typeface="Arial" pitchFamily="34" charset="0"/>
            </a:rPr>
            <a:t>Einführung</a:t>
          </a:r>
        </a:p>
        <a:p>
          <a:endParaRPr lang="de-DE" sz="1000">
            <a:solidFill>
              <a:sysClr val="windowText" lastClr="000000"/>
            </a:solidFill>
            <a:latin typeface="Arial" pitchFamily="34" charset="0"/>
            <a:cs typeface="Arial" pitchFamily="34" charset="0"/>
          </a:endParaRPr>
        </a:p>
        <a:p>
          <a:pPr algn="l"/>
          <a:r>
            <a:rPr lang="de-DE" sz="1000">
              <a:solidFill>
                <a:sysClr val="windowText" lastClr="000000"/>
              </a:solidFill>
              <a:latin typeface="Arial" pitchFamily="34" charset="0"/>
              <a:cs typeface="Arial" pitchFamily="34" charset="0"/>
            </a:rPr>
            <a:t>Der vorliegende Statistische Bericht enthält Ergebnisse über die Kaufwerte landwirtschaftlicher Grundstücke im Jahre 2020. In Tabelle 3 dieses Berichtes werden die Kaufwerte der 2020 veräußerten Flächen der landwirtschaftlichen Nutzung den vergleichbaren Ergebnissen der Jahre 1974 bis 2020 gegenübergestellt.</a:t>
          </a:r>
        </a:p>
        <a:p>
          <a:pPr algn="l"/>
          <a:endParaRPr lang="de-DE" sz="1000">
            <a:solidFill>
              <a:sysClr val="windowText" lastClr="000000"/>
            </a:solidFill>
            <a:latin typeface="Arial" pitchFamily="34" charset="0"/>
            <a:cs typeface="Arial" pitchFamily="34" charset="0"/>
          </a:endParaRPr>
        </a:p>
        <a:p>
          <a:pPr algn="l"/>
          <a:r>
            <a:rPr lang="de-DE" sz="1000">
              <a:solidFill>
                <a:sysClr val="windowText" lastClr="000000"/>
              </a:solidFill>
              <a:latin typeface="Arial" pitchFamily="34" charset="0"/>
              <a:cs typeface="Arial" pitchFamily="34" charset="0"/>
            </a:rPr>
            <a:t>Die Erhebung wird jährlich in den Finanzämtern auf der Grundlage des Bundesgesetzes über die Preisstatistik vom</a:t>
          </a:r>
          <a:r>
            <a:rPr lang="de-DE" sz="1000" baseline="0">
              <a:solidFill>
                <a:sysClr val="windowText" lastClr="000000"/>
              </a:solidFill>
              <a:latin typeface="Arial" pitchFamily="34" charset="0"/>
              <a:cs typeface="Arial" pitchFamily="34" charset="0"/>
            </a:rPr>
            <a:t> </a:t>
          </a:r>
          <a:r>
            <a:rPr lang="de-DE" sz="1000">
              <a:solidFill>
                <a:sysClr val="windowText" lastClr="000000"/>
              </a:solidFill>
              <a:latin typeface="Arial" pitchFamily="34" charset="0"/>
              <a:cs typeface="Arial" pitchFamily="34" charset="0"/>
            </a:rPr>
            <a:t>9. August 1958 (BGBl. I S. 605), in der jeweils gültigen Fassung, durchgeführt.</a:t>
          </a:r>
        </a:p>
        <a:p>
          <a:endParaRPr lang="de-DE" sz="10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9523</xdr:rowOff>
    </xdr:from>
    <xdr:ext cx="6372000" cy="9696452"/>
    <xdr:sp macro="" textlink="">
      <xdr:nvSpPr>
        <xdr:cNvPr id="3" name="Textfeld 2"/>
        <xdr:cNvSpPr txBox="1"/>
      </xdr:nvSpPr>
      <xdr:spPr>
        <a:xfrm>
          <a:off x="0" y="9523"/>
          <a:ext cx="6372000" cy="9696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algn="l"/>
          <a:r>
            <a:rPr lang="de-DE" sz="1200" b="1">
              <a:latin typeface="Arial" pitchFamily="34" charset="0"/>
              <a:cs typeface="Arial" pitchFamily="34" charset="0"/>
            </a:rPr>
            <a:t>Erfassungsbereich</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Erfasst werden Veräußerungsfälle von Flächen </a:t>
          </a:r>
          <a:br>
            <a:rPr lang="de-DE" sz="1000">
              <a:latin typeface="Arial" pitchFamily="34" charset="0"/>
              <a:cs typeface="Arial" pitchFamily="34" charset="0"/>
            </a:rPr>
          </a:br>
          <a:r>
            <a:rPr lang="de-DE" sz="1000">
              <a:latin typeface="Arial" pitchFamily="34" charset="0"/>
              <a:cs typeface="Arial" pitchFamily="34" charset="0"/>
            </a:rPr>
            <a:t>der landwirtschaftlichen Nutzung mit mindestens </a:t>
          </a:r>
          <a:br>
            <a:rPr lang="de-DE" sz="1000">
              <a:latin typeface="Arial" pitchFamily="34" charset="0"/>
              <a:cs typeface="Arial" pitchFamily="34" charset="0"/>
            </a:rPr>
          </a:br>
          <a:r>
            <a:rPr lang="de-DE" sz="1000">
              <a:latin typeface="Arial" pitchFamily="34" charset="0"/>
              <a:cs typeface="Arial" pitchFamily="34" charset="0"/>
            </a:rPr>
            <a:t>0,1 Hektar. </a:t>
          </a:r>
          <a:br>
            <a:rPr lang="de-DE" sz="1000">
              <a:latin typeface="Arial" pitchFamily="34" charset="0"/>
              <a:cs typeface="Arial" pitchFamily="34" charset="0"/>
            </a:rPr>
          </a:br>
          <a:r>
            <a:rPr lang="de-DE" sz="1000">
              <a:latin typeface="Arial" pitchFamily="34" charset="0"/>
              <a:cs typeface="Arial" pitchFamily="34" charset="0"/>
            </a:rPr>
            <a:t>Dabei bleiben folgende Fälle unberücksichtigt:</a:t>
          </a:r>
        </a:p>
        <a:p>
          <a:pPr algn="l">
            <a:lnSpc>
              <a:spcPts val="500"/>
            </a:lnSpc>
          </a:pPr>
          <a:endParaRPr lang="de-DE" sz="1000" baseline="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1.	Eigentumsübergänge aufgrund von </a:t>
          </a:r>
          <a:br>
            <a:rPr lang="de-DE" sz="1000">
              <a:latin typeface="Arial" pitchFamily="34" charset="0"/>
              <a:cs typeface="Arial" pitchFamily="34" charset="0"/>
            </a:rPr>
          </a:br>
          <a:r>
            <a:rPr lang="de-DE" sz="1000">
              <a:latin typeface="Arial" pitchFamily="34" charset="0"/>
              <a:cs typeface="Arial" pitchFamily="34" charset="0"/>
            </a:rPr>
            <a:t>	Flurbereinigungen, Enteignungen und 	</a:t>
          </a:r>
          <a:br>
            <a:rPr lang="de-DE" sz="1000">
              <a:latin typeface="Arial" pitchFamily="34" charset="0"/>
              <a:cs typeface="Arial" pitchFamily="34" charset="0"/>
            </a:rPr>
          </a:br>
          <a:r>
            <a:rPr lang="de-DE" sz="1000">
              <a:latin typeface="Arial" pitchFamily="34" charset="0"/>
              <a:cs typeface="Arial" pitchFamily="34" charset="0"/>
            </a:rPr>
            <a:t>	Zwangsversteigerungen,</a:t>
          </a:r>
        </a:p>
        <a:p>
          <a:pPr indent="-144000" algn="l" defTabSz="0">
            <a:lnSpc>
              <a:spcPts val="500"/>
            </a:lnSpc>
            <a:tabLst>
              <a:tab pos="144000" algn="l"/>
            </a:tabLst>
          </a:pPr>
          <a:endParaRPr lang="de-DE" sz="100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100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indent="-144000" algn="l" defTabSz="0">
            <a:lnSpc>
              <a:spcPts val="500"/>
            </a:lnSpc>
            <a:tabLst>
              <a:tab pos="144000" algn="l"/>
            </a:tabLst>
          </a:pPr>
          <a:endParaRPr lang="de-DE" sz="100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4.	Eigentumsübergänge, bei denen die</a:t>
          </a:r>
        </a:p>
        <a:p>
          <a:pPr indent="-144000" algn="l" defTabSz="0">
            <a:tabLst>
              <a:tab pos="144000" algn="l"/>
            </a:tabLst>
          </a:pPr>
          <a:r>
            <a:rPr lang="de-DE" sz="1000">
              <a:latin typeface="Arial" pitchFamily="34" charset="0"/>
              <a:cs typeface="Arial" pitchFamily="34" charset="0"/>
            </a:rPr>
            <a:t>	Gesamtfläche 	das 1,5-fache der FdlN übersteigt.</a:t>
          </a:r>
        </a:p>
        <a:p>
          <a:pPr indent="-144000" algn="l">
            <a:tabLst>
              <a:tab pos="144000" algn="l"/>
            </a:tabLst>
          </a:pPr>
          <a:endParaRPr lang="de-DE" sz="1000">
            <a:latin typeface="Arial" pitchFamily="34" charset="0"/>
            <a:cs typeface="Arial" pitchFamily="34" charset="0"/>
          </a:endParaRPr>
        </a:p>
        <a:p>
          <a:pPr algn="l"/>
          <a:r>
            <a:rPr lang="de-DE" sz="10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r>
            <a:rPr lang="de-DE" sz="1100" b="1">
              <a:latin typeface="Arial" pitchFamily="34" charset="0"/>
              <a:cs typeface="Arial" pitchFamily="34" charset="0"/>
            </a:rPr>
            <a:t>Begriffe und Definitionen</a:t>
          </a:r>
        </a:p>
        <a:p>
          <a:pPr algn="l"/>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1.	Gesamtfläche</a:t>
          </a:r>
        </a:p>
        <a:p>
          <a:pPr indent="-180000" algn="l" defTabSz="0">
            <a:spcBef>
              <a:spcPts val="400"/>
            </a:spcBef>
            <a:tabLst>
              <a:tab pos="180000" algn="l"/>
            </a:tabLst>
          </a:pPr>
          <a:r>
            <a:rPr lang="de-DE" sz="10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2.	Flächen der landwirtschaftlichen Nutzung (FdlN)</a:t>
          </a:r>
        </a:p>
        <a:p>
          <a:pPr indent="-180000" algn="l" defTabSz="0">
            <a:spcBef>
              <a:spcPts val="400"/>
            </a:spcBef>
            <a:tabLst>
              <a:tab pos="180000" algn="l"/>
            </a:tabLst>
          </a:pPr>
          <a:r>
            <a:rPr lang="de-DE" sz="10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3.	Kaufwert</a:t>
          </a:r>
        </a:p>
        <a:p>
          <a:pPr indent="-180000" algn="l" defTabSz="0">
            <a:spcBef>
              <a:spcPts val="400"/>
            </a:spcBef>
            <a:tabLst>
              <a:tab pos="180000" algn="l"/>
            </a:tabLst>
          </a:pPr>
          <a:r>
            <a:rPr lang="de-DE" sz="10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t>
          </a:r>
        </a:p>
        <a:p>
          <a:pPr indent="-180000" algn="l" defTabSz="0">
            <a:spcBef>
              <a:spcPts val="400"/>
            </a:spcBef>
            <a:tabLst>
              <a:tab pos="180000" algn="l"/>
            </a:tabLst>
          </a:pPr>
          <a:endParaRPr lang="de-DE" sz="1000">
            <a:latin typeface="Arial" pitchFamily="34" charset="0"/>
            <a:cs typeface="Arial" pitchFamily="34" charset="0"/>
          </a:endParaRPr>
        </a:p>
        <a:p>
          <a:pPr indent="-180000" algn="l" defTabSz="0">
            <a:spcBef>
              <a:spcPts val="400"/>
            </a:spcBef>
            <a:tabLst>
              <a:tab pos="180000" algn="l"/>
            </a:tabLst>
          </a:pPr>
          <a:endParaRPr lang="de-DE" sz="1000">
            <a:latin typeface="Arial" pitchFamily="34" charset="0"/>
            <a:cs typeface="Arial" pitchFamily="34" charset="0"/>
          </a:endParaRPr>
        </a:p>
        <a:p>
          <a:pPr indent="-180000" algn="l" defTabSz="0">
            <a:spcBef>
              <a:spcPts val="400"/>
            </a:spcBef>
            <a:tabLst>
              <a:tab pos="180000" algn="l"/>
            </a:tabLst>
          </a:pPr>
          <a:endParaRPr lang="de-DE" sz="1000">
            <a:latin typeface="Arial" pitchFamily="34" charset="0"/>
            <a:cs typeface="Arial" pitchFamily="34" charset="0"/>
          </a:endParaRPr>
        </a:p>
        <a:p>
          <a:pPr indent="-180000" algn="l" defTabSz="0">
            <a:spcBef>
              <a:spcPts val="400"/>
            </a:spcBef>
            <a:tabLst>
              <a:tab pos="180000" algn="l"/>
            </a:tabLst>
          </a:pPr>
          <a:r>
            <a:rPr lang="de-DE" sz="1000">
              <a:latin typeface="Arial" pitchFamily="34" charset="0"/>
              <a:cs typeface="Arial" pitchFamily="34" charset="0"/>
            </a:rPr>
            <a:t>ausgedrückten Wert aller vom Käufer zugunsten der Veräußerer vertraglich aufzubringenden</a:t>
          </a:r>
          <a:r>
            <a:rPr lang="de-DE" sz="1000" baseline="0">
              <a:latin typeface="Arial" pitchFamily="34" charset="0"/>
              <a:cs typeface="Arial" pitchFamily="34" charset="0"/>
            </a:rPr>
            <a:t> </a:t>
          </a:r>
          <a:r>
            <a:rPr lang="de-DE" sz="1000">
              <a:latin typeface="Arial" pitchFamily="34" charset="0"/>
              <a:cs typeface="Arial" pitchFamily="34" charset="0"/>
            </a:rPr>
            <a:t>grundstücksbezogenen Leistungen. </a:t>
          </a:r>
        </a:p>
        <a:p>
          <a:pPr indent="-180000" algn="l" defTabSz="0">
            <a:spcBef>
              <a:spcPts val="400"/>
            </a:spcBef>
            <a:tabLst>
              <a:tab pos="180000" algn="l"/>
            </a:tabLst>
          </a:pPr>
          <a:r>
            <a:rPr lang="de-DE" sz="1000">
              <a:latin typeface="Arial" pitchFamily="34" charset="0"/>
              <a:cs typeface="Arial" pitchFamily="34" charset="0"/>
            </a:rPr>
            <a:t>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4.	Ertragsmesszahlen (EMZ)</a:t>
          </a:r>
        </a:p>
        <a:p>
          <a:pPr indent="-180000" algn="l" defTabSz="0">
            <a:spcBef>
              <a:spcPts val="400"/>
            </a:spcBef>
            <a:tabLst>
              <a:tab pos="180000" algn="l"/>
            </a:tabLst>
          </a:pPr>
          <a:r>
            <a:rPr lang="de-DE" sz="10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5.	Art des veräußerten Grundstücks</a:t>
          </a:r>
        </a:p>
        <a:p>
          <a:pPr indent="-180000" algn="l" defTabSz="0">
            <a:spcBef>
              <a:spcPts val="400"/>
            </a:spcBef>
            <a:tabLst>
              <a:tab pos="180000" algn="l"/>
            </a:tabLst>
          </a:pPr>
          <a:r>
            <a:rPr lang="de-DE" sz="10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10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1000">
              <a:latin typeface="Arial" pitchFamily="34" charset="0"/>
              <a:cs typeface="Arial" pitchFamily="34" charset="0"/>
            </a:rPr>
            <a:t>–	Veräußerung von Flächen mit Gebäuden </a:t>
          </a:r>
          <a:br>
            <a:rPr lang="de-DE" sz="1000">
              <a:latin typeface="Arial" pitchFamily="34" charset="0"/>
              <a:cs typeface="Arial" pitchFamily="34" charset="0"/>
            </a:rPr>
          </a:br>
          <a:r>
            <a:rPr lang="de-DE" sz="1000">
              <a:latin typeface="Arial" pitchFamily="34" charset="0"/>
              <a:cs typeface="Arial" pitchFamily="34" charset="0"/>
            </a:rPr>
            <a:t>	und mit 	Inventar;</a:t>
          </a:r>
        </a:p>
        <a:p>
          <a:pPr indent="-180000" algn="l" defTabSz="0">
            <a:spcBef>
              <a:spcPts val="400"/>
            </a:spcBef>
            <a:tabLst>
              <a:tab pos="180000" algn="l"/>
            </a:tabLst>
          </a:pPr>
          <a:r>
            <a:rPr lang="de-DE" sz="1000">
              <a:latin typeface="Arial" pitchFamily="34" charset="0"/>
              <a:cs typeface="Arial" pitchFamily="34" charset="0"/>
            </a:rPr>
            <a:t>–	Veräußerung von Flächen mit Gebäuden </a:t>
          </a:r>
          <a:br>
            <a:rPr lang="de-DE" sz="1000">
              <a:latin typeface="Arial" pitchFamily="34" charset="0"/>
              <a:cs typeface="Arial" pitchFamily="34" charset="0"/>
            </a:rPr>
          </a:br>
          <a:r>
            <a:rPr lang="de-DE" sz="1000">
              <a:latin typeface="Arial" pitchFamily="34" charset="0"/>
              <a:cs typeface="Arial" pitchFamily="34" charset="0"/>
            </a:rPr>
            <a:t>	und 	ohne 	Inventar.</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a:t>
          </a:r>
          <a:br>
            <a:rPr lang="de-DE" sz="1000">
              <a:latin typeface="Arial" pitchFamily="34" charset="0"/>
              <a:cs typeface="Arial" pitchFamily="34" charset="0"/>
            </a:rPr>
          </a:br>
          <a:r>
            <a:rPr lang="de-DE" sz="1000">
              <a:latin typeface="Arial" pitchFamily="34" charset="0"/>
              <a:cs typeface="Arial" pitchFamily="34" charset="0"/>
            </a:rPr>
            <a:t>mit den Kauffällen von Flächen ohne Gebäuden </a:t>
          </a:r>
          <a:br>
            <a:rPr lang="de-DE" sz="1000">
              <a:latin typeface="Arial" pitchFamily="34" charset="0"/>
              <a:cs typeface="Arial" pitchFamily="34" charset="0"/>
            </a:rPr>
          </a:br>
          <a:r>
            <a:rPr lang="de-DE" sz="1000">
              <a:latin typeface="Arial" pitchFamily="34" charset="0"/>
              <a:cs typeface="Arial" pitchFamily="34" charset="0"/>
            </a:rPr>
            <a:t>und ohne Inventar zusammengefasst.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38100</xdr:rowOff>
    </xdr:from>
    <xdr:to>
      <xdr:col>1</xdr:col>
      <xdr:colOff>523875</xdr:colOff>
      <xdr:row>48</xdr:row>
      <xdr:rowOff>114300</xdr:rowOff>
    </xdr:to>
    <xdr:sp macro="" textlink="">
      <xdr:nvSpPr>
        <xdr:cNvPr id="4099" name="Rectangle 3"/>
        <xdr:cNvSpPr>
          <a:spLocks noChangeArrowheads="1"/>
        </xdr:cNvSpPr>
      </xdr:nvSpPr>
      <xdr:spPr bwMode="auto">
        <a:xfrm>
          <a:off x="0" y="5915025"/>
          <a:ext cx="2676525" cy="360045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53</xdr:row>
      <xdr:rowOff>114300</xdr:rowOff>
    </xdr:from>
    <xdr:to>
      <xdr:col>8</xdr:col>
      <xdr:colOff>114300</xdr:colOff>
      <xdr:row>100</xdr:row>
      <xdr:rowOff>95251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0</xdr:rowOff>
    </xdr:from>
    <xdr:to>
      <xdr:col>7</xdr:col>
      <xdr:colOff>744825</xdr:colOff>
      <xdr:row>47</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_I_7_j19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I 7 - j19 SH"/>
      <sheetName val="Impressum (S.2)"/>
      <sheetName val="Seite 3 - Inhaltsverzeichnis"/>
      <sheetName val="Ergebnisse (S.4)"/>
      <sheetName val="Erfassungsbereich (S.5)"/>
      <sheetName val="Naturraumkarte (S.6)"/>
      <sheetName val="Tab.1 (S.7)"/>
      <sheetName val="Tab.2 (S.8)"/>
      <sheetName val="Tab.3 (S.9)"/>
      <sheetName val="Grafik-2000-100"/>
      <sheetName val="Grafik"/>
      <sheetName val="T3_1"/>
      <sheetName val="Grafik-Werte"/>
      <sheetName val="Grafik___"/>
      <sheetName val="Tabelle2"/>
    </sheetNames>
    <sheetDataSet>
      <sheetData sheetId="0"/>
      <sheetData sheetId="1"/>
      <sheetData sheetId="2"/>
      <sheetData sheetId="3"/>
      <sheetData sheetId="4"/>
      <sheetData sheetId="5"/>
      <sheetData sheetId="6"/>
      <sheetData sheetId="7"/>
      <sheetData sheetId="8"/>
      <sheetData sheetId="9">
        <row r="8">
          <cell r="A8">
            <v>1974</v>
          </cell>
          <cell r="C8">
            <v>93.980859648825472</v>
          </cell>
          <cell r="E8">
            <v>50.999682985556191</v>
          </cell>
          <cell r="G8">
            <v>94.794717907544836</v>
          </cell>
        </row>
        <row r="9">
          <cell r="A9">
            <v>1976</v>
          </cell>
          <cell r="C9">
            <v>80.797622845505771</v>
          </cell>
          <cell r="E9">
            <v>63.639088273090195</v>
          </cell>
          <cell r="G9">
            <v>96.09677256532288</v>
          </cell>
        </row>
        <row r="10">
          <cell r="A10">
            <v>1978</v>
          </cell>
          <cell r="C10">
            <v>70.981496872940681</v>
          </cell>
          <cell r="E10">
            <v>97.502669769428465</v>
          </cell>
          <cell r="G10">
            <v>91.176928012149745</v>
          </cell>
        </row>
        <row r="11">
          <cell r="A11">
            <v>1980</v>
          </cell>
          <cell r="C11">
            <v>61.016651473625231</v>
          </cell>
          <cell r="E11">
            <v>126.64875278918539</v>
          </cell>
          <cell r="G11">
            <v>94.702029510672361</v>
          </cell>
        </row>
        <row r="12">
          <cell r="A12">
            <v>1981</v>
          </cell>
          <cell r="C12">
            <v>64.889633687795794</v>
          </cell>
          <cell r="E12">
            <v>120.0648555312946</v>
          </cell>
          <cell r="G12">
            <v>97.201965534036944</v>
          </cell>
        </row>
        <row r="13">
          <cell r="A13">
            <v>1982</v>
          </cell>
          <cell r="C13">
            <v>98.07708195488209</v>
          </cell>
          <cell r="E13">
            <v>103.0964944967604</v>
          </cell>
          <cell r="G13">
            <v>94.913732133352866</v>
          </cell>
        </row>
        <row r="14">
          <cell r="A14">
            <v>1983</v>
          </cell>
          <cell r="C14">
            <v>89.197534276970984</v>
          </cell>
          <cell r="E14">
            <v>107.12498420512371</v>
          </cell>
          <cell r="G14">
            <v>96.246440846162187</v>
          </cell>
        </row>
        <row r="15">
          <cell r="A15">
            <v>1984</v>
          </cell>
          <cell r="C15">
            <v>109.32439098227846</v>
          </cell>
          <cell r="E15">
            <v>105.04775016058009</v>
          </cell>
          <cell r="G15">
            <v>95.527440693415286</v>
          </cell>
        </row>
        <row r="16">
          <cell r="A16">
            <v>1985</v>
          </cell>
          <cell r="C16">
            <v>120.08981043858115</v>
          </cell>
          <cell r="E16">
            <v>100.84302464513809</v>
          </cell>
          <cell r="G16">
            <v>93.182483799704286</v>
          </cell>
        </row>
        <row r="17">
          <cell r="A17">
            <v>1986</v>
          </cell>
          <cell r="C17">
            <v>131.8796878507994</v>
          </cell>
          <cell r="E17">
            <v>94.134821473848703</v>
          </cell>
          <cell r="G17">
            <v>94.480362705549283</v>
          </cell>
        </row>
        <row r="18">
          <cell r="A18">
            <v>1987</v>
          </cell>
          <cell r="C18">
            <v>139.89685599567119</v>
          </cell>
          <cell r="E18">
            <v>89.158898079101377</v>
          </cell>
          <cell r="G18">
            <v>94.140549072218477</v>
          </cell>
        </row>
        <row r="19">
          <cell r="A19">
            <v>1988</v>
          </cell>
          <cell r="C19">
            <v>142.38452640676789</v>
          </cell>
          <cell r="E19">
            <v>83.528073238139285</v>
          </cell>
          <cell r="G19">
            <v>95.081034391241616</v>
          </cell>
        </row>
        <row r="20">
          <cell r="A20">
            <v>1989</v>
          </cell>
          <cell r="C20">
            <v>125.06499030901404</v>
          </cell>
          <cell r="E20">
            <v>85.246032383147238</v>
          </cell>
          <cell r="G20">
            <v>97.343063299876434</v>
          </cell>
        </row>
        <row r="21">
          <cell r="A21">
            <v>1990</v>
          </cell>
          <cell r="C21">
            <v>107.95968100455531</v>
          </cell>
          <cell r="E21">
            <v>85.683534438632179</v>
          </cell>
          <cell r="G21">
            <v>96.682990543434073</v>
          </cell>
        </row>
        <row r="22">
          <cell r="A22">
            <v>1991</v>
          </cell>
          <cell r="C22">
            <v>140.67022920512508</v>
          </cell>
          <cell r="E22">
            <v>75.422674274815151</v>
          </cell>
          <cell r="G22">
            <v>95.675310520809646</v>
          </cell>
        </row>
        <row r="23">
          <cell r="A23">
            <v>1992</v>
          </cell>
          <cell r="C23">
            <v>147.48540960219211</v>
          </cell>
          <cell r="E23">
            <v>70.143118380388998</v>
          </cell>
          <cell r="G23">
            <v>95.651366101402118</v>
          </cell>
        </row>
        <row r="24">
          <cell r="A24">
            <v>1993</v>
          </cell>
          <cell r="C24">
            <v>145.07129414566782</v>
          </cell>
          <cell r="E24">
            <v>69.100582850363296</v>
          </cell>
          <cell r="G24">
            <v>98.569903764767815</v>
          </cell>
        </row>
        <row r="25">
          <cell r="A25">
            <v>1994</v>
          </cell>
          <cell r="C25">
            <v>125.07537169756964</v>
          </cell>
          <cell r="E25">
            <v>71.113297403487039</v>
          </cell>
          <cell r="G25">
            <v>96.941426185169249</v>
          </cell>
        </row>
        <row r="26">
          <cell r="A26">
            <v>1995</v>
          </cell>
          <cell r="C26">
            <v>113.83897359002113</v>
          </cell>
          <cell r="E26">
            <v>78.20004981215439</v>
          </cell>
          <cell r="G26">
            <v>104.16023209141387</v>
          </cell>
        </row>
        <row r="27">
          <cell r="A27">
            <v>1996</v>
          </cell>
          <cell r="C27">
            <v>113.94549146515469</v>
          </cell>
          <cell r="E27">
            <v>81.508792412446724</v>
          </cell>
          <cell r="G27">
            <v>101.00668572834441</v>
          </cell>
        </row>
        <row r="28">
          <cell r="A28">
            <v>1997</v>
          </cell>
          <cell r="C28">
            <v>92.368044141728518</v>
          </cell>
          <cell r="E28">
            <v>85.367379969653811</v>
          </cell>
          <cell r="G28">
            <v>99.603543829325801</v>
          </cell>
        </row>
        <row r="29">
          <cell r="A29">
            <v>1998</v>
          </cell>
          <cell r="C29">
            <v>94.07412314647749</v>
          </cell>
          <cell r="E29">
            <v>94.342658962518229</v>
          </cell>
          <cell r="G29">
            <v>98.257935098892375</v>
          </cell>
        </row>
        <row r="30">
          <cell r="A30">
            <v>1999</v>
          </cell>
          <cell r="C30">
            <v>103.11096254190602</v>
          </cell>
          <cell r="E30">
            <v>100.65073518414181</v>
          </cell>
          <cell r="G30">
            <v>99.970040697900501</v>
          </cell>
        </row>
        <row r="31">
          <cell r="A31">
            <v>2000</v>
          </cell>
          <cell r="C31">
            <v>100</v>
          </cell>
          <cell r="E31">
            <v>100</v>
          </cell>
          <cell r="G31">
            <v>100</v>
          </cell>
        </row>
        <row r="32">
          <cell r="A32">
            <v>2001</v>
          </cell>
          <cell r="C32">
            <v>86.752998937702287</v>
          </cell>
          <cell r="E32">
            <v>103.65694443181302</v>
          </cell>
          <cell r="G32">
            <v>99.587852494577007</v>
          </cell>
        </row>
        <row r="33">
          <cell r="A33">
            <v>2002</v>
          </cell>
          <cell r="C33">
            <v>100.95809754503982</v>
          </cell>
          <cell r="E33">
            <v>101.94044590969034</v>
          </cell>
          <cell r="G33">
            <v>97.613882863340564</v>
          </cell>
        </row>
        <row r="34">
          <cell r="A34">
            <v>2003</v>
          </cell>
          <cell r="C34">
            <v>107.76269214481533</v>
          </cell>
          <cell r="E34">
            <v>107.4990551134555</v>
          </cell>
          <cell r="G34">
            <v>99.783080260303677</v>
          </cell>
        </row>
        <row r="35">
          <cell r="A35">
            <v>2004</v>
          </cell>
          <cell r="C35">
            <v>103.43108593653896</v>
          </cell>
          <cell r="E35">
            <v>99.574701832567868</v>
          </cell>
          <cell r="G35">
            <v>101.95227765726681</v>
          </cell>
        </row>
        <row r="36">
          <cell r="A36">
            <v>2005</v>
          </cell>
          <cell r="C36">
            <v>89.843272740306901</v>
          </cell>
          <cell r="E36">
            <v>109.15329721249603</v>
          </cell>
          <cell r="G36">
            <v>108.45986984815619</v>
          </cell>
        </row>
        <row r="37">
          <cell r="A37">
            <v>2006</v>
          </cell>
          <cell r="C37">
            <v>86.202242936821108</v>
          </cell>
          <cell r="E37">
            <v>98.107229002773863</v>
          </cell>
          <cell r="G37">
            <v>99.783080260303677</v>
          </cell>
        </row>
        <row r="38">
          <cell r="A38">
            <v>2007</v>
          </cell>
          <cell r="C38">
            <v>91.940102381736793</v>
          </cell>
          <cell r="E38">
            <v>107.50794888818153</v>
          </cell>
          <cell r="G38">
            <v>101.95227765726681</v>
          </cell>
        </row>
        <row r="39">
          <cell r="A39">
            <v>2008</v>
          </cell>
          <cell r="C39">
            <v>93.002131307118063</v>
          </cell>
          <cell r="E39">
            <v>121.84471374653268</v>
          </cell>
          <cell r="G39">
            <v>99.783080260303677</v>
          </cell>
        </row>
        <row r="40">
          <cell r="A40">
            <v>2009</v>
          </cell>
          <cell r="C40">
            <v>64.336403858354913</v>
          </cell>
          <cell r="E40">
            <v>143.05636646810058</v>
          </cell>
          <cell r="G40">
            <v>97.613882863340564</v>
          </cell>
        </row>
        <row r="41">
          <cell r="A41">
            <v>2010</v>
          </cell>
          <cell r="C41">
            <v>85.195677988126178</v>
          </cell>
          <cell r="E41">
            <v>150.50934968850893</v>
          </cell>
          <cell r="G41">
            <v>95.444685466377436</v>
          </cell>
        </row>
        <row r="42">
          <cell r="A42">
            <v>2011</v>
          </cell>
          <cell r="C42">
            <v>89.385533980884119</v>
          </cell>
          <cell r="E42">
            <v>167.17628352507845</v>
          </cell>
          <cell r="G42">
            <v>95.444685466377436</v>
          </cell>
        </row>
        <row r="43">
          <cell r="A43">
            <v>2012</v>
          </cell>
          <cell r="C43">
            <v>70.111192075211733</v>
          </cell>
          <cell r="E43">
            <v>205.11712650629806</v>
          </cell>
          <cell r="G43">
            <v>95.444685466377436</v>
          </cell>
        </row>
        <row r="44">
          <cell r="A44">
            <v>2013</v>
          </cell>
          <cell r="C44">
            <v>71.215359781023196</v>
          </cell>
          <cell r="E44">
            <v>222.45998722204541</v>
          </cell>
          <cell r="G44">
            <v>99.783080260303677</v>
          </cell>
        </row>
        <row r="45">
          <cell r="A45">
            <v>2014</v>
          </cell>
          <cell r="C45">
            <v>50.012762669852997</v>
          </cell>
          <cell r="E45">
            <v>234.00410681642492</v>
          </cell>
          <cell r="G45">
            <v>99.783080260303677</v>
          </cell>
        </row>
        <row r="46">
          <cell r="A46">
            <v>2015</v>
          </cell>
          <cell r="C46">
            <v>64.354692806906471</v>
          </cell>
          <cell r="E46">
            <v>235.63166759128734</v>
          </cell>
          <cell r="G46">
            <v>97.613882863340564</v>
          </cell>
        </row>
        <row r="47">
          <cell r="A47">
            <v>2016</v>
          </cell>
          <cell r="C47">
            <v>61.259614594249392</v>
          </cell>
          <cell r="E47">
            <v>241.03018884998409</v>
          </cell>
          <cell r="G47">
            <v>97.613882863340564</v>
          </cell>
        </row>
        <row r="48">
          <cell r="A48">
            <v>2017</v>
          </cell>
          <cell r="C48">
            <v>47.529054891101083</v>
          </cell>
          <cell r="E48">
            <v>239.02019576190261</v>
          </cell>
          <cell r="G48">
            <v>99.783080260303677</v>
          </cell>
        </row>
        <row r="49">
          <cell r="A49">
            <v>2018</v>
          </cell>
          <cell r="C49">
            <v>56.97692323552247</v>
          </cell>
          <cell r="E49">
            <v>253.14351002682915</v>
          </cell>
          <cell r="G49">
            <v>104.12147505422993</v>
          </cell>
        </row>
        <row r="50">
          <cell r="A50">
            <v>2019</v>
          </cell>
          <cell r="C50">
            <v>62.708991636093479</v>
          </cell>
          <cell r="E50">
            <v>261.57480846710018</v>
          </cell>
          <cell r="G50">
            <v>99.783080260303677</v>
          </cell>
        </row>
        <row r="51">
          <cell r="C51">
            <v>52.377491688169421</v>
          </cell>
          <cell r="E51">
            <v>270.90437815469966</v>
          </cell>
          <cell r="G51">
            <v>101.95227765726681</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6" width="13.140625" style="52" customWidth="1"/>
    <col min="7" max="7" width="12.85546875" style="52" customWidth="1"/>
    <col min="8" max="73" width="12.140625" style="52" customWidth="1"/>
    <col min="74" max="16384" width="11.28515625" style="52"/>
  </cols>
  <sheetData>
    <row r="3" spans="1:7" ht="20.25" x14ac:dyDescent="0.3">
      <c r="A3" s="187" t="s">
        <v>47</v>
      </c>
      <c r="B3" s="187"/>
      <c r="C3" s="187"/>
      <c r="D3" s="187"/>
    </row>
    <row r="4" spans="1:7" ht="20.25" x14ac:dyDescent="0.3">
      <c r="A4" s="187" t="s">
        <v>48</v>
      </c>
      <c r="B4" s="187"/>
      <c r="C4" s="187"/>
      <c r="D4" s="187"/>
    </row>
    <row r="11" spans="1:7" ht="15" x14ac:dyDescent="0.2">
      <c r="A11" s="1"/>
      <c r="F11" s="2"/>
      <c r="G11" s="3"/>
    </row>
    <row r="13" spans="1:7" x14ac:dyDescent="0.2">
      <c r="A13" s="6"/>
    </row>
    <row r="15" spans="1:7" ht="23.25" x14ac:dyDescent="0.2">
      <c r="D15" s="188" t="s">
        <v>151</v>
      </c>
      <c r="E15" s="188"/>
      <c r="F15" s="188"/>
      <c r="G15" s="188"/>
    </row>
    <row r="16" spans="1:7" ht="15" x14ac:dyDescent="0.2">
      <c r="D16" s="189" t="s">
        <v>190</v>
      </c>
      <c r="E16" s="189"/>
      <c r="F16" s="189"/>
      <c r="G16" s="189"/>
    </row>
    <row r="18" spans="1:7" ht="33" x14ac:dyDescent="0.45">
      <c r="A18" s="234" t="s">
        <v>76</v>
      </c>
      <c r="B18" s="234"/>
      <c r="C18" s="234"/>
      <c r="D18" s="234"/>
      <c r="E18" s="234"/>
      <c r="F18" s="234"/>
      <c r="G18" s="234"/>
    </row>
    <row r="19" spans="1:7" ht="33" x14ac:dyDescent="0.45">
      <c r="A19" s="234" t="s">
        <v>191</v>
      </c>
      <c r="B19" s="234"/>
      <c r="C19" s="234"/>
      <c r="D19" s="234"/>
      <c r="E19" s="234"/>
      <c r="F19" s="234"/>
      <c r="G19" s="234"/>
    </row>
    <row r="20" spans="1:7" ht="16.5" x14ac:dyDescent="0.25">
      <c r="A20" s="43"/>
      <c r="B20" s="43"/>
      <c r="C20" s="43"/>
      <c r="D20" s="43"/>
      <c r="E20" s="43"/>
      <c r="F20" s="43"/>
    </row>
    <row r="21" spans="1:7" ht="15" x14ac:dyDescent="0.2">
      <c r="D21" s="185" t="s">
        <v>200</v>
      </c>
      <c r="E21" s="185"/>
      <c r="F21" s="185"/>
      <c r="G21" s="185"/>
    </row>
    <row r="22" spans="1:7" ht="16.5" x14ac:dyDescent="0.25">
      <c r="A22" s="186"/>
      <c r="B22" s="186"/>
      <c r="C22" s="186"/>
      <c r="D22" s="186"/>
      <c r="E22" s="186"/>
      <c r="F22" s="186"/>
      <c r="G22" s="186"/>
    </row>
  </sheetData>
  <mergeCells count="8">
    <mergeCell ref="A22:G22"/>
    <mergeCell ref="A3:D3"/>
    <mergeCell ref="A4:D4"/>
    <mergeCell ref="D15:G15"/>
    <mergeCell ref="D16:G16"/>
    <mergeCell ref="D21:G21"/>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topLeftCell="A50" zoomScaleNormal="100" workbookViewId="0">
      <selection activeCell="A50" sqref="A50"/>
    </sheetView>
  </sheetViews>
  <sheetFormatPr baseColWidth="10" defaultColWidth="10.140625" defaultRowHeight="12.75" x14ac:dyDescent="0.2"/>
  <cols>
    <col min="1" max="1" width="12.7109375" style="4" customWidth="1"/>
    <col min="2" max="2" width="11.7109375" style="52" customWidth="1"/>
    <col min="3" max="3" width="11.7109375" style="156" customWidth="1"/>
    <col min="4" max="4" width="11.7109375" style="52" customWidth="1"/>
    <col min="5" max="5" width="11.7109375" style="156" customWidth="1"/>
    <col min="6" max="6" width="10" style="52" customWidth="1"/>
    <col min="7" max="7" width="11.7109375" style="156" customWidth="1"/>
    <col min="8" max="8" width="7.140625" style="52" customWidth="1"/>
    <col min="9" max="9" width="3.140625" style="52" customWidth="1"/>
    <col min="10" max="17" width="12.28515625" style="52" customWidth="1"/>
    <col min="18" max="16384" width="10.140625" style="52"/>
  </cols>
  <sheetData>
    <row r="1" spans="1:7" ht="14.1" customHeight="1" x14ac:dyDescent="0.2">
      <c r="A1" s="221" t="s">
        <v>129</v>
      </c>
      <c r="B1" s="221"/>
      <c r="C1" s="221"/>
      <c r="D1" s="221"/>
      <c r="E1" s="221"/>
      <c r="F1" s="62"/>
      <c r="G1" s="153"/>
    </row>
    <row r="2" spans="1:7" s="7" customFormat="1" ht="12.75" customHeight="1" x14ac:dyDescent="0.2">
      <c r="A2" s="192" t="s">
        <v>188</v>
      </c>
      <c r="B2" s="192"/>
      <c r="C2" s="192"/>
      <c r="D2" s="62"/>
      <c r="E2" s="153"/>
      <c r="F2" s="62"/>
      <c r="G2" s="153"/>
    </row>
    <row r="3" spans="1:7" s="7" customFormat="1" ht="18" x14ac:dyDescent="0.25">
      <c r="A3" s="63"/>
      <c r="B3" s="6"/>
      <c r="C3" s="154" t="s">
        <v>189</v>
      </c>
      <c r="D3" s="6"/>
      <c r="E3" s="154"/>
      <c r="F3" s="6"/>
      <c r="G3" s="154"/>
    </row>
    <row r="4" spans="1:7" s="7" customFormat="1" ht="29.25" customHeight="1" x14ac:dyDescent="0.2">
      <c r="A4" s="88" t="s">
        <v>82</v>
      </c>
      <c r="B4" s="213" t="s">
        <v>163</v>
      </c>
      <c r="C4" s="213" t="s">
        <v>163</v>
      </c>
      <c r="D4" s="90" t="s">
        <v>83</v>
      </c>
      <c r="E4" s="90" t="s">
        <v>83</v>
      </c>
      <c r="F4" s="213" t="s">
        <v>136</v>
      </c>
      <c r="G4" s="202" t="s">
        <v>136</v>
      </c>
    </row>
    <row r="5" spans="1:7" ht="45.75" customHeight="1" x14ac:dyDescent="0.2">
      <c r="A5" s="93" t="s">
        <v>130</v>
      </c>
      <c r="B5" s="222"/>
      <c r="C5" s="222"/>
      <c r="D5" s="150" t="s">
        <v>133</v>
      </c>
      <c r="E5" s="150" t="s">
        <v>133</v>
      </c>
      <c r="F5" s="224"/>
      <c r="G5" s="223"/>
    </row>
    <row r="6" spans="1:7" s="7" customFormat="1" ht="19.899999999999999" customHeight="1" x14ac:dyDescent="0.2">
      <c r="A6" s="89" t="s">
        <v>82</v>
      </c>
      <c r="B6" s="92" t="s">
        <v>86</v>
      </c>
      <c r="C6" s="157" t="s">
        <v>79</v>
      </c>
      <c r="D6" s="151" t="s">
        <v>87</v>
      </c>
      <c r="E6" s="157" t="s">
        <v>79</v>
      </c>
      <c r="F6" s="222"/>
      <c r="G6" s="152" t="s">
        <v>79</v>
      </c>
    </row>
    <row r="7" spans="1:7" s="7" customFormat="1" ht="14.25" customHeight="1" x14ac:dyDescent="0.2">
      <c r="A7" s="105"/>
      <c r="B7" s="106"/>
      <c r="C7" s="155"/>
      <c r="D7" s="107"/>
      <c r="E7" s="155"/>
      <c r="F7" s="107"/>
      <c r="G7" s="155"/>
    </row>
    <row r="8" spans="1:7" s="165" customFormat="1" ht="12.75" customHeight="1" x14ac:dyDescent="0.2">
      <c r="A8" s="162">
        <v>1974</v>
      </c>
      <c r="B8" s="163">
        <v>5839.07</v>
      </c>
      <c r="C8" s="164">
        <f t="shared" ref="C8:C32" si="0">B8/$B$31*100</f>
        <v>93.980859648825472</v>
      </c>
      <c r="D8" s="163">
        <v>5734.3124327542073</v>
      </c>
      <c r="E8" s="164">
        <f t="shared" ref="E8:E32" si="1">D8/$D$31*100</f>
        <v>50.999682985556191</v>
      </c>
      <c r="F8" s="163">
        <v>43.70036495537817</v>
      </c>
      <c r="G8" s="164">
        <f t="shared" ref="G8:G32" si="2">F8/$F$31*100</f>
        <v>94.794717907544836</v>
      </c>
    </row>
    <row r="9" spans="1:7" s="165" customFormat="1" ht="12.75" customHeight="1" x14ac:dyDescent="0.2">
      <c r="A9" s="162">
        <v>1976</v>
      </c>
      <c r="B9" s="163">
        <v>5019.99</v>
      </c>
      <c r="C9" s="164">
        <f t="shared" si="0"/>
        <v>80.797622845505771</v>
      </c>
      <c r="D9" s="163">
        <v>7155.4643819428402</v>
      </c>
      <c r="E9" s="164">
        <f t="shared" si="1"/>
        <v>63.639088273090195</v>
      </c>
      <c r="F9" s="163">
        <v>44.300612152613851</v>
      </c>
      <c r="G9" s="164">
        <f t="shared" si="2"/>
        <v>96.09677256532288</v>
      </c>
    </row>
    <row r="10" spans="1:7" s="165" customFormat="1" ht="12.75" customHeight="1" x14ac:dyDescent="0.2">
      <c r="A10" s="162">
        <v>1978</v>
      </c>
      <c r="B10" s="163">
        <v>4410.1099999999997</v>
      </c>
      <c r="C10" s="164">
        <f t="shared" si="0"/>
        <v>70.981496872940681</v>
      </c>
      <c r="D10" s="163">
        <v>10963.024449463917</v>
      </c>
      <c r="E10" s="164">
        <f t="shared" si="1"/>
        <v>97.502669769428465</v>
      </c>
      <c r="F10" s="163">
        <v>42.03256381360103</v>
      </c>
      <c r="G10" s="164">
        <f t="shared" si="2"/>
        <v>91.176928012149745</v>
      </c>
    </row>
    <row r="11" spans="1:7" s="165" customFormat="1" ht="12.75" customHeight="1" x14ac:dyDescent="0.2">
      <c r="A11" s="162">
        <v>1980</v>
      </c>
      <c r="B11" s="163">
        <v>3790.99</v>
      </c>
      <c r="C11" s="164">
        <f t="shared" si="0"/>
        <v>61.016651473625231</v>
      </c>
      <c r="D11" s="163">
        <v>14240.157491126407</v>
      </c>
      <c r="E11" s="164">
        <f t="shared" si="1"/>
        <v>126.64875278918539</v>
      </c>
      <c r="F11" s="163">
        <v>43.657635604419958</v>
      </c>
      <c r="G11" s="164">
        <f t="shared" si="2"/>
        <v>94.702029510672361</v>
      </c>
    </row>
    <row r="12" spans="1:7" s="165" customFormat="1" ht="12.75" customHeight="1" x14ac:dyDescent="0.2">
      <c r="A12" s="162">
        <v>1981</v>
      </c>
      <c r="B12" s="163">
        <v>4031.62</v>
      </c>
      <c r="C12" s="164">
        <f t="shared" si="0"/>
        <v>64.889633687795794</v>
      </c>
      <c r="D12" s="163">
        <v>13499.875950306005</v>
      </c>
      <c r="E12" s="164">
        <f t="shared" si="1"/>
        <v>120.0648555312946</v>
      </c>
      <c r="F12" s="163">
        <v>44.810106111191033</v>
      </c>
      <c r="G12" s="164">
        <f t="shared" si="2"/>
        <v>97.201965534036944</v>
      </c>
    </row>
    <row r="13" spans="1:7" s="165" customFormat="1" ht="12.75" customHeight="1" x14ac:dyDescent="0.2">
      <c r="A13" s="162">
        <v>1982</v>
      </c>
      <c r="B13" s="163">
        <v>6093.57</v>
      </c>
      <c r="C13" s="164">
        <f t="shared" si="0"/>
        <v>98.07708195488209</v>
      </c>
      <c r="D13" s="163">
        <v>11591.984019461088</v>
      </c>
      <c r="E13" s="164">
        <f t="shared" si="1"/>
        <v>103.0964944967604</v>
      </c>
      <c r="F13" s="163">
        <v>43.755230513475674</v>
      </c>
      <c r="G13" s="164">
        <f t="shared" si="2"/>
        <v>94.913732133352866</v>
      </c>
    </row>
    <row r="14" spans="1:7" s="165" customFormat="1" ht="12.75" customHeight="1" x14ac:dyDescent="0.2">
      <c r="A14" s="162">
        <v>1983</v>
      </c>
      <c r="B14" s="163">
        <v>5541.88</v>
      </c>
      <c r="C14" s="164">
        <f t="shared" si="0"/>
        <v>89.197534276970984</v>
      </c>
      <c r="D14" s="163">
        <v>12044.940141294874</v>
      </c>
      <c r="E14" s="164">
        <f t="shared" si="1"/>
        <v>107.12498420512371</v>
      </c>
      <c r="F14" s="163">
        <v>44.369609230080769</v>
      </c>
      <c r="G14" s="164">
        <f t="shared" si="2"/>
        <v>96.246440846162187</v>
      </c>
    </row>
    <row r="15" spans="1:7" s="165" customFormat="1" ht="19.899999999999999" customHeight="1" x14ac:dyDescent="0.2">
      <c r="A15" s="162">
        <v>1984</v>
      </c>
      <c r="B15" s="163">
        <v>6792.37</v>
      </c>
      <c r="C15" s="164">
        <f t="shared" si="0"/>
        <v>109.32439098227846</v>
      </c>
      <c r="D15" s="163">
        <v>11811.379689345786</v>
      </c>
      <c r="E15" s="164">
        <f t="shared" si="1"/>
        <v>105.04775016058009</v>
      </c>
      <c r="F15" s="163">
        <v>44.038150159664447</v>
      </c>
      <c r="G15" s="164">
        <f t="shared" si="2"/>
        <v>95.527440693415286</v>
      </c>
    </row>
    <row r="16" spans="1:7" s="165" customFormat="1" ht="12.75" customHeight="1" x14ac:dyDescent="0.2">
      <c r="A16" s="162">
        <v>1985</v>
      </c>
      <c r="B16" s="163">
        <v>7461.23</v>
      </c>
      <c r="C16" s="164">
        <f t="shared" si="0"/>
        <v>120.08981043858115</v>
      </c>
      <c r="D16" s="163">
        <v>11338.60793101257</v>
      </c>
      <c r="E16" s="164">
        <f t="shared" si="1"/>
        <v>100.84302464513809</v>
      </c>
      <c r="F16" s="163">
        <v>42.957125031663679</v>
      </c>
      <c r="G16" s="164">
        <f t="shared" si="2"/>
        <v>93.182483799704286</v>
      </c>
    </row>
    <row r="17" spans="1:7" s="165" customFormat="1" ht="12.75" customHeight="1" x14ac:dyDescent="0.2">
      <c r="A17" s="162">
        <v>1986</v>
      </c>
      <c r="B17" s="163">
        <v>8193.74</v>
      </c>
      <c r="C17" s="164">
        <f t="shared" si="0"/>
        <v>131.8796878507994</v>
      </c>
      <c r="D17" s="163">
        <v>10584.349657339375</v>
      </c>
      <c r="E17" s="164">
        <f t="shared" si="1"/>
        <v>94.134821473848703</v>
      </c>
      <c r="F17" s="163">
        <v>43.555447207258219</v>
      </c>
      <c r="G17" s="164">
        <f t="shared" si="2"/>
        <v>94.480362705549283</v>
      </c>
    </row>
    <row r="18" spans="1:7" s="165" customFormat="1" ht="12.75" customHeight="1" x14ac:dyDescent="0.2">
      <c r="A18" s="162">
        <v>1987</v>
      </c>
      <c r="B18" s="163">
        <v>8691.85</v>
      </c>
      <c r="C18" s="164">
        <f t="shared" si="0"/>
        <v>139.89685599567119</v>
      </c>
      <c r="D18" s="163">
        <v>10024.865799468862</v>
      </c>
      <c r="E18" s="164">
        <f t="shared" si="1"/>
        <v>89.158898079101377</v>
      </c>
      <c r="F18" s="163">
        <v>43.398793122292716</v>
      </c>
      <c r="G18" s="164">
        <f t="shared" si="2"/>
        <v>94.140549072218477</v>
      </c>
    </row>
    <row r="19" spans="1:7" s="165" customFormat="1" ht="12.75" customHeight="1" x14ac:dyDescent="0.2">
      <c r="A19" s="162">
        <v>1988</v>
      </c>
      <c r="B19" s="163">
        <v>8846.41</v>
      </c>
      <c r="C19" s="164">
        <f t="shared" si="0"/>
        <v>142.38452640676789</v>
      </c>
      <c r="D19" s="163">
        <v>9391.746003384349</v>
      </c>
      <c r="E19" s="164">
        <f t="shared" si="1"/>
        <v>83.528073238139285</v>
      </c>
      <c r="F19" s="163">
        <v>43.832356854362388</v>
      </c>
      <c r="G19" s="164">
        <f t="shared" si="2"/>
        <v>95.081034391241616</v>
      </c>
    </row>
    <row r="20" spans="1:7" s="165" customFormat="1" ht="19.899999999999999" customHeight="1" x14ac:dyDescent="0.2">
      <c r="A20" s="162">
        <v>1989</v>
      </c>
      <c r="B20" s="163">
        <v>7770.34</v>
      </c>
      <c r="C20" s="164">
        <f t="shared" si="0"/>
        <v>125.06499030901404</v>
      </c>
      <c r="D20" s="163">
        <v>9584.9102331889317</v>
      </c>
      <c r="E20" s="164">
        <f t="shared" si="1"/>
        <v>85.246032383147238</v>
      </c>
      <c r="F20" s="163">
        <v>44.875152181243038</v>
      </c>
      <c r="G20" s="164">
        <f t="shared" si="2"/>
        <v>97.343063299876434</v>
      </c>
    </row>
    <row r="21" spans="1:7" s="165" customFormat="1" ht="12.75" customHeight="1" x14ac:dyDescent="0.2">
      <c r="A21" s="162">
        <v>1990</v>
      </c>
      <c r="B21" s="163">
        <v>6707.58</v>
      </c>
      <c r="C21" s="164">
        <f t="shared" si="0"/>
        <v>107.95968100455531</v>
      </c>
      <c r="D21" s="163">
        <v>9634.1021757512681</v>
      </c>
      <c r="E21" s="164">
        <f t="shared" si="1"/>
        <v>85.683534438632179</v>
      </c>
      <c r="F21" s="163">
        <v>44.570858640523113</v>
      </c>
      <c r="G21" s="164">
        <f t="shared" si="2"/>
        <v>96.682990543434073</v>
      </c>
    </row>
    <row r="22" spans="1:7" s="165" customFormat="1" ht="12.75" customHeight="1" x14ac:dyDescent="0.2">
      <c r="A22" s="162">
        <v>1991</v>
      </c>
      <c r="B22" s="163">
        <v>8739.9</v>
      </c>
      <c r="C22" s="164">
        <f t="shared" si="0"/>
        <v>140.67022920512508</v>
      </c>
      <c r="D22" s="163">
        <v>8480.3895531690378</v>
      </c>
      <c r="E22" s="164">
        <f t="shared" si="1"/>
        <v>75.422674274815151</v>
      </c>
      <c r="F22" s="163">
        <v>44.106318150093244</v>
      </c>
      <c r="G22" s="164">
        <f t="shared" si="2"/>
        <v>95.675310520809646</v>
      </c>
    </row>
    <row r="23" spans="1:7" s="165" customFormat="1" ht="12.75" customHeight="1" x14ac:dyDescent="0.2">
      <c r="A23" s="162">
        <v>1992</v>
      </c>
      <c r="B23" s="163">
        <v>9163.33</v>
      </c>
      <c r="C23" s="164">
        <f t="shared" si="0"/>
        <v>147.48540960219211</v>
      </c>
      <c r="D23" s="163">
        <v>7886.76580430372</v>
      </c>
      <c r="E23" s="164">
        <f t="shared" si="1"/>
        <v>70.143118380388998</v>
      </c>
      <c r="F23" s="163">
        <v>44.095279772746373</v>
      </c>
      <c r="G23" s="164">
        <f t="shared" si="2"/>
        <v>95.651366101402118</v>
      </c>
    </row>
    <row r="24" spans="1:7" s="165" customFormat="1" ht="12.75" customHeight="1" x14ac:dyDescent="0.2">
      <c r="A24" s="162">
        <v>1993</v>
      </c>
      <c r="B24" s="163">
        <v>9013.34</v>
      </c>
      <c r="C24" s="164">
        <f t="shared" si="0"/>
        <v>145.07129414566782</v>
      </c>
      <c r="D24" s="163">
        <v>7769.5449883800702</v>
      </c>
      <c r="E24" s="164">
        <f t="shared" si="1"/>
        <v>69.100582850363296</v>
      </c>
      <c r="F24" s="163">
        <v>45.440725635557968</v>
      </c>
      <c r="G24" s="164">
        <f t="shared" si="2"/>
        <v>98.569903764767815</v>
      </c>
    </row>
    <row r="25" spans="1:7" s="165" customFormat="1" ht="19.899999999999999" customHeight="1" x14ac:dyDescent="0.2">
      <c r="A25" s="162">
        <v>1994</v>
      </c>
      <c r="B25" s="163">
        <v>7770.9849999999997</v>
      </c>
      <c r="C25" s="164">
        <f t="shared" si="0"/>
        <v>125.07537169756964</v>
      </c>
      <c r="D25" s="163">
        <v>7995.8509850042365</v>
      </c>
      <c r="E25" s="164">
        <f t="shared" si="1"/>
        <v>71.113297403487039</v>
      </c>
      <c r="F25" s="163">
        <v>44.689997471363029</v>
      </c>
      <c r="G25" s="164">
        <f t="shared" si="2"/>
        <v>96.941426185169249</v>
      </c>
    </row>
    <row r="26" spans="1:7" s="165" customFormat="1" ht="12.75" customHeight="1" x14ac:dyDescent="0.2">
      <c r="A26" s="162">
        <v>1995</v>
      </c>
      <c r="B26" s="163">
        <v>7072.8628999999992</v>
      </c>
      <c r="C26" s="164">
        <f t="shared" si="0"/>
        <v>113.83897359002113</v>
      </c>
      <c r="D26" s="163">
        <v>8792.6726526287421</v>
      </c>
      <c r="E26" s="164">
        <f t="shared" si="1"/>
        <v>78.20004981215439</v>
      </c>
      <c r="F26" s="163">
        <v>48.017866994141798</v>
      </c>
      <c r="G26" s="164">
        <f t="shared" si="2"/>
        <v>104.16023209141387</v>
      </c>
    </row>
    <row r="27" spans="1:7" s="165" customFormat="1" ht="12.75" customHeight="1" x14ac:dyDescent="0.2">
      <c r="A27" s="162">
        <v>1996</v>
      </c>
      <c r="B27" s="163">
        <v>7079.4809000000014</v>
      </c>
      <c r="C27" s="164">
        <f t="shared" si="0"/>
        <v>113.94549146515469</v>
      </c>
      <c r="D27" s="163">
        <v>9164.7017069076337</v>
      </c>
      <c r="E27" s="164">
        <f t="shared" si="1"/>
        <v>81.508792412446724</v>
      </c>
      <c r="F27" s="163">
        <v>46.564082120766777</v>
      </c>
      <c r="G27" s="164">
        <f t="shared" si="2"/>
        <v>101.00668572834441</v>
      </c>
    </row>
    <row r="28" spans="1:7" s="165" customFormat="1" ht="12.75" customHeight="1" x14ac:dyDescent="0.2">
      <c r="A28" s="162">
        <v>1997</v>
      </c>
      <c r="B28" s="163">
        <v>5738.8651</v>
      </c>
      <c r="C28" s="164">
        <f t="shared" si="0"/>
        <v>92.368044141728518</v>
      </c>
      <c r="D28" s="163">
        <v>9598.5543370980959</v>
      </c>
      <c r="E28" s="164">
        <f t="shared" si="1"/>
        <v>85.367379969653811</v>
      </c>
      <c r="F28" s="163">
        <v>45.917233705319198</v>
      </c>
      <c r="G28" s="164">
        <f t="shared" si="2"/>
        <v>99.603543829325801</v>
      </c>
    </row>
    <row r="29" spans="1:7" s="165" customFormat="1" ht="12.75" customHeight="1" x14ac:dyDescent="0.2">
      <c r="A29" s="162">
        <v>1998</v>
      </c>
      <c r="B29" s="163">
        <v>5844.8644999999988</v>
      </c>
      <c r="C29" s="164">
        <f t="shared" si="0"/>
        <v>94.07412314647749</v>
      </c>
      <c r="D29" s="163">
        <v>10607.71852995781</v>
      </c>
      <c r="E29" s="164">
        <f t="shared" si="1"/>
        <v>94.342658962518229</v>
      </c>
      <c r="F29" s="163">
        <v>45.29690808058939</v>
      </c>
      <c r="G29" s="164">
        <f t="shared" si="2"/>
        <v>98.257935098892375</v>
      </c>
    </row>
    <row r="30" spans="1:7" s="165" customFormat="1" ht="19.899999999999999" customHeight="1" x14ac:dyDescent="0.2">
      <c r="A30" s="162">
        <v>1999</v>
      </c>
      <c r="B30" s="163">
        <v>6406.3271000000004</v>
      </c>
      <c r="C30" s="164">
        <f t="shared" si="0"/>
        <v>103.11096254190602</v>
      </c>
      <c r="D30" s="163">
        <v>11316.987250601855</v>
      </c>
      <c r="E30" s="164">
        <f t="shared" si="1"/>
        <v>100.65073518414181</v>
      </c>
      <c r="F30" s="163">
        <v>46.086188761732132</v>
      </c>
      <c r="G30" s="164">
        <f t="shared" si="2"/>
        <v>99.970040697900501</v>
      </c>
    </row>
    <row r="31" spans="1:7" s="165" customFormat="1" ht="12.75" customHeight="1" x14ac:dyDescent="0.2">
      <c r="A31" s="162">
        <v>2000</v>
      </c>
      <c r="B31" s="163">
        <v>6213.0416999999998</v>
      </c>
      <c r="C31" s="164">
        <f t="shared" si="0"/>
        <v>100</v>
      </c>
      <c r="D31" s="163">
        <v>11243.81975938604</v>
      </c>
      <c r="E31" s="164">
        <f t="shared" si="1"/>
        <v>100</v>
      </c>
      <c r="F31" s="163">
        <v>46.1</v>
      </c>
      <c r="G31" s="164">
        <f t="shared" si="2"/>
        <v>100</v>
      </c>
    </row>
    <row r="32" spans="1:7" s="165" customFormat="1" ht="12.75" customHeight="1" x14ac:dyDescent="0.2">
      <c r="A32" s="162">
        <v>2001</v>
      </c>
      <c r="B32" s="163">
        <v>5390</v>
      </c>
      <c r="C32" s="164">
        <f t="shared" si="0"/>
        <v>86.752998937702287</v>
      </c>
      <c r="D32" s="163">
        <v>11655</v>
      </c>
      <c r="E32" s="164">
        <f t="shared" si="1"/>
        <v>103.65694443181302</v>
      </c>
      <c r="F32" s="163">
        <v>45.91</v>
      </c>
      <c r="G32" s="164">
        <f t="shared" si="2"/>
        <v>99.587852494577007</v>
      </c>
    </row>
    <row r="33" spans="1:7" s="165" customFormat="1" ht="12.75" customHeight="1" x14ac:dyDescent="0.2">
      <c r="A33" s="162">
        <v>2002</v>
      </c>
      <c r="B33" s="163">
        <v>6272.5686999999998</v>
      </c>
      <c r="C33" s="164">
        <f t="shared" ref="C33:C46" si="3">B33/$B$31*100</f>
        <v>100.95809754503982</v>
      </c>
      <c r="D33" s="163">
        <v>11462</v>
      </c>
      <c r="E33" s="164">
        <f t="shared" ref="E33:E46" si="4">D33/$D$31*100</f>
        <v>101.94044590969034</v>
      </c>
      <c r="F33" s="163">
        <v>45</v>
      </c>
      <c r="G33" s="164">
        <f t="shared" ref="G33:G45" si="5">F33/$F$31*100</f>
        <v>97.613882863340564</v>
      </c>
    </row>
    <row r="34" spans="1:7" s="165" customFormat="1" ht="12.75" customHeight="1" x14ac:dyDescent="0.2">
      <c r="A34" s="162">
        <v>2003</v>
      </c>
      <c r="B34" s="163">
        <v>6695.3410000000003</v>
      </c>
      <c r="C34" s="164">
        <f t="shared" si="3"/>
        <v>107.76269214481533</v>
      </c>
      <c r="D34" s="163">
        <v>12087</v>
      </c>
      <c r="E34" s="164">
        <f t="shared" si="4"/>
        <v>107.4990551134555</v>
      </c>
      <c r="F34" s="163">
        <v>46</v>
      </c>
      <c r="G34" s="164">
        <f t="shared" si="5"/>
        <v>99.783080260303677</v>
      </c>
    </row>
    <row r="35" spans="1:7" s="165" customFormat="1" ht="19.899999999999999" customHeight="1" x14ac:dyDescent="0.2">
      <c r="A35" s="162">
        <v>2004</v>
      </c>
      <c r="B35" s="163">
        <v>6426.2165000000005</v>
      </c>
      <c r="C35" s="164">
        <f t="shared" si="3"/>
        <v>103.43108593653896</v>
      </c>
      <c r="D35" s="163">
        <v>11196</v>
      </c>
      <c r="E35" s="164">
        <f t="shared" si="4"/>
        <v>99.574701832567868</v>
      </c>
      <c r="F35" s="163">
        <v>47</v>
      </c>
      <c r="G35" s="164">
        <f t="shared" si="5"/>
        <v>101.95227765726681</v>
      </c>
    </row>
    <row r="36" spans="1:7" s="165" customFormat="1" ht="12.75" customHeight="1" x14ac:dyDescent="0.2">
      <c r="A36" s="162">
        <v>2005</v>
      </c>
      <c r="B36" s="163">
        <v>5582</v>
      </c>
      <c r="C36" s="164">
        <f t="shared" si="3"/>
        <v>89.843272740306901</v>
      </c>
      <c r="D36" s="163">
        <v>12273</v>
      </c>
      <c r="E36" s="164">
        <f t="shared" si="4"/>
        <v>109.15329721249603</v>
      </c>
      <c r="F36" s="163">
        <v>50</v>
      </c>
      <c r="G36" s="164">
        <f t="shared" si="5"/>
        <v>108.45986984815619</v>
      </c>
    </row>
    <row r="37" spans="1:7" s="165" customFormat="1" ht="12.75" customHeight="1" x14ac:dyDescent="0.2">
      <c r="A37" s="162">
        <v>2006</v>
      </c>
      <c r="B37" s="163">
        <v>5355.7812999999996</v>
      </c>
      <c r="C37" s="164">
        <f t="shared" si="3"/>
        <v>86.202242936821108</v>
      </c>
      <c r="D37" s="163">
        <v>11031</v>
      </c>
      <c r="E37" s="164">
        <f t="shared" si="4"/>
        <v>98.107229002773863</v>
      </c>
      <c r="F37" s="163">
        <v>46</v>
      </c>
      <c r="G37" s="164">
        <f t="shared" si="5"/>
        <v>99.783080260303677</v>
      </c>
    </row>
    <row r="38" spans="1:7" s="165" customFormat="1" ht="12.75" customHeight="1" x14ac:dyDescent="0.2">
      <c r="A38" s="162">
        <v>2007</v>
      </c>
      <c r="B38" s="163">
        <v>5712.2768999999998</v>
      </c>
      <c r="C38" s="164">
        <f t="shared" si="3"/>
        <v>91.940102381736793</v>
      </c>
      <c r="D38" s="163">
        <v>12088</v>
      </c>
      <c r="E38" s="164">
        <f t="shared" si="4"/>
        <v>107.50794888818153</v>
      </c>
      <c r="F38" s="163">
        <v>47</v>
      </c>
      <c r="G38" s="164">
        <f t="shared" si="5"/>
        <v>101.95227765726681</v>
      </c>
    </row>
    <row r="39" spans="1:7" s="165" customFormat="1" ht="12.75" customHeight="1" x14ac:dyDescent="0.2">
      <c r="A39" s="162">
        <v>2008</v>
      </c>
      <c r="B39" s="163">
        <v>5778.2611999999999</v>
      </c>
      <c r="C39" s="164">
        <f t="shared" si="3"/>
        <v>93.002131307118063</v>
      </c>
      <c r="D39" s="163">
        <v>13700</v>
      </c>
      <c r="E39" s="164">
        <f t="shared" si="4"/>
        <v>121.84471374653268</v>
      </c>
      <c r="F39" s="163">
        <v>46</v>
      </c>
      <c r="G39" s="164">
        <f t="shared" si="5"/>
        <v>99.783080260303677</v>
      </c>
    </row>
    <row r="40" spans="1:7" s="165" customFormat="1" ht="13.7" customHeight="1" x14ac:dyDescent="0.2">
      <c r="A40" s="162">
        <v>2009</v>
      </c>
      <c r="B40" s="163">
        <v>3997.2476000000001</v>
      </c>
      <c r="C40" s="164">
        <f t="shared" si="3"/>
        <v>64.336403858354913</v>
      </c>
      <c r="D40" s="163">
        <v>16085</v>
      </c>
      <c r="E40" s="164">
        <f t="shared" si="4"/>
        <v>143.05636646810058</v>
      </c>
      <c r="F40" s="163">
        <v>45</v>
      </c>
      <c r="G40" s="164">
        <f t="shared" si="5"/>
        <v>97.613882863340564</v>
      </c>
    </row>
    <row r="41" spans="1:7" s="165" customFormat="1" ht="13.7" customHeight="1" x14ac:dyDescent="0.2">
      <c r="A41" s="162">
        <v>2010</v>
      </c>
      <c r="B41" s="163">
        <v>5293.2430000000004</v>
      </c>
      <c r="C41" s="164">
        <f t="shared" si="3"/>
        <v>85.195677988126178</v>
      </c>
      <c r="D41" s="163">
        <v>16923</v>
      </c>
      <c r="E41" s="164">
        <f t="shared" si="4"/>
        <v>150.50934968850893</v>
      </c>
      <c r="F41" s="163">
        <v>44</v>
      </c>
      <c r="G41" s="164">
        <f t="shared" si="5"/>
        <v>95.444685466377436</v>
      </c>
    </row>
    <row r="42" spans="1:7" s="165" customFormat="1" ht="13.7" customHeight="1" x14ac:dyDescent="0.2">
      <c r="A42" s="162">
        <v>2011</v>
      </c>
      <c r="B42" s="163">
        <v>5553.5604999999996</v>
      </c>
      <c r="C42" s="164">
        <f t="shared" si="3"/>
        <v>89.385533980884119</v>
      </c>
      <c r="D42" s="163">
        <v>18797</v>
      </c>
      <c r="E42" s="164">
        <f t="shared" si="4"/>
        <v>167.17628352507845</v>
      </c>
      <c r="F42" s="163">
        <v>44</v>
      </c>
      <c r="G42" s="164">
        <f t="shared" si="5"/>
        <v>95.444685466377436</v>
      </c>
    </row>
    <row r="43" spans="1:7" s="165" customFormat="1" ht="13.7" customHeight="1" x14ac:dyDescent="0.2">
      <c r="A43" s="162">
        <v>2012</v>
      </c>
      <c r="B43" s="166">
        <v>4356.0375999999997</v>
      </c>
      <c r="C43" s="164">
        <f t="shared" si="3"/>
        <v>70.111192075211733</v>
      </c>
      <c r="D43" s="166">
        <v>23063</v>
      </c>
      <c r="E43" s="164">
        <f t="shared" si="4"/>
        <v>205.11712650629806</v>
      </c>
      <c r="F43" s="166">
        <v>44</v>
      </c>
      <c r="G43" s="164">
        <f t="shared" si="5"/>
        <v>95.444685466377436</v>
      </c>
    </row>
    <row r="44" spans="1:7" s="165" customFormat="1" ht="13.7" customHeight="1" x14ac:dyDescent="0.2">
      <c r="A44" s="162">
        <v>2013</v>
      </c>
      <c r="B44" s="166">
        <v>4424.6400000000003</v>
      </c>
      <c r="C44" s="164">
        <f t="shared" si="3"/>
        <v>71.215359781023196</v>
      </c>
      <c r="D44" s="166">
        <v>25013</v>
      </c>
      <c r="E44" s="164">
        <f t="shared" si="4"/>
        <v>222.45998722204541</v>
      </c>
      <c r="F44" s="166">
        <v>46</v>
      </c>
      <c r="G44" s="164">
        <f t="shared" si="5"/>
        <v>99.783080260303677</v>
      </c>
    </row>
    <row r="45" spans="1:7" s="165" customFormat="1" ht="13.7" customHeight="1" x14ac:dyDescent="0.2">
      <c r="A45" s="162">
        <v>2014</v>
      </c>
      <c r="B45" s="166">
        <v>3107.3137999999999</v>
      </c>
      <c r="C45" s="164">
        <f t="shared" si="3"/>
        <v>50.012762669852997</v>
      </c>
      <c r="D45" s="166">
        <v>26311</v>
      </c>
      <c r="E45" s="164">
        <f t="shared" si="4"/>
        <v>234.00410681642492</v>
      </c>
      <c r="F45" s="166">
        <v>46</v>
      </c>
      <c r="G45" s="164">
        <f t="shared" si="5"/>
        <v>99.783080260303677</v>
      </c>
    </row>
    <row r="46" spans="1:7" s="165" customFormat="1" ht="13.5" customHeight="1" x14ac:dyDescent="0.2">
      <c r="A46" s="162">
        <v>2015</v>
      </c>
      <c r="B46" s="166">
        <v>3998.3838999999998</v>
      </c>
      <c r="C46" s="164">
        <f t="shared" si="3"/>
        <v>64.354692806906471</v>
      </c>
      <c r="D46" s="166">
        <v>26494</v>
      </c>
      <c r="E46" s="164">
        <f t="shared" si="4"/>
        <v>235.63166759128734</v>
      </c>
      <c r="F46" s="166">
        <v>45</v>
      </c>
      <c r="G46" s="164">
        <f>F46/$F$31*100</f>
        <v>97.613882863340564</v>
      </c>
    </row>
    <row r="47" spans="1:7" s="165" customFormat="1" ht="13.5" customHeight="1" x14ac:dyDescent="0.2">
      <c r="A47" s="167">
        <v>2016</v>
      </c>
      <c r="B47" s="168">
        <v>3806.0853999999999</v>
      </c>
      <c r="C47" s="164">
        <f t="shared" ref="C47:C48" si="6">B47/$B$31*100</f>
        <v>61.259614594249392</v>
      </c>
      <c r="D47" s="168">
        <v>27101</v>
      </c>
      <c r="E47" s="164">
        <f t="shared" ref="E47:E48" si="7">D47/$D$31*100</f>
        <v>241.03018884998409</v>
      </c>
      <c r="F47" s="168">
        <v>45</v>
      </c>
      <c r="G47" s="164">
        <f>F47/$F$31*100</f>
        <v>97.613882863340564</v>
      </c>
    </row>
    <row r="48" spans="1:7" s="165" customFormat="1" ht="11.25" x14ac:dyDescent="0.2">
      <c r="A48" s="167">
        <v>2017</v>
      </c>
      <c r="B48" s="168">
        <v>2953</v>
      </c>
      <c r="C48" s="164">
        <f t="shared" si="6"/>
        <v>47.529054891101083</v>
      </c>
      <c r="D48" s="168">
        <v>26875</v>
      </c>
      <c r="E48" s="164">
        <f t="shared" si="7"/>
        <v>239.02019576190261</v>
      </c>
      <c r="F48" s="168">
        <v>46</v>
      </c>
      <c r="G48" s="164">
        <f>F48/$F$31*100</f>
        <v>99.783080260303677</v>
      </c>
    </row>
    <row r="49" spans="1:7" s="165" customFormat="1" ht="11.25" x14ac:dyDescent="0.2">
      <c r="A49" s="169">
        <v>2018</v>
      </c>
      <c r="B49" s="170">
        <v>3540</v>
      </c>
      <c r="C49" s="164">
        <f t="shared" ref="C49:C50" si="8">B49/$B$31*100</f>
        <v>56.97692323552247</v>
      </c>
      <c r="D49" s="170">
        <v>28463</v>
      </c>
      <c r="E49" s="164">
        <f t="shared" ref="E49:E50" si="9">D49/$D$31*100</f>
        <v>253.14351002682915</v>
      </c>
      <c r="F49" s="170">
        <v>48</v>
      </c>
      <c r="G49" s="164">
        <f>F49/$F$31*100</f>
        <v>104.12147505422993</v>
      </c>
    </row>
    <row r="50" spans="1:7" x14ac:dyDescent="0.2">
      <c r="A50" s="169">
        <v>2019</v>
      </c>
      <c r="B50" s="170">
        <v>3896.1358</v>
      </c>
      <c r="C50" s="164">
        <f t="shared" si="8"/>
        <v>62.708991636093479</v>
      </c>
      <c r="D50" s="170">
        <v>29411</v>
      </c>
      <c r="E50" s="164">
        <f t="shared" si="9"/>
        <v>261.57480846710018</v>
      </c>
      <c r="F50" s="170">
        <v>46</v>
      </c>
      <c r="G50" s="164">
        <f>F50/$F$31*100</f>
        <v>99.783080260303677</v>
      </c>
    </row>
    <row r="51" spans="1:7" x14ac:dyDescent="0.2">
      <c r="A51" s="169"/>
      <c r="B51" s="170"/>
      <c r="C51" s="164"/>
      <c r="D51" s="170"/>
      <c r="E51" s="164"/>
      <c r="F51" s="170"/>
      <c r="G51" s="164"/>
    </row>
    <row r="52" spans="1:7" x14ac:dyDescent="0.2">
      <c r="A52" s="169"/>
      <c r="B52" s="170"/>
      <c r="C52" s="164"/>
      <c r="D52" s="170"/>
      <c r="E52" s="164"/>
      <c r="F52" s="170"/>
      <c r="G52" s="164"/>
    </row>
    <row r="53" spans="1:7" x14ac:dyDescent="0.2">
      <c r="A53" s="169"/>
      <c r="B53" s="170"/>
      <c r="C53" s="164"/>
      <c r="D53" s="170"/>
      <c r="E53" s="164"/>
      <c r="F53" s="170"/>
      <c r="G53" s="164"/>
    </row>
    <row r="54" spans="1:7" x14ac:dyDescent="0.2">
      <c r="A54" s="52"/>
    </row>
    <row r="55" spans="1:7" x14ac:dyDescent="0.2">
      <c r="A55" s="52"/>
    </row>
  </sheetData>
  <customSheetViews>
    <customSheetView guid="{CBF80AF5-F798-4F5E-B8CE-7FCECDC9F06C}" showPageBreaks="1" view="pageLayout" topLeftCell="A64">
      <selection activeCell="H51" sqref="H51"/>
      <pageMargins left="0.25" right="0.25" top="0.51041666666666663" bottom="0.75" header="0.3" footer="0.3"/>
      <pageSetup paperSize="9" fitToWidth="0" fitToHeight="0" orientation="portrait" r:id="rId1"/>
      <headerFooter scaleWithDoc="0"/>
    </customSheetView>
    <customSheetView guid="{340893BC-864A-4109-96FA-DDC1C45A59D7}" showPageBreaks="1" view="pageLayout" topLeftCell="A64">
      <selection activeCell="H51" sqref="H51"/>
      <pageMargins left="0.25" right="0.25" top="0.51041666666666663" bottom="0.75" header="0.3" footer="0.3"/>
      <pageSetup paperSize="9" fitToWidth="0" fitToHeight="0" orientation="portrait" r:id="rId2"/>
      <headerFooter scaleWithDoc="0"/>
    </customSheetView>
  </customSheetViews>
  <mergeCells count="6">
    <mergeCell ref="A1:E1"/>
    <mergeCell ref="B4:B5"/>
    <mergeCell ref="G4:G5"/>
    <mergeCell ref="F4:F6"/>
    <mergeCell ref="C4:C5"/>
    <mergeCell ref="A2:C2"/>
  </mergeCells>
  <conditionalFormatting sqref="A7:B46 D7:D46 F7:F46 F48 D48 A48:B48 A50:A53 D50:D53 F50:F53">
    <cfRule type="expression" dxfId="10" priority="8">
      <formula>MOD(ROW(),2)=0</formula>
    </cfRule>
  </conditionalFormatting>
  <conditionalFormatting sqref="A46">
    <cfRule type="expression" dxfId="9" priority="7">
      <formula>MOD(ROW(),2)=0</formula>
    </cfRule>
  </conditionalFormatting>
  <conditionalFormatting sqref="F47 D47 A47:B47">
    <cfRule type="expression" dxfId="8" priority="5">
      <formula>MOD(ROW(),2)=0</formula>
    </cfRule>
  </conditionalFormatting>
  <conditionalFormatting sqref="A47">
    <cfRule type="expression" dxfId="7" priority="4">
      <formula>MOD(ROW(),2)=0</formula>
    </cfRule>
  </conditionalFormatting>
  <conditionalFormatting sqref="A49:B49 D49 F49">
    <cfRule type="expression" dxfId="6" priority="3">
      <formula>MOD(ROW(),2)=0</formula>
    </cfRule>
  </conditionalFormatting>
  <conditionalFormatting sqref="B50:B53">
    <cfRule type="expression" dxfId="5"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58" zoomScaleNormal="100" workbookViewId="0">
      <selection activeCell="J57" sqref="J57"/>
    </sheetView>
  </sheetViews>
  <sheetFormatPr baseColWidth="10" defaultRowHeight="12.75" x14ac:dyDescent="0.2"/>
  <cols>
    <col min="1" max="2" width="11.42578125" style="71"/>
    <col min="3" max="4" width="11.42578125" style="70"/>
    <col min="5" max="6" width="11.42578125" style="71"/>
    <col min="7" max="7" width="23.28515625" style="71" customWidth="1"/>
    <col min="8" max="12" width="11.42578125" style="70"/>
    <col min="13" max="13" width="20" style="70" customWidth="1"/>
    <col min="14" max="14" width="14.5703125" style="71" customWidth="1"/>
    <col min="15" max="262" width="11.42578125" style="71"/>
    <col min="263" max="263" width="23.28515625" style="71" customWidth="1"/>
    <col min="264" max="268" width="11.42578125" style="71"/>
    <col min="269" max="269" width="20" style="71" customWidth="1"/>
    <col min="270" max="270" width="14.5703125" style="71" customWidth="1"/>
    <col min="271" max="518" width="11.42578125" style="71"/>
    <col min="519" max="519" width="23.28515625" style="71" customWidth="1"/>
    <col min="520" max="524" width="11.42578125" style="71"/>
    <col min="525" max="525" width="20" style="71" customWidth="1"/>
    <col min="526" max="526" width="14.5703125" style="71" customWidth="1"/>
    <col min="527" max="774" width="11.42578125" style="71"/>
    <col min="775" max="775" width="23.28515625" style="71" customWidth="1"/>
    <col min="776" max="780" width="11.42578125" style="71"/>
    <col min="781" max="781" width="20" style="71" customWidth="1"/>
    <col min="782" max="782" width="14.5703125" style="71" customWidth="1"/>
    <col min="783" max="1030" width="11.42578125" style="71"/>
    <col min="1031" max="1031" width="23.28515625" style="71" customWidth="1"/>
    <col min="1032" max="1036" width="11.42578125" style="71"/>
    <col min="1037" max="1037" width="20" style="71" customWidth="1"/>
    <col min="1038" max="1038" width="14.5703125" style="71" customWidth="1"/>
    <col min="1039" max="1286" width="11.42578125" style="71"/>
    <col min="1287" max="1287" width="23.28515625" style="71" customWidth="1"/>
    <col min="1288" max="1292" width="11.42578125" style="71"/>
    <col min="1293" max="1293" width="20" style="71" customWidth="1"/>
    <col min="1294" max="1294" width="14.5703125" style="71" customWidth="1"/>
    <col min="1295" max="1542" width="11.42578125" style="71"/>
    <col min="1543" max="1543" width="23.28515625" style="71" customWidth="1"/>
    <col min="1544" max="1548" width="11.42578125" style="71"/>
    <col min="1549" max="1549" width="20" style="71" customWidth="1"/>
    <col min="1550" max="1550" width="14.5703125" style="71" customWidth="1"/>
    <col min="1551" max="1798" width="11.42578125" style="71"/>
    <col min="1799" max="1799" width="23.28515625" style="71" customWidth="1"/>
    <col min="1800" max="1804" width="11.42578125" style="71"/>
    <col min="1805" max="1805" width="20" style="71" customWidth="1"/>
    <col min="1806" max="1806" width="14.5703125" style="71" customWidth="1"/>
    <col min="1807" max="2054" width="11.42578125" style="71"/>
    <col min="2055" max="2055" width="23.28515625" style="71" customWidth="1"/>
    <col min="2056" max="2060" width="11.42578125" style="71"/>
    <col min="2061" max="2061" width="20" style="71" customWidth="1"/>
    <col min="2062" max="2062" width="14.5703125" style="71" customWidth="1"/>
    <col min="2063" max="2310" width="11.42578125" style="71"/>
    <col min="2311" max="2311" width="23.28515625" style="71" customWidth="1"/>
    <col min="2312" max="2316" width="11.42578125" style="71"/>
    <col min="2317" max="2317" width="20" style="71" customWidth="1"/>
    <col min="2318" max="2318" width="14.5703125" style="71" customWidth="1"/>
    <col min="2319" max="2566" width="11.42578125" style="71"/>
    <col min="2567" max="2567" width="23.28515625" style="71" customWidth="1"/>
    <col min="2568" max="2572" width="11.42578125" style="71"/>
    <col min="2573" max="2573" width="20" style="71" customWidth="1"/>
    <col min="2574" max="2574" width="14.5703125" style="71" customWidth="1"/>
    <col min="2575" max="2822" width="11.42578125" style="71"/>
    <col min="2823" max="2823" width="23.28515625" style="71" customWidth="1"/>
    <col min="2824" max="2828" width="11.42578125" style="71"/>
    <col min="2829" max="2829" width="20" style="71" customWidth="1"/>
    <col min="2830" max="2830" width="14.5703125" style="71" customWidth="1"/>
    <col min="2831" max="3078" width="11.42578125" style="71"/>
    <col min="3079" max="3079" width="23.28515625" style="71" customWidth="1"/>
    <col min="3080" max="3084" width="11.42578125" style="71"/>
    <col min="3085" max="3085" width="20" style="71" customWidth="1"/>
    <col min="3086" max="3086" width="14.5703125" style="71" customWidth="1"/>
    <col min="3087" max="3334" width="11.42578125" style="71"/>
    <col min="3335" max="3335" width="23.28515625" style="71" customWidth="1"/>
    <col min="3336" max="3340" width="11.42578125" style="71"/>
    <col min="3341" max="3341" width="20" style="71" customWidth="1"/>
    <col min="3342" max="3342" width="14.5703125" style="71" customWidth="1"/>
    <col min="3343" max="3590" width="11.42578125" style="71"/>
    <col min="3591" max="3591" width="23.28515625" style="71" customWidth="1"/>
    <col min="3592" max="3596" width="11.42578125" style="71"/>
    <col min="3597" max="3597" width="20" style="71" customWidth="1"/>
    <col min="3598" max="3598" width="14.5703125" style="71" customWidth="1"/>
    <col min="3599" max="3846" width="11.42578125" style="71"/>
    <col min="3847" max="3847" width="23.28515625" style="71" customWidth="1"/>
    <col min="3848" max="3852" width="11.42578125" style="71"/>
    <col min="3853" max="3853" width="20" style="71" customWidth="1"/>
    <col min="3854" max="3854" width="14.5703125" style="71" customWidth="1"/>
    <col min="3855" max="4102" width="11.42578125" style="71"/>
    <col min="4103" max="4103" width="23.28515625" style="71" customWidth="1"/>
    <col min="4104" max="4108" width="11.42578125" style="71"/>
    <col min="4109" max="4109" width="20" style="71" customWidth="1"/>
    <col min="4110" max="4110" width="14.5703125" style="71" customWidth="1"/>
    <col min="4111" max="4358" width="11.42578125" style="71"/>
    <col min="4359" max="4359" width="23.28515625" style="71" customWidth="1"/>
    <col min="4360" max="4364" width="11.42578125" style="71"/>
    <col min="4365" max="4365" width="20" style="71" customWidth="1"/>
    <col min="4366" max="4366" width="14.5703125" style="71" customWidth="1"/>
    <col min="4367" max="4614" width="11.42578125" style="71"/>
    <col min="4615" max="4615" width="23.28515625" style="71" customWidth="1"/>
    <col min="4616" max="4620" width="11.42578125" style="71"/>
    <col min="4621" max="4621" width="20" style="71" customWidth="1"/>
    <col min="4622" max="4622" width="14.5703125" style="71" customWidth="1"/>
    <col min="4623" max="4870" width="11.42578125" style="71"/>
    <col min="4871" max="4871" width="23.28515625" style="71" customWidth="1"/>
    <col min="4872" max="4876" width="11.42578125" style="71"/>
    <col min="4877" max="4877" width="20" style="71" customWidth="1"/>
    <col min="4878" max="4878" width="14.5703125" style="71" customWidth="1"/>
    <col min="4879" max="5126" width="11.42578125" style="71"/>
    <col min="5127" max="5127" width="23.28515625" style="71" customWidth="1"/>
    <col min="5128" max="5132" width="11.42578125" style="71"/>
    <col min="5133" max="5133" width="20" style="71" customWidth="1"/>
    <col min="5134" max="5134" width="14.5703125" style="71" customWidth="1"/>
    <col min="5135" max="5382" width="11.42578125" style="71"/>
    <col min="5383" max="5383" width="23.28515625" style="71" customWidth="1"/>
    <col min="5384" max="5388" width="11.42578125" style="71"/>
    <col min="5389" max="5389" width="20" style="71" customWidth="1"/>
    <col min="5390" max="5390" width="14.5703125" style="71" customWidth="1"/>
    <col min="5391" max="5638" width="11.42578125" style="71"/>
    <col min="5639" max="5639" width="23.28515625" style="71" customWidth="1"/>
    <col min="5640" max="5644" width="11.42578125" style="71"/>
    <col min="5645" max="5645" width="20" style="71" customWidth="1"/>
    <col min="5646" max="5646" width="14.5703125" style="71" customWidth="1"/>
    <col min="5647" max="5894" width="11.42578125" style="71"/>
    <col min="5895" max="5895" width="23.28515625" style="71" customWidth="1"/>
    <col min="5896" max="5900" width="11.42578125" style="71"/>
    <col min="5901" max="5901" width="20" style="71" customWidth="1"/>
    <col min="5902" max="5902" width="14.5703125" style="71" customWidth="1"/>
    <col min="5903" max="6150" width="11.42578125" style="71"/>
    <col min="6151" max="6151" width="23.28515625" style="71" customWidth="1"/>
    <col min="6152" max="6156" width="11.42578125" style="71"/>
    <col min="6157" max="6157" width="20" style="71" customWidth="1"/>
    <col min="6158" max="6158" width="14.5703125" style="71" customWidth="1"/>
    <col min="6159" max="6406" width="11.42578125" style="71"/>
    <col min="6407" max="6407" width="23.28515625" style="71" customWidth="1"/>
    <col min="6408" max="6412" width="11.42578125" style="71"/>
    <col min="6413" max="6413" width="20" style="71" customWidth="1"/>
    <col min="6414" max="6414" width="14.5703125" style="71" customWidth="1"/>
    <col min="6415" max="6662" width="11.42578125" style="71"/>
    <col min="6663" max="6663" width="23.28515625" style="71" customWidth="1"/>
    <col min="6664" max="6668" width="11.42578125" style="71"/>
    <col min="6669" max="6669" width="20" style="71" customWidth="1"/>
    <col min="6670" max="6670" width="14.5703125" style="71" customWidth="1"/>
    <col min="6671" max="6918" width="11.42578125" style="71"/>
    <col min="6919" max="6919" width="23.28515625" style="71" customWidth="1"/>
    <col min="6920" max="6924" width="11.42578125" style="71"/>
    <col min="6925" max="6925" width="20" style="71" customWidth="1"/>
    <col min="6926" max="6926" width="14.5703125" style="71" customWidth="1"/>
    <col min="6927" max="7174" width="11.42578125" style="71"/>
    <col min="7175" max="7175" width="23.28515625" style="71" customWidth="1"/>
    <col min="7176" max="7180" width="11.42578125" style="71"/>
    <col min="7181" max="7181" width="20" style="71" customWidth="1"/>
    <col min="7182" max="7182" width="14.5703125" style="71" customWidth="1"/>
    <col min="7183" max="7430" width="11.42578125" style="71"/>
    <col min="7431" max="7431" width="23.28515625" style="71" customWidth="1"/>
    <col min="7432" max="7436" width="11.42578125" style="71"/>
    <col min="7437" max="7437" width="20" style="71" customWidth="1"/>
    <col min="7438" max="7438" width="14.5703125" style="71" customWidth="1"/>
    <col min="7439" max="7686" width="11.42578125" style="71"/>
    <col min="7687" max="7687" width="23.28515625" style="71" customWidth="1"/>
    <col min="7688" max="7692" width="11.42578125" style="71"/>
    <col min="7693" max="7693" width="20" style="71" customWidth="1"/>
    <col min="7694" max="7694" width="14.5703125" style="71" customWidth="1"/>
    <col min="7695" max="7942" width="11.42578125" style="71"/>
    <col min="7943" max="7943" width="23.28515625" style="71" customWidth="1"/>
    <col min="7944" max="7948" width="11.42578125" style="71"/>
    <col min="7949" max="7949" width="20" style="71" customWidth="1"/>
    <col min="7950" max="7950" width="14.5703125" style="71" customWidth="1"/>
    <col min="7951" max="8198" width="11.42578125" style="71"/>
    <col min="8199" max="8199" width="23.28515625" style="71" customWidth="1"/>
    <col min="8200" max="8204" width="11.42578125" style="71"/>
    <col min="8205" max="8205" width="20" style="71" customWidth="1"/>
    <col min="8206" max="8206" width="14.5703125" style="71" customWidth="1"/>
    <col min="8207" max="8454" width="11.42578125" style="71"/>
    <col min="8455" max="8455" width="23.28515625" style="71" customWidth="1"/>
    <col min="8456" max="8460" width="11.42578125" style="71"/>
    <col min="8461" max="8461" width="20" style="71" customWidth="1"/>
    <col min="8462" max="8462" width="14.5703125" style="71" customWidth="1"/>
    <col min="8463" max="8710" width="11.42578125" style="71"/>
    <col min="8711" max="8711" width="23.28515625" style="71" customWidth="1"/>
    <col min="8712" max="8716" width="11.42578125" style="71"/>
    <col min="8717" max="8717" width="20" style="71" customWidth="1"/>
    <col min="8718" max="8718" width="14.5703125" style="71" customWidth="1"/>
    <col min="8719" max="8966" width="11.42578125" style="71"/>
    <col min="8967" max="8967" width="23.28515625" style="71" customWidth="1"/>
    <col min="8968" max="8972" width="11.42578125" style="71"/>
    <col min="8973" max="8973" width="20" style="71" customWidth="1"/>
    <col min="8974" max="8974" width="14.5703125" style="71" customWidth="1"/>
    <col min="8975" max="9222" width="11.42578125" style="71"/>
    <col min="9223" max="9223" width="23.28515625" style="71" customWidth="1"/>
    <col min="9224" max="9228" width="11.42578125" style="71"/>
    <col min="9229" max="9229" width="20" style="71" customWidth="1"/>
    <col min="9230" max="9230" width="14.5703125" style="71" customWidth="1"/>
    <col min="9231" max="9478" width="11.42578125" style="71"/>
    <col min="9479" max="9479" width="23.28515625" style="71" customWidth="1"/>
    <col min="9480" max="9484" width="11.42578125" style="71"/>
    <col min="9485" max="9485" width="20" style="71" customWidth="1"/>
    <col min="9486" max="9486" width="14.5703125" style="71" customWidth="1"/>
    <col min="9487" max="9734" width="11.42578125" style="71"/>
    <col min="9735" max="9735" width="23.28515625" style="71" customWidth="1"/>
    <col min="9736" max="9740" width="11.42578125" style="71"/>
    <col min="9741" max="9741" width="20" style="71" customWidth="1"/>
    <col min="9742" max="9742" width="14.5703125" style="71" customWidth="1"/>
    <col min="9743" max="9990" width="11.42578125" style="71"/>
    <col min="9991" max="9991" width="23.28515625" style="71" customWidth="1"/>
    <col min="9992" max="9996" width="11.42578125" style="71"/>
    <col min="9997" max="9997" width="20" style="71" customWidth="1"/>
    <col min="9998" max="9998" width="14.5703125" style="71" customWidth="1"/>
    <col min="9999" max="10246" width="11.42578125" style="71"/>
    <col min="10247" max="10247" width="23.28515625" style="71" customWidth="1"/>
    <col min="10248" max="10252" width="11.42578125" style="71"/>
    <col min="10253" max="10253" width="20" style="71" customWidth="1"/>
    <col min="10254" max="10254" width="14.5703125" style="71" customWidth="1"/>
    <col min="10255" max="10502" width="11.42578125" style="71"/>
    <col min="10503" max="10503" width="23.28515625" style="71" customWidth="1"/>
    <col min="10504" max="10508" width="11.42578125" style="71"/>
    <col min="10509" max="10509" width="20" style="71" customWidth="1"/>
    <col min="10510" max="10510" width="14.5703125" style="71" customWidth="1"/>
    <col min="10511" max="10758" width="11.42578125" style="71"/>
    <col min="10759" max="10759" width="23.28515625" style="71" customWidth="1"/>
    <col min="10760" max="10764" width="11.42578125" style="71"/>
    <col min="10765" max="10765" width="20" style="71" customWidth="1"/>
    <col min="10766" max="10766" width="14.5703125" style="71" customWidth="1"/>
    <col min="10767" max="11014" width="11.42578125" style="71"/>
    <col min="11015" max="11015" width="23.28515625" style="71" customWidth="1"/>
    <col min="11016" max="11020" width="11.42578125" style="71"/>
    <col min="11021" max="11021" width="20" style="71" customWidth="1"/>
    <col min="11022" max="11022" width="14.5703125" style="71" customWidth="1"/>
    <col min="11023" max="11270" width="11.42578125" style="71"/>
    <col min="11271" max="11271" width="23.28515625" style="71" customWidth="1"/>
    <col min="11272" max="11276" width="11.42578125" style="71"/>
    <col min="11277" max="11277" width="20" style="71" customWidth="1"/>
    <col min="11278" max="11278" width="14.5703125" style="71" customWidth="1"/>
    <col min="11279" max="11526" width="11.42578125" style="71"/>
    <col min="11527" max="11527" width="23.28515625" style="71" customWidth="1"/>
    <col min="11528" max="11532" width="11.42578125" style="71"/>
    <col min="11533" max="11533" width="20" style="71" customWidth="1"/>
    <col min="11534" max="11534" width="14.5703125" style="71" customWidth="1"/>
    <col min="11535" max="11782" width="11.42578125" style="71"/>
    <col min="11783" max="11783" width="23.28515625" style="71" customWidth="1"/>
    <col min="11784" max="11788" width="11.42578125" style="71"/>
    <col min="11789" max="11789" width="20" style="71" customWidth="1"/>
    <col min="11790" max="11790" width="14.5703125" style="71" customWidth="1"/>
    <col min="11791" max="12038" width="11.42578125" style="71"/>
    <col min="12039" max="12039" width="23.28515625" style="71" customWidth="1"/>
    <col min="12040" max="12044" width="11.42578125" style="71"/>
    <col min="12045" max="12045" width="20" style="71" customWidth="1"/>
    <col min="12046" max="12046" width="14.5703125" style="71" customWidth="1"/>
    <col min="12047" max="12294" width="11.42578125" style="71"/>
    <col min="12295" max="12295" width="23.28515625" style="71" customWidth="1"/>
    <col min="12296" max="12300" width="11.42578125" style="71"/>
    <col min="12301" max="12301" width="20" style="71" customWidth="1"/>
    <col min="12302" max="12302" width="14.5703125" style="71" customWidth="1"/>
    <col min="12303" max="12550" width="11.42578125" style="71"/>
    <col min="12551" max="12551" width="23.28515625" style="71" customWidth="1"/>
    <col min="12552" max="12556" width="11.42578125" style="71"/>
    <col min="12557" max="12557" width="20" style="71" customWidth="1"/>
    <col min="12558" max="12558" width="14.5703125" style="71" customWidth="1"/>
    <col min="12559" max="12806" width="11.42578125" style="71"/>
    <col min="12807" max="12807" width="23.28515625" style="71" customWidth="1"/>
    <col min="12808" max="12812" width="11.42578125" style="71"/>
    <col min="12813" max="12813" width="20" style="71" customWidth="1"/>
    <col min="12814" max="12814" width="14.5703125" style="71" customWidth="1"/>
    <col min="12815" max="13062" width="11.42578125" style="71"/>
    <col min="13063" max="13063" width="23.28515625" style="71" customWidth="1"/>
    <col min="13064" max="13068" width="11.42578125" style="71"/>
    <col min="13069" max="13069" width="20" style="71" customWidth="1"/>
    <col min="13070" max="13070" width="14.5703125" style="71" customWidth="1"/>
    <col min="13071" max="13318" width="11.42578125" style="71"/>
    <col min="13319" max="13319" width="23.28515625" style="71" customWidth="1"/>
    <col min="13320" max="13324" width="11.42578125" style="71"/>
    <col min="13325" max="13325" width="20" style="71" customWidth="1"/>
    <col min="13326" max="13326" width="14.5703125" style="71" customWidth="1"/>
    <col min="13327" max="13574" width="11.42578125" style="71"/>
    <col min="13575" max="13575" width="23.28515625" style="71" customWidth="1"/>
    <col min="13576" max="13580" width="11.42578125" style="71"/>
    <col min="13581" max="13581" width="20" style="71" customWidth="1"/>
    <col min="13582" max="13582" width="14.5703125" style="71" customWidth="1"/>
    <col min="13583" max="13830" width="11.42578125" style="71"/>
    <col min="13831" max="13831" width="23.28515625" style="71" customWidth="1"/>
    <col min="13832" max="13836" width="11.42578125" style="71"/>
    <col min="13837" max="13837" width="20" style="71" customWidth="1"/>
    <col min="13838" max="13838" width="14.5703125" style="71" customWidth="1"/>
    <col min="13839" max="14086" width="11.42578125" style="71"/>
    <col min="14087" max="14087" width="23.28515625" style="71" customWidth="1"/>
    <col min="14088" max="14092" width="11.42578125" style="71"/>
    <col min="14093" max="14093" width="20" style="71" customWidth="1"/>
    <col min="14094" max="14094" width="14.5703125" style="71" customWidth="1"/>
    <col min="14095" max="14342" width="11.42578125" style="71"/>
    <col min="14343" max="14343" width="23.28515625" style="71" customWidth="1"/>
    <col min="14344" max="14348" width="11.42578125" style="71"/>
    <col min="14349" max="14349" width="20" style="71" customWidth="1"/>
    <col min="14350" max="14350" width="14.5703125" style="71" customWidth="1"/>
    <col min="14351" max="14598" width="11.42578125" style="71"/>
    <col min="14599" max="14599" width="23.28515625" style="71" customWidth="1"/>
    <col min="14600" max="14604" width="11.42578125" style="71"/>
    <col min="14605" max="14605" width="20" style="71" customWidth="1"/>
    <col min="14606" max="14606" width="14.5703125" style="71" customWidth="1"/>
    <col min="14607" max="14854" width="11.42578125" style="71"/>
    <col min="14855" max="14855" width="23.28515625" style="71" customWidth="1"/>
    <col min="14856" max="14860" width="11.42578125" style="71"/>
    <col min="14861" max="14861" width="20" style="71" customWidth="1"/>
    <col min="14862" max="14862" width="14.5703125" style="71" customWidth="1"/>
    <col min="14863" max="15110" width="11.42578125" style="71"/>
    <col min="15111" max="15111" width="23.28515625" style="71" customWidth="1"/>
    <col min="15112" max="15116" width="11.42578125" style="71"/>
    <col min="15117" max="15117" width="20" style="71" customWidth="1"/>
    <col min="15118" max="15118" width="14.5703125" style="71" customWidth="1"/>
    <col min="15119" max="15366" width="11.42578125" style="71"/>
    <col min="15367" max="15367" width="23.28515625" style="71" customWidth="1"/>
    <col min="15368" max="15372" width="11.42578125" style="71"/>
    <col min="15373" max="15373" width="20" style="71" customWidth="1"/>
    <col min="15374" max="15374" width="14.5703125" style="71" customWidth="1"/>
    <col min="15375" max="15622" width="11.42578125" style="71"/>
    <col min="15623" max="15623" width="23.28515625" style="71" customWidth="1"/>
    <col min="15624" max="15628" width="11.42578125" style="71"/>
    <col min="15629" max="15629" width="20" style="71" customWidth="1"/>
    <col min="15630" max="15630" width="14.5703125" style="71" customWidth="1"/>
    <col min="15631" max="15878" width="11.42578125" style="71"/>
    <col min="15879" max="15879" width="23.28515625" style="71" customWidth="1"/>
    <col min="15880" max="15884" width="11.42578125" style="71"/>
    <col min="15885" max="15885" width="20" style="71" customWidth="1"/>
    <col min="15886" max="15886" width="14.5703125" style="71" customWidth="1"/>
    <col min="15887" max="16134" width="11.42578125" style="71"/>
    <col min="16135" max="16135" width="23.28515625" style="71" customWidth="1"/>
    <col min="16136" max="16140" width="11.42578125" style="71"/>
    <col min="16141" max="16141" width="20" style="71" customWidth="1"/>
    <col min="16142" max="16142" width="14.5703125" style="71" customWidth="1"/>
    <col min="16143" max="16384" width="11.42578125" style="71"/>
  </cols>
  <sheetData>
    <row r="1" spans="1:4" x14ac:dyDescent="0.2">
      <c r="A1" s="68"/>
      <c r="B1" s="69"/>
    </row>
    <row r="2" spans="1:4" x14ac:dyDescent="0.2">
      <c r="A2" s="72"/>
      <c r="B2" s="73" t="s">
        <v>132</v>
      </c>
    </row>
    <row r="3" spans="1:4" x14ac:dyDescent="0.2">
      <c r="A3" s="74"/>
      <c r="B3" s="75"/>
    </row>
    <row r="4" spans="1:4" x14ac:dyDescent="0.2">
      <c r="B4" s="76"/>
    </row>
    <row r="5" spans="1:4" ht="38.25" x14ac:dyDescent="0.2">
      <c r="A5" s="77" t="s">
        <v>131</v>
      </c>
      <c r="B5" s="78" t="s">
        <v>166</v>
      </c>
      <c r="C5" s="70" t="s">
        <v>167</v>
      </c>
      <c r="D5" s="70" t="s">
        <v>168</v>
      </c>
    </row>
    <row r="6" spans="1:4" x14ac:dyDescent="0.2">
      <c r="A6" s="79"/>
      <c r="B6" s="80"/>
    </row>
    <row r="7" spans="1:4" x14ac:dyDescent="0.2">
      <c r="A7" s="81"/>
      <c r="B7" s="82"/>
    </row>
    <row r="8" spans="1:4" x14ac:dyDescent="0.2">
      <c r="A8" s="83">
        <v>1974</v>
      </c>
      <c r="B8" s="84">
        <v>83</v>
      </c>
      <c r="C8" s="70">
        <v>92</v>
      </c>
      <c r="D8" s="70">
        <v>65</v>
      </c>
    </row>
    <row r="9" spans="1:4" x14ac:dyDescent="0.2">
      <c r="A9" s="83">
        <v>75</v>
      </c>
      <c r="B9" s="84">
        <v>97</v>
      </c>
      <c r="C9" s="70">
        <v>94</v>
      </c>
      <c r="D9" s="70">
        <v>68</v>
      </c>
    </row>
    <row r="10" spans="1:4" x14ac:dyDescent="0.2">
      <c r="A10" s="83">
        <v>76</v>
      </c>
      <c r="B10" s="84">
        <v>71</v>
      </c>
      <c r="C10" s="70">
        <v>92</v>
      </c>
      <c r="D10" s="70">
        <v>81</v>
      </c>
    </row>
    <row r="11" spans="1:4" x14ac:dyDescent="0.2">
      <c r="A11" s="83">
        <v>77</v>
      </c>
      <c r="B11" s="84">
        <v>68</v>
      </c>
      <c r="C11" s="70">
        <v>90</v>
      </c>
      <c r="D11" s="70">
        <v>103</v>
      </c>
    </row>
    <row r="12" spans="1:4" x14ac:dyDescent="0.2">
      <c r="A12" s="83">
        <v>78</v>
      </c>
      <c r="B12" s="84">
        <v>62</v>
      </c>
      <c r="C12" s="70">
        <v>88</v>
      </c>
      <c r="D12" s="70">
        <v>125</v>
      </c>
    </row>
    <row r="13" spans="1:4" x14ac:dyDescent="0.2">
      <c r="A13" s="83">
        <v>79</v>
      </c>
      <c r="B13" s="84">
        <v>56</v>
      </c>
      <c r="C13" s="70">
        <v>93</v>
      </c>
      <c r="D13" s="70">
        <v>144</v>
      </c>
    </row>
    <row r="14" spans="1:4" x14ac:dyDescent="0.2">
      <c r="A14" s="83">
        <v>80</v>
      </c>
      <c r="B14" s="84">
        <v>54</v>
      </c>
      <c r="C14" s="70">
        <v>92</v>
      </c>
      <c r="D14" s="70">
        <v>162</v>
      </c>
    </row>
    <row r="15" spans="1:4" x14ac:dyDescent="0.2">
      <c r="A15" s="83">
        <v>81</v>
      </c>
      <c r="B15" s="84">
        <v>57</v>
      </c>
      <c r="C15" s="70">
        <v>94</v>
      </c>
      <c r="D15" s="70">
        <v>154</v>
      </c>
    </row>
    <row r="16" spans="1:4" x14ac:dyDescent="0.2">
      <c r="A16" s="83">
        <v>82</v>
      </c>
      <c r="B16" s="84">
        <v>86</v>
      </c>
      <c r="C16" s="70">
        <v>92</v>
      </c>
      <c r="D16" s="70">
        <v>132</v>
      </c>
    </row>
    <row r="17" spans="1:12" x14ac:dyDescent="0.2">
      <c r="A17" s="83">
        <v>83</v>
      </c>
      <c r="B17" s="84">
        <v>78</v>
      </c>
      <c r="C17" s="70">
        <v>92</v>
      </c>
      <c r="D17" s="70">
        <v>137</v>
      </c>
    </row>
    <row r="18" spans="1:12" x14ac:dyDescent="0.2">
      <c r="A18" s="83">
        <v>84</v>
      </c>
      <c r="B18" s="84">
        <v>96</v>
      </c>
      <c r="C18" s="70">
        <v>92</v>
      </c>
      <c r="D18" s="70">
        <v>134</v>
      </c>
    </row>
    <row r="19" spans="1:12" x14ac:dyDescent="0.2">
      <c r="A19" s="83">
        <v>85</v>
      </c>
      <c r="B19" s="84">
        <v>105</v>
      </c>
      <c r="C19" s="70">
        <v>90</v>
      </c>
      <c r="D19" s="70">
        <v>129</v>
      </c>
      <c r="H19" s="85"/>
      <c r="J19" s="85"/>
      <c r="L19" s="85"/>
    </row>
    <row r="20" spans="1:12" x14ac:dyDescent="0.2">
      <c r="A20" s="83">
        <v>86</v>
      </c>
      <c r="B20" s="84">
        <v>116</v>
      </c>
      <c r="C20" s="70">
        <v>92</v>
      </c>
      <c r="D20" s="70">
        <v>120</v>
      </c>
      <c r="H20" s="85"/>
      <c r="J20" s="85"/>
      <c r="L20" s="85"/>
    </row>
    <row r="21" spans="1:12" x14ac:dyDescent="0.2">
      <c r="A21" s="83">
        <v>87</v>
      </c>
      <c r="B21" s="84">
        <v>123</v>
      </c>
      <c r="C21" s="70">
        <v>90</v>
      </c>
      <c r="D21" s="70">
        <v>114</v>
      </c>
      <c r="H21" s="85"/>
      <c r="J21" s="85"/>
      <c r="L21" s="85"/>
    </row>
    <row r="22" spans="1:12" x14ac:dyDescent="0.2">
      <c r="A22" s="83">
        <v>88</v>
      </c>
      <c r="B22" s="84">
        <v>125</v>
      </c>
      <c r="C22" s="70">
        <v>92</v>
      </c>
      <c r="D22" s="70">
        <v>107</v>
      </c>
      <c r="H22" s="85"/>
      <c r="J22" s="85"/>
      <c r="L22" s="85"/>
    </row>
    <row r="23" spans="1:12" x14ac:dyDescent="0.2">
      <c r="A23" s="83">
        <v>89</v>
      </c>
      <c r="B23" s="84">
        <v>110</v>
      </c>
      <c r="C23" s="70">
        <v>94</v>
      </c>
      <c r="D23" s="70">
        <v>109</v>
      </c>
      <c r="H23" s="85"/>
      <c r="J23" s="85"/>
      <c r="L23" s="85"/>
    </row>
    <row r="24" spans="1:12" x14ac:dyDescent="0.2">
      <c r="A24" s="83">
        <v>90</v>
      </c>
      <c r="B24" s="84">
        <v>95</v>
      </c>
      <c r="C24" s="70">
        <v>94</v>
      </c>
      <c r="D24" s="70">
        <v>100</v>
      </c>
      <c r="H24" s="85"/>
      <c r="J24" s="85"/>
      <c r="L24" s="85"/>
    </row>
    <row r="25" spans="1:12" x14ac:dyDescent="0.2">
      <c r="A25" s="83">
        <v>91</v>
      </c>
      <c r="B25" s="84">
        <v>124</v>
      </c>
      <c r="C25" s="70">
        <v>92</v>
      </c>
      <c r="D25" s="70">
        <v>96</v>
      </c>
      <c r="H25" s="85"/>
      <c r="J25" s="85"/>
      <c r="L25" s="85"/>
    </row>
    <row r="26" spans="1:12" x14ac:dyDescent="0.2">
      <c r="A26" s="86">
        <v>92</v>
      </c>
      <c r="B26" s="84">
        <v>130</v>
      </c>
      <c r="C26" s="70">
        <v>92</v>
      </c>
      <c r="D26" s="70">
        <v>90</v>
      </c>
      <c r="H26" s="85"/>
      <c r="J26" s="85"/>
      <c r="L26" s="85"/>
    </row>
    <row r="27" spans="1:12" x14ac:dyDescent="0.2">
      <c r="A27" s="86">
        <v>93</v>
      </c>
      <c r="B27" s="84">
        <v>127</v>
      </c>
      <c r="C27" s="70">
        <v>94</v>
      </c>
      <c r="D27" s="70">
        <v>88</v>
      </c>
      <c r="H27" s="85"/>
      <c r="J27" s="85"/>
      <c r="L27" s="85"/>
    </row>
    <row r="28" spans="1:12" x14ac:dyDescent="0.2">
      <c r="A28" s="86">
        <v>94</v>
      </c>
      <c r="B28" s="84">
        <v>110</v>
      </c>
      <c r="C28" s="70">
        <v>94</v>
      </c>
      <c r="D28" s="70">
        <v>91</v>
      </c>
      <c r="H28" s="85"/>
      <c r="J28" s="85"/>
      <c r="L28" s="85"/>
    </row>
    <row r="29" spans="1:12" x14ac:dyDescent="0.2">
      <c r="A29" s="86">
        <v>95</v>
      </c>
      <c r="B29" s="84">
        <v>100</v>
      </c>
      <c r="C29" s="70">
        <v>100</v>
      </c>
      <c r="D29" s="70">
        <v>100</v>
      </c>
      <c r="H29" s="85"/>
      <c r="J29" s="85"/>
      <c r="L29" s="85"/>
    </row>
    <row r="30" spans="1:12" x14ac:dyDescent="0.2">
      <c r="A30" s="86">
        <v>96</v>
      </c>
      <c r="B30" s="84">
        <v>100</v>
      </c>
      <c r="C30" s="70">
        <v>99</v>
      </c>
      <c r="D30" s="70">
        <v>104</v>
      </c>
      <c r="H30" s="85"/>
      <c r="J30" s="85"/>
      <c r="L30" s="85"/>
    </row>
    <row r="31" spans="1:12" x14ac:dyDescent="0.2">
      <c r="A31" s="86">
        <v>97</v>
      </c>
      <c r="B31" s="84">
        <v>81</v>
      </c>
      <c r="C31" s="70">
        <v>96</v>
      </c>
      <c r="D31" s="70">
        <v>109</v>
      </c>
      <c r="H31" s="85"/>
      <c r="J31" s="85"/>
      <c r="L31" s="85"/>
    </row>
    <row r="32" spans="1:12" x14ac:dyDescent="0.2">
      <c r="A32" s="86">
        <v>98</v>
      </c>
      <c r="B32" s="84">
        <v>83</v>
      </c>
      <c r="C32" s="70">
        <v>94</v>
      </c>
      <c r="D32" s="70">
        <v>121</v>
      </c>
      <c r="H32" s="85"/>
      <c r="J32" s="85"/>
      <c r="L32" s="85"/>
    </row>
    <row r="33" spans="1:12" x14ac:dyDescent="0.2">
      <c r="A33" s="86">
        <v>99</v>
      </c>
      <c r="B33" s="84">
        <v>91</v>
      </c>
      <c r="C33" s="70">
        <v>96</v>
      </c>
      <c r="D33" s="70">
        <v>129</v>
      </c>
      <c r="H33" s="85"/>
      <c r="J33" s="85"/>
      <c r="L33" s="85"/>
    </row>
    <row r="34" spans="1:12" x14ac:dyDescent="0.2">
      <c r="A34" s="86">
        <v>2000</v>
      </c>
      <c r="B34" s="84">
        <v>88</v>
      </c>
      <c r="C34" s="70">
        <v>96</v>
      </c>
      <c r="D34" s="70">
        <v>128</v>
      </c>
      <c r="H34" s="85"/>
      <c r="J34" s="85"/>
      <c r="L34" s="85"/>
    </row>
    <row r="35" spans="1:12" x14ac:dyDescent="0.2">
      <c r="A35" s="87">
        <v>1</v>
      </c>
      <c r="B35" s="71">
        <v>76</v>
      </c>
      <c r="C35" s="70">
        <v>96</v>
      </c>
      <c r="D35" s="70">
        <v>133</v>
      </c>
      <c r="H35" s="85"/>
      <c r="J35" s="85"/>
      <c r="L35" s="85"/>
    </row>
    <row r="36" spans="1:12" x14ac:dyDescent="0.2">
      <c r="A36" s="87">
        <v>2</v>
      </c>
      <c r="B36" s="71">
        <v>89</v>
      </c>
      <c r="C36" s="70">
        <v>94</v>
      </c>
      <c r="D36" s="70">
        <v>130</v>
      </c>
      <c r="H36" s="85"/>
      <c r="J36" s="85"/>
      <c r="L36" s="85"/>
    </row>
    <row r="37" spans="1:12" x14ac:dyDescent="0.2">
      <c r="A37" s="87">
        <v>3</v>
      </c>
      <c r="B37" s="71">
        <v>95</v>
      </c>
      <c r="C37" s="70">
        <v>96</v>
      </c>
      <c r="D37" s="70">
        <v>137</v>
      </c>
      <c r="H37" s="85"/>
      <c r="J37" s="85"/>
      <c r="L37" s="85"/>
    </row>
    <row r="38" spans="1:12" x14ac:dyDescent="0.2">
      <c r="A38" s="87">
        <v>4</v>
      </c>
      <c r="B38" s="71">
        <v>91</v>
      </c>
      <c r="C38" s="70">
        <v>99</v>
      </c>
      <c r="D38" s="70">
        <v>127</v>
      </c>
      <c r="H38" s="85"/>
      <c r="J38" s="85"/>
      <c r="L38" s="85"/>
    </row>
    <row r="39" spans="1:12" x14ac:dyDescent="0.2">
      <c r="A39" s="87">
        <v>5</v>
      </c>
      <c r="B39" s="71">
        <v>79</v>
      </c>
      <c r="C39" s="70">
        <v>104</v>
      </c>
      <c r="D39" s="70">
        <v>140</v>
      </c>
      <c r="H39" s="85"/>
      <c r="J39" s="85"/>
      <c r="L39" s="85"/>
    </row>
    <row r="40" spans="1:12" x14ac:dyDescent="0.2">
      <c r="A40" s="87">
        <v>6</v>
      </c>
      <c r="B40" s="71">
        <v>76</v>
      </c>
      <c r="C40" s="70">
        <v>96</v>
      </c>
      <c r="D40" s="70">
        <v>125</v>
      </c>
      <c r="H40" s="85"/>
      <c r="J40" s="85"/>
      <c r="L40" s="85"/>
    </row>
    <row r="41" spans="1:12" x14ac:dyDescent="0.2">
      <c r="A41" s="87">
        <v>7</v>
      </c>
      <c r="B41" s="71">
        <v>81</v>
      </c>
      <c r="C41" s="70">
        <v>99</v>
      </c>
      <c r="D41" s="70">
        <v>137</v>
      </c>
    </row>
    <row r="42" spans="1:12" x14ac:dyDescent="0.2">
      <c r="A42" s="87">
        <v>8</v>
      </c>
      <c r="B42" s="71">
        <v>82</v>
      </c>
      <c r="C42" s="70">
        <v>96</v>
      </c>
      <c r="D42" s="70">
        <v>156</v>
      </c>
    </row>
    <row r="43" spans="1:12" x14ac:dyDescent="0.2">
      <c r="A43" s="87">
        <v>9</v>
      </c>
      <c r="B43" s="71">
        <v>57</v>
      </c>
      <c r="C43" s="70">
        <v>94</v>
      </c>
      <c r="D43" s="70">
        <v>183</v>
      </c>
    </row>
    <row r="44" spans="1:12" x14ac:dyDescent="0.2">
      <c r="A44" s="87">
        <v>10</v>
      </c>
      <c r="B44" s="71">
        <v>75</v>
      </c>
      <c r="C44" s="70">
        <v>92</v>
      </c>
      <c r="D44" s="70">
        <v>192</v>
      </c>
    </row>
    <row r="45" spans="1:12" x14ac:dyDescent="0.2">
      <c r="A45" s="87">
        <v>11</v>
      </c>
      <c r="B45" s="71">
        <v>79</v>
      </c>
      <c r="C45" s="70">
        <v>92</v>
      </c>
      <c r="D45" s="70">
        <v>214</v>
      </c>
    </row>
    <row r="46" spans="1:12" x14ac:dyDescent="0.2">
      <c r="A46" s="71">
        <v>12</v>
      </c>
      <c r="B46" s="71">
        <v>62</v>
      </c>
      <c r="C46" s="70">
        <v>92</v>
      </c>
      <c r="D46" s="70">
        <v>262</v>
      </c>
    </row>
  </sheetData>
  <customSheetViews>
    <customSheetView guid="{CBF80AF5-F798-4F5E-B8CE-7FCECDC9F06C}" state="hidden" topLeftCell="A25">
      <selection activeCell="J57" sqref="J57"/>
      <rowBreaks count="1" manualBreakCount="1">
        <brk id="47" max="16383" man="1"/>
      </rowBreaks>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customSheetView>
    <customSheetView guid="{340893BC-864A-4109-96FA-DDC1C45A59D7}" state="hidden" topLeftCell="A25">
      <selection activeCell="J57" sqref="J57"/>
      <rowBreaks count="1" manualBreakCount="1">
        <brk id="47" max="16383" man="1"/>
      </rowBreaks>
      <pageMargins left="0.43" right="0.55000000000000004" top="0.74" bottom="0.984251969" header="0.51181102300000003" footer="0.51181102300000003"/>
      <pageSetup paperSize="9" orientation="landscape" horizontalDpi="4294967292" r:id="rId2"/>
      <headerFooter alignWithMargins="0">
        <oddHeader>&amp;A</oddHeader>
        <oddFooter>Seite &amp;P</oddFooter>
      </headerFooter>
    </customSheetView>
  </customSheetViews>
  <pageMargins left="0.43" right="0.55000000000000004" top="0.74" bottom="0.984251969" header="0.51181102300000003" footer="0.51181102300000003"/>
  <pageSetup paperSize="9" orientation="landscape" horizontalDpi="4294967292" r:id="rId3"/>
  <headerFooter alignWithMargins="0">
    <oddHeader>&amp;A</oddHeader>
    <oddFooter>Seite &amp;P</oddFooter>
  </headerFooter>
  <rowBreaks count="1" manualBreakCount="1">
    <brk id="47" max="16383"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activeCell="A18" sqref="A1:XFD1048576"/>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5" t="s">
        <v>32</v>
      </c>
      <c r="B3" s="230" t="s">
        <v>33</v>
      </c>
      <c r="C3" s="231"/>
      <c r="D3" s="10"/>
      <c r="E3" s="10"/>
      <c r="F3" s="10"/>
      <c r="G3" s="10"/>
      <c r="H3" s="10"/>
      <c r="I3" s="10"/>
      <c r="J3" s="10"/>
      <c r="K3" s="10"/>
      <c r="L3" s="10"/>
      <c r="M3" s="10"/>
      <c r="N3" s="10"/>
      <c r="O3" s="10"/>
      <c r="P3" s="12"/>
      <c r="Q3" s="12"/>
      <c r="R3" s="13"/>
      <c r="S3" s="13"/>
      <c r="T3" s="13"/>
      <c r="U3" s="13"/>
      <c r="V3" s="13"/>
      <c r="W3" s="13"/>
      <c r="X3" s="13"/>
      <c r="Y3" s="13"/>
      <c r="Z3" s="13"/>
    </row>
    <row r="4" spans="1:26" x14ac:dyDescent="0.2">
      <c r="A4" s="226"/>
      <c r="B4" s="232" t="s">
        <v>51</v>
      </c>
      <c r="C4" s="233"/>
      <c r="D4" s="10"/>
      <c r="E4" s="10"/>
      <c r="F4" s="10"/>
      <c r="G4" s="10"/>
      <c r="H4" s="10"/>
      <c r="I4" s="10"/>
      <c r="J4" s="10"/>
      <c r="K4" s="10"/>
      <c r="L4" s="10"/>
      <c r="M4" s="10"/>
      <c r="N4" s="10"/>
      <c r="O4" s="10"/>
      <c r="P4" s="12"/>
      <c r="Q4" s="12"/>
      <c r="R4" s="13"/>
      <c r="S4" s="13"/>
      <c r="T4" s="13"/>
      <c r="U4" s="13"/>
      <c r="V4" s="13"/>
      <c r="W4" s="13"/>
      <c r="X4" s="13"/>
      <c r="Y4" s="13"/>
      <c r="Z4" s="13"/>
    </row>
    <row r="5" spans="1:26" x14ac:dyDescent="0.2">
      <c r="A5" s="226"/>
      <c r="B5" s="228"/>
      <c r="C5" s="229"/>
      <c r="D5" s="10"/>
      <c r="E5" s="10"/>
      <c r="F5" s="10"/>
      <c r="G5" s="10"/>
      <c r="H5" s="10"/>
      <c r="I5" s="10"/>
      <c r="J5" s="10"/>
      <c r="K5" s="10"/>
      <c r="L5" s="10"/>
      <c r="M5" s="10"/>
      <c r="N5" s="10"/>
      <c r="O5" s="10"/>
      <c r="P5" s="10"/>
      <c r="Q5" s="10"/>
      <c r="R5" s="10"/>
      <c r="S5" s="10"/>
      <c r="T5" s="10"/>
      <c r="U5" s="10"/>
      <c r="V5" s="10"/>
      <c r="W5" s="10"/>
      <c r="X5" s="10"/>
      <c r="Y5" s="10"/>
      <c r="Z5" s="13"/>
    </row>
    <row r="6" spans="1:26" x14ac:dyDescent="0.2">
      <c r="A6" s="227"/>
      <c r="B6" s="228"/>
      <c r="C6" s="22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35</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38</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41</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44</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customSheetViews>
    <customSheetView guid="{CBF80AF5-F798-4F5E-B8CE-7FCECDC9F06C}" state="hidden" topLeftCell="A18">
      <pane ySplit="18" topLeftCell="A36" activePane="bottomLeft" state="frozen"/>
      <selection pane="bottomLeft"/>
      <pageMargins left="0.7" right="0.7" top="0.78740157499999996" bottom="0.78740157499999996" header="0.3" footer="0.3"/>
      <pageSetup paperSize="9" orientation="portrait" r:id="rId1"/>
      <headerFooter>
        <oddFooter>&amp;C&amp;8  &amp;P</oddFooter>
      </headerFooter>
    </customSheetView>
    <customSheetView guid="{340893BC-864A-4109-96FA-DDC1C45A59D7}" state="hidden" topLeftCell="A18">
      <pane ySplit="18" topLeftCell="A36" activePane="bottomLeft" state="frozen"/>
      <selection pane="bottomLeft"/>
      <pageMargins left="0.7" right="0.7" top="0.78740157499999996" bottom="0.78740157499999996" header="0.3" footer="0.3"/>
      <pageSetup paperSize="9" orientation="portrait" r:id="rId2"/>
      <headerFooter>
        <oddFooter>&amp;C&amp;8  &amp;P</oddFooter>
      </headerFooter>
    </customSheetView>
  </customSheetViews>
  <mergeCells count="5">
    <mergeCell ref="A3:A6"/>
    <mergeCell ref="B5:C5"/>
    <mergeCell ref="B6:C6"/>
    <mergeCell ref="B3:C3"/>
    <mergeCell ref="B4:C4"/>
  </mergeCells>
  <pageMargins left="0.7" right="0.7" top="0.78740157499999996" bottom="0.78740157499999996" header="0.3" footer="0.3"/>
  <pageSetup paperSize="9" orientation="portrait" r:id="rId3"/>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28" zoomScaleNormal="75" workbookViewId="0">
      <selection activeCell="A47" sqref="A47"/>
    </sheetView>
  </sheetViews>
  <sheetFormatPr baseColWidth="10" defaultRowHeight="12.75" x14ac:dyDescent="0.2"/>
  <cols>
    <col min="1" max="2" width="11.42578125" style="71"/>
    <col min="3" max="4" width="11.42578125" style="70"/>
    <col min="5" max="6" width="11.42578125" style="71"/>
    <col min="7" max="7" width="23.28515625" style="71" customWidth="1"/>
    <col min="8" max="12" width="11.42578125" style="70"/>
    <col min="13" max="13" width="20" style="70" customWidth="1"/>
    <col min="14" max="14" width="14.5703125" style="71" customWidth="1"/>
    <col min="15" max="262" width="11.42578125" style="71"/>
    <col min="263" max="263" width="23.28515625" style="71" customWidth="1"/>
    <col min="264" max="268" width="11.42578125" style="71"/>
    <col min="269" max="269" width="20" style="71" customWidth="1"/>
    <col min="270" max="270" width="14.5703125" style="71" customWidth="1"/>
    <col min="271" max="518" width="11.42578125" style="71"/>
    <col min="519" max="519" width="23.28515625" style="71" customWidth="1"/>
    <col min="520" max="524" width="11.42578125" style="71"/>
    <col min="525" max="525" width="20" style="71" customWidth="1"/>
    <col min="526" max="526" width="14.5703125" style="71" customWidth="1"/>
    <col min="527" max="774" width="11.42578125" style="71"/>
    <col min="775" max="775" width="23.28515625" style="71" customWidth="1"/>
    <col min="776" max="780" width="11.42578125" style="71"/>
    <col min="781" max="781" width="20" style="71" customWidth="1"/>
    <col min="782" max="782" width="14.5703125" style="71" customWidth="1"/>
    <col min="783" max="1030" width="11.42578125" style="71"/>
    <col min="1031" max="1031" width="23.28515625" style="71" customWidth="1"/>
    <col min="1032" max="1036" width="11.42578125" style="71"/>
    <col min="1037" max="1037" width="20" style="71" customWidth="1"/>
    <col min="1038" max="1038" width="14.5703125" style="71" customWidth="1"/>
    <col min="1039" max="1286" width="11.42578125" style="71"/>
    <col min="1287" max="1287" width="23.28515625" style="71" customWidth="1"/>
    <col min="1288" max="1292" width="11.42578125" style="71"/>
    <col min="1293" max="1293" width="20" style="71" customWidth="1"/>
    <col min="1294" max="1294" width="14.5703125" style="71" customWidth="1"/>
    <col min="1295" max="1542" width="11.42578125" style="71"/>
    <col min="1543" max="1543" width="23.28515625" style="71" customWidth="1"/>
    <col min="1544" max="1548" width="11.42578125" style="71"/>
    <col min="1549" max="1549" width="20" style="71" customWidth="1"/>
    <col min="1550" max="1550" width="14.5703125" style="71" customWidth="1"/>
    <col min="1551" max="1798" width="11.42578125" style="71"/>
    <col min="1799" max="1799" width="23.28515625" style="71" customWidth="1"/>
    <col min="1800" max="1804" width="11.42578125" style="71"/>
    <col min="1805" max="1805" width="20" style="71" customWidth="1"/>
    <col min="1806" max="1806" width="14.5703125" style="71" customWidth="1"/>
    <col min="1807" max="2054" width="11.42578125" style="71"/>
    <col min="2055" max="2055" width="23.28515625" style="71" customWidth="1"/>
    <col min="2056" max="2060" width="11.42578125" style="71"/>
    <col min="2061" max="2061" width="20" style="71" customWidth="1"/>
    <col min="2062" max="2062" width="14.5703125" style="71" customWidth="1"/>
    <col min="2063" max="2310" width="11.42578125" style="71"/>
    <col min="2311" max="2311" width="23.28515625" style="71" customWidth="1"/>
    <col min="2312" max="2316" width="11.42578125" style="71"/>
    <col min="2317" max="2317" width="20" style="71" customWidth="1"/>
    <col min="2318" max="2318" width="14.5703125" style="71" customWidth="1"/>
    <col min="2319" max="2566" width="11.42578125" style="71"/>
    <col min="2567" max="2567" width="23.28515625" style="71" customWidth="1"/>
    <col min="2568" max="2572" width="11.42578125" style="71"/>
    <col min="2573" max="2573" width="20" style="71" customWidth="1"/>
    <col min="2574" max="2574" width="14.5703125" style="71" customWidth="1"/>
    <col min="2575" max="2822" width="11.42578125" style="71"/>
    <col min="2823" max="2823" width="23.28515625" style="71" customWidth="1"/>
    <col min="2824" max="2828" width="11.42578125" style="71"/>
    <col min="2829" max="2829" width="20" style="71" customWidth="1"/>
    <col min="2830" max="2830" width="14.5703125" style="71" customWidth="1"/>
    <col min="2831" max="3078" width="11.42578125" style="71"/>
    <col min="3079" max="3079" width="23.28515625" style="71" customWidth="1"/>
    <col min="3080" max="3084" width="11.42578125" style="71"/>
    <col min="3085" max="3085" width="20" style="71" customWidth="1"/>
    <col min="3086" max="3086" width="14.5703125" style="71" customWidth="1"/>
    <col min="3087" max="3334" width="11.42578125" style="71"/>
    <col min="3335" max="3335" width="23.28515625" style="71" customWidth="1"/>
    <col min="3336" max="3340" width="11.42578125" style="71"/>
    <col min="3341" max="3341" width="20" style="71" customWidth="1"/>
    <col min="3342" max="3342" width="14.5703125" style="71" customWidth="1"/>
    <col min="3343" max="3590" width="11.42578125" style="71"/>
    <col min="3591" max="3591" width="23.28515625" style="71" customWidth="1"/>
    <col min="3592" max="3596" width="11.42578125" style="71"/>
    <col min="3597" max="3597" width="20" style="71" customWidth="1"/>
    <col min="3598" max="3598" width="14.5703125" style="71" customWidth="1"/>
    <col min="3599" max="3846" width="11.42578125" style="71"/>
    <col min="3847" max="3847" width="23.28515625" style="71" customWidth="1"/>
    <col min="3848" max="3852" width="11.42578125" style="71"/>
    <col min="3853" max="3853" width="20" style="71" customWidth="1"/>
    <col min="3854" max="3854" width="14.5703125" style="71" customWidth="1"/>
    <col min="3855" max="4102" width="11.42578125" style="71"/>
    <col min="4103" max="4103" width="23.28515625" style="71" customWidth="1"/>
    <col min="4104" max="4108" width="11.42578125" style="71"/>
    <col min="4109" max="4109" width="20" style="71" customWidth="1"/>
    <col min="4110" max="4110" width="14.5703125" style="71" customWidth="1"/>
    <col min="4111" max="4358" width="11.42578125" style="71"/>
    <col min="4359" max="4359" width="23.28515625" style="71" customWidth="1"/>
    <col min="4360" max="4364" width="11.42578125" style="71"/>
    <col min="4365" max="4365" width="20" style="71" customWidth="1"/>
    <col min="4366" max="4366" width="14.5703125" style="71" customWidth="1"/>
    <col min="4367" max="4614" width="11.42578125" style="71"/>
    <col min="4615" max="4615" width="23.28515625" style="71" customWidth="1"/>
    <col min="4616" max="4620" width="11.42578125" style="71"/>
    <col min="4621" max="4621" width="20" style="71" customWidth="1"/>
    <col min="4622" max="4622" width="14.5703125" style="71" customWidth="1"/>
    <col min="4623" max="4870" width="11.42578125" style="71"/>
    <col min="4871" max="4871" width="23.28515625" style="71" customWidth="1"/>
    <col min="4872" max="4876" width="11.42578125" style="71"/>
    <col min="4877" max="4877" width="20" style="71" customWidth="1"/>
    <col min="4878" max="4878" width="14.5703125" style="71" customWidth="1"/>
    <col min="4879" max="5126" width="11.42578125" style="71"/>
    <col min="5127" max="5127" width="23.28515625" style="71" customWidth="1"/>
    <col min="5128" max="5132" width="11.42578125" style="71"/>
    <col min="5133" max="5133" width="20" style="71" customWidth="1"/>
    <col min="5134" max="5134" width="14.5703125" style="71" customWidth="1"/>
    <col min="5135" max="5382" width="11.42578125" style="71"/>
    <col min="5383" max="5383" width="23.28515625" style="71" customWidth="1"/>
    <col min="5384" max="5388" width="11.42578125" style="71"/>
    <col min="5389" max="5389" width="20" style="71" customWidth="1"/>
    <col min="5390" max="5390" width="14.5703125" style="71" customWidth="1"/>
    <col min="5391" max="5638" width="11.42578125" style="71"/>
    <col min="5639" max="5639" width="23.28515625" style="71" customWidth="1"/>
    <col min="5640" max="5644" width="11.42578125" style="71"/>
    <col min="5645" max="5645" width="20" style="71" customWidth="1"/>
    <col min="5646" max="5646" width="14.5703125" style="71" customWidth="1"/>
    <col min="5647" max="5894" width="11.42578125" style="71"/>
    <col min="5895" max="5895" width="23.28515625" style="71" customWidth="1"/>
    <col min="5896" max="5900" width="11.42578125" style="71"/>
    <col min="5901" max="5901" width="20" style="71" customWidth="1"/>
    <col min="5902" max="5902" width="14.5703125" style="71" customWidth="1"/>
    <col min="5903" max="6150" width="11.42578125" style="71"/>
    <col min="6151" max="6151" width="23.28515625" style="71" customWidth="1"/>
    <col min="6152" max="6156" width="11.42578125" style="71"/>
    <col min="6157" max="6157" width="20" style="71" customWidth="1"/>
    <col min="6158" max="6158" width="14.5703125" style="71" customWidth="1"/>
    <col min="6159" max="6406" width="11.42578125" style="71"/>
    <col min="6407" max="6407" width="23.28515625" style="71" customWidth="1"/>
    <col min="6408" max="6412" width="11.42578125" style="71"/>
    <col min="6413" max="6413" width="20" style="71" customWidth="1"/>
    <col min="6414" max="6414" width="14.5703125" style="71" customWidth="1"/>
    <col min="6415" max="6662" width="11.42578125" style="71"/>
    <col min="6663" max="6663" width="23.28515625" style="71" customWidth="1"/>
    <col min="6664" max="6668" width="11.42578125" style="71"/>
    <col min="6669" max="6669" width="20" style="71" customWidth="1"/>
    <col min="6670" max="6670" width="14.5703125" style="71" customWidth="1"/>
    <col min="6671" max="6918" width="11.42578125" style="71"/>
    <col min="6919" max="6919" width="23.28515625" style="71" customWidth="1"/>
    <col min="6920" max="6924" width="11.42578125" style="71"/>
    <col min="6925" max="6925" width="20" style="71" customWidth="1"/>
    <col min="6926" max="6926" width="14.5703125" style="71" customWidth="1"/>
    <col min="6927" max="7174" width="11.42578125" style="71"/>
    <col min="7175" max="7175" width="23.28515625" style="71" customWidth="1"/>
    <col min="7176" max="7180" width="11.42578125" style="71"/>
    <col min="7181" max="7181" width="20" style="71" customWidth="1"/>
    <col min="7182" max="7182" width="14.5703125" style="71" customWidth="1"/>
    <col min="7183" max="7430" width="11.42578125" style="71"/>
    <col min="7431" max="7431" width="23.28515625" style="71" customWidth="1"/>
    <col min="7432" max="7436" width="11.42578125" style="71"/>
    <col min="7437" max="7437" width="20" style="71" customWidth="1"/>
    <col min="7438" max="7438" width="14.5703125" style="71" customWidth="1"/>
    <col min="7439" max="7686" width="11.42578125" style="71"/>
    <col min="7687" max="7687" width="23.28515625" style="71" customWidth="1"/>
    <col min="7688" max="7692" width="11.42578125" style="71"/>
    <col min="7693" max="7693" width="20" style="71" customWidth="1"/>
    <col min="7694" max="7694" width="14.5703125" style="71" customWidth="1"/>
    <col min="7695" max="7942" width="11.42578125" style="71"/>
    <col min="7943" max="7943" width="23.28515625" style="71" customWidth="1"/>
    <col min="7944" max="7948" width="11.42578125" style="71"/>
    <col min="7949" max="7949" width="20" style="71" customWidth="1"/>
    <col min="7950" max="7950" width="14.5703125" style="71" customWidth="1"/>
    <col min="7951" max="8198" width="11.42578125" style="71"/>
    <col min="8199" max="8199" width="23.28515625" style="71" customWidth="1"/>
    <col min="8200" max="8204" width="11.42578125" style="71"/>
    <col min="8205" max="8205" width="20" style="71" customWidth="1"/>
    <col min="8206" max="8206" width="14.5703125" style="71" customWidth="1"/>
    <col min="8207" max="8454" width="11.42578125" style="71"/>
    <col min="8455" max="8455" width="23.28515625" style="71" customWidth="1"/>
    <col min="8456" max="8460" width="11.42578125" style="71"/>
    <col min="8461" max="8461" width="20" style="71" customWidth="1"/>
    <col min="8462" max="8462" width="14.5703125" style="71" customWidth="1"/>
    <col min="8463" max="8710" width="11.42578125" style="71"/>
    <col min="8711" max="8711" width="23.28515625" style="71" customWidth="1"/>
    <col min="8712" max="8716" width="11.42578125" style="71"/>
    <col min="8717" max="8717" width="20" style="71" customWidth="1"/>
    <col min="8718" max="8718" width="14.5703125" style="71" customWidth="1"/>
    <col min="8719" max="8966" width="11.42578125" style="71"/>
    <col min="8967" max="8967" width="23.28515625" style="71" customWidth="1"/>
    <col min="8968" max="8972" width="11.42578125" style="71"/>
    <col min="8973" max="8973" width="20" style="71" customWidth="1"/>
    <col min="8974" max="8974" width="14.5703125" style="71" customWidth="1"/>
    <col min="8975" max="9222" width="11.42578125" style="71"/>
    <col min="9223" max="9223" width="23.28515625" style="71" customWidth="1"/>
    <col min="9224" max="9228" width="11.42578125" style="71"/>
    <col min="9229" max="9229" width="20" style="71" customWidth="1"/>
    <col min="9230" max="9230" width="14.5703125" style="71" customWidth="1"/>
    <col min="9231" max="9478" width="11.42578125" style="71"/>
    <col min="9479" max="9479" width="23.28515625" style="71" customWidth="1"/>
    <col min="9480" max="9484" width="11.42578125" style="71"/>
    <col min="9485" max="9485" width="20" style="71" customWidth="1"/>
    <col min="9486" max="9486" width="14.5703125" style="71" customWidth="1"/>
    <col min="9487" max="9734" width="11.42578125" style="71"/>
    <col min="9735" max="9735" width="23.28515625" style="71" customWidth="1"/>
    <col min="9736" max="9740" width="11.42578125" style="71"/>
    <col min="9741" max="9741" width="20" style="71" customWidth="1"/>
    <col min="9742" max="9742" width="14.5703125" style="71" customWidth="1"/>
    <col min="9743" max="9990" width="11.42578125" style="71"/>
    <col min="9991" max="9991" width="23.28515625" style="71" customWidth="1"/>
    <col min="9992" max="9996" width="11.42578125" style="71"/>
    <col min="9997" max="9997" width="20" style="71" customWidth="1"/>
    <col min="9998" max="9998" width="14.5703125" style="71" customWidth="1"/>
    <col min="9999" max="10246" width="11.42578125" style="71"/>
    <col min="10247" max="10247" width="23.28515625" style="71" customWidth="1"/>
    <col min="10248" max="10252" width="11.42578125" style="71"/>
    <col min="10253" max="10253" width="20" style="71" customWidth="1"/>
    <col min="10254" max="10254" width="14.5703125" style="71" customWidth="1"/>
    <col min="10255" max="10502" width="11.42578125" style="71"/>
    <col min="10503" max="10503" width="23.28515625" style="71" customWidth="1"/>
    <col min="10504" max="10508" width="11.42578125" style="71"/>
    <col min="10509" max="10509" width="20" style="71" customWidth="1"/>
    <col min="10510" max="10510" width="14.5703125" style="71" customWidth="1"/>
    <col min="10511" max="10758" width="11.42578125" style="71"/>
    <col min="10759" max="10759" width="23.28515625" style="71" customWidth="1"/>
    <col min="10760" max="10764" width="11.42578125" style="71"/>
    <col min="10765" max="10765" width="20" style="71" customWidth="1"/>
    <col min="10766" max="10766" width="14.5703125" style="71" customWidth="1"/>
    <col min="10767" max="11014" width="11.42578125" style="71"/>
    <col min="11015" max="11015" width="23.28515625" style="71" customWidth="1"/>
    <col min="11016" max="11020" width="11.42578125" style="71"/>
    <col min="11021" max="11021" width="20" style="71" customWidth="1"/>
    <col min="11022" max="11022" width="14.5703125" style="71" customWidth="1"/>
    <col min="11023" max="11270" width="11.42578125" style="71"/>
    <col min="11271" max="11271" width="23.28515625" style="71" customWidth="1"/>
    <col min="11272" max="11276" width="11.42578125" style="71"/>
    <col min="11277" max="11277" width="20" style="71" customWidth="1"/>
    <col min="11278" max="11278" width="14.5703125" style="71" customWidth="1"/>
    <col min="11279" max="11526" width="11.42578125" style="71"/>
    <col min="11527" max="11527" width="23.28515625" style="71" customWidth="1"/>
    <col min="11528" max="11532" width="11.42578125" style="71"/>
    <col min="11533" max="11533" width="20" style="71" customWidth="1"/>
    <col min="11534" max="11534" width="14.5703125" style="71" customWidth="1"/>
    <col min="11535" max="11782" width="11.42578125" style="71"/>
    <col min="11783" max="11783" width="23.28515625" style="71" customWidth="1"/>
    <col min="11784" max="11788" width="11.42578125" style="71"/>
    <col min="11789" max="11789" width="20" style="71" customWidth="1"/>
    <col min="11790" max="11790" width="14.5703125" style="71" customWidth="1"/>
    <col min="11791" max="12038" width="11.42578125" style="71"/>
    <col min="12039" max="12039" width="23.28515625" style="71" customWidth="1"/>
    <col min="12040" max="12044" width="11.42578125" style="71"/>
    <col min="12045" max="12045" width="20" style="71" customWidth="1"/>
    <col min="12046" max="12046" width="14.5703125" style="71" customWidth="1"/>
    <col min="12047" max="12294" width="11.42578125" style="71"/>
    <col min="12295" max="12295" width="23.28515625" style="71" customWidth="1"/>
    <col min="12296" max="12300" width="11.42578125" style="71"/>
    <col min="12301" max="12301" width="20" style="71" customWidth="1"/>
    <col min="12302" max="12302" width="14.5703125" style="71" customWidth="1"/>
    <col min="12303" max="12550" width="11.42578125" style="71"/>
    <col min="12551" max="12551" width="23.28515625" style="71" customWidth="1"/>
    <col min="12552" max="12556" width="11.42578125" style="71"/>
    <col min="12557" max="12557" width="20" style="71" customWidth="1"/>
    <col min="12558" max="12558" width="14.5703125" style="71" customWidth="1"/>
    <col min="12559" max="12806" width="11.42578125" style="71"/>
    <col min="12807" max="12807" width="23.28515625" style="71" customWidth="1"/>
    <col min="12808" max="12812" width="11.42578125" style="71"/>
    <col min="12813" max="12813" width="20" style="71" customWidth="1"/>
    <col min="12814" max="12814" width="14.5703125" style="71" customWidth="1"/>
    <col min="12815" max="13062" width="11.42578125" style="71"/>
    <col min="13063" max="13063" width="23.28515625" style="71" customWidth="1"/>
    <col min="13064" max="13068" width="11.42578125" style="71"/>
    <col min="13069" max="13069" width="20" style="71" customWidth="1"/>
    <col min="13070" max="13070" width="14.5703125" style="71" customWidth="1"/>
    <col min="13071" max="13318" width="11.42578125" style="71"/>
    <col min="13319" max="13319" width="23.28515625" style="71" customWidth="1"/>
    <col min="13320" max="13324" width="11.42578125" style="71"/>
    <col min="13325" max="13325" width="20" style="71" customWidth="1"/>
    <col min="13326" max="13326" width="14.5703125" style="71" customWidth="1"/>
    <col min="13327" max="13574" width="11.42578125" style="71"/>
    <col min="13575" max="13575" width="23.28515625" style="71" customWidth="1"/>
    <col min="13576" max="13580" width="11.42578125" style="71"/>
    <col min="13581" max="13581" width="20" style="71" customWidth="1"/>
    <col min="13582" max="13582" width="14.5703125" style="71" customWidth="1"/>
    <col min="13583" max="13830" width="11.42578125" style="71"/>
    <col min="13831" max="13831" width="23.28515625" style="71" customWidth="1"/>
    <col min="13832" max="13836" width="11.42578125" style="71"/>
    <col min="13837" max="13837" width="20" style="71" customWidth="1"/>
    <col min="13838" max="13838" width="14.5703125" style="71" customWidth="1"/>
    <col min="13839" max="14086" width="11.42578125" style="71"/>
    <col min="14087" max="14087" width="23.28515625" style="71" customWidth="1"/>
    <col min="14088" max="14092" width="11.42578125" style="71"/>
    <col min="14093" max="14093" width="20" style="71" customWidth="1"/>
    <col min="14094" max="14094" width="14.5703125" style="71" customWidth="1"/>
    <col min="14095" max="14342" width="11.42578125" style="71"/>
    <col min="14343" max="14343" width="23.28515625" style="71" customWidth="1"/>
    <col min="14344" max="14348" width="11.42578125" style="71"/>
    <col min="14349" max="14349" width="20" style="71" customWidth="1"/>
    <col min="14350" max="14350" width="14.5703125" style="71" customWidth="1"/>
    <col min="14351" max="14598" width="11.42578125" style="71"/>
    <col min="14599" max="14599" width="23.28515625" style="71" customWidth="1"/>
    <col min="14600" max="14604" width="11.42578125" style="71"/>
    <col min="14605" max="14605" width="20" style="71" customWidth="1"/>
    <col min="14606" max="14606" width="14.5703125" style="71" customWidth="1"/>
    <col min="14607" max="14854" width="11.42578125" style="71"/>
    <col min="14855" max="14855" width="23.28515625" style="71" customWidth="1"/>
    <col min="14856" max="14860" width="11.42578125" style="71"/>
    <col min="14861" max="14861" width="20" style="71" customWidth="1"/>
    <col min="14862" max="14862" width="14.5703125" style="71" customWidth="1"/>
    <col min="14863" max="15110" width="11.42578125" style="71"/>
    <col min="15111" max="15111" width="23.28515625" style="71" customWidth="1"/>
    <col min="15112" max="15116" width="11.42578125" style="71"/>
    <col min="15117" max="15117" width="20" style="71" customWidth="1"/>
    <col min="15118" max="15118" width="14.5703125" style="71" customWidth="1"/>
    <col min="15119" max="15366" width="11.42578125" style="71"/>
    <col min="15367" max="15367" width="23.28515625" style="71" customWidth="1"/>
    <col min="15368" max="15372" width="11.42578125" style="71"/>
    <col min="15373" max="15373" width="20" style="71" customWidth="1"/>
    <col min="15374" max="15374" width="14.5703125" style="71" customWidth="1"/>
    <col min="15375" max="15622" width="11.42578125" style="71"/>
    <col min="15623" max="15623" width="23.28515625" style="71" customWidth="1"/>
    <col min="15624" max="15628" width="11.42578125" style="71"/>
    <col min="15629" max="15629" width="20" style="71" customWidth="1"/>
    <col min="15630" max="15630" width="14.5703125" style="71" customWidth="1"/>
    <col min="15631" max="15878" width="11.42578125" style="71"/>
    <col min="15879" max="15879" width="23.28515625" style="71" customWidth="1"/>
    <col min="15880" max="15884" width="11.42578125" style="71"/>
    <col min="15885" max="15885" width="20" style="71" customWidth="1"/>
    <col min="15886" max="15886" width="14.5703125" style="71" customWidth="1"/>
    <col min="15887" max="16134" width="11.42578125" style="71"/>
    <col min="16135" max="16135" width="23.28515625" style="71" customWidth="1"/>
    <col min="16136" max="16140" width="11.42578125" style="71"/>
    <col min="16141" max="16141" width="20" style="71" customWidth="1"/>
    <col min="16142" max="16142" width="14.5703125" style="71" customWidth="1"/>
    <col min="16143" max="16384" width="11.42578125" style="71"/>
  </cols>
  <sheetData>
    <row r="1" spans="1:4" x14ac:dyDescent="0.2">
      <c r="A1" s="68"/>
      <c r="B1" s="69"/>
    </row>
    <row r="2" spans="1:4" x14ac:dyDescent="0.2">
      <c r="A2" s="72"/>
      <c r="B2" s="73" t="s">
        <v>132</v>
      </c>
    </row>
    <row r="3" spans="1:4" x14ac:dyDescent="0.2">
      <c r="A3" s="74"/>
      <c r="B3" s="75"/>
    </row>
    <row r="4" spans="1:4" x14ac:dyDescent="0.2">
      <c r="B4" s="76"/>
    </row>
    <row r="5" spans="1:4" ht="38.25" x14ac:dyDescent="0.2">
      <c r="A5" s="77" t="s">
        <v>131</v>
      </c>
      <c r="B5" s="78" t="s">
        <v>174</v>
      </c>
      <c r="C5" s="70" t="s">
        <v>175</v>
      </c>
      <c r="D5" s="70" t="s">
        <v>176</v>
      </c>
    </row>
    <row r="6" spans="1:4" x14ac:dyDescent="0.2">
      <c r="A6" s="79"/>
      <c r="B6" s="80"/>
    </row>
    <row r="7" spans="1:4" x14ac:dyDescent="0.2">
      <c r="A7" s="81"/>
      <c r="B7" s="82"/>
    </row>
    <row r="8" spans="1:4" x14ac:dyDescent="0.2">
      <c r="A8" s="83">
        <v>1974</v>
      </c>
      <c r="B8" s="84">
        <v>83</v>
      </c>
      <c r="C8" s="70">
        <v>92</v>
      </c>
      <c r="D8" s="70">
        <v>65</v>
      </c>
    </row>
    <row r="9" spans="1:4" x14ac:dyDescent="0.2">
      <c r="A9" s="83">
        <v>75</v>
      </c>
      <c r="B9" s="84">
        <v>97</v>
      </c>
      <c r="C9" s="70">
        <v>94</v>
      </c>
      <c r="D9" s="70">
        <v>68</v>
      </c>
    </row>
    <row r="10" spans="1:4" x14ac:dyDescent="0.2">
      <c r="A10" s="83">
        <v>76</v>
      </c>
      <c r="B10" s="84">
        <v>71</v>
      </c>
      <c r="C10" s="70">
        <v>92</v>
      </c>
      <c r="D10" s="70">
        <v>81</v>
      </c>
    </row>
    <row r="11" spans="1:4" x14ac:dyDescent="0.2">
      <c r="A11" s="83">
        <v>77</v>
      </c>
      <c r="B11" s="84">
        <v>68</v>
      </c>
      <c r="C11" s="70">
        <v>90</v>
      </c>
      <c r="D11" s="70">
        <v>103</v>
      </c>
    </row>
    <row r="12" spans="1:4" x14ac:dyDescent="0.2">
      <c r="A12" s="83">
        <v>78</v>
      </c>
      <c r="B12" s="84">
        <v>62</v>
      </c>
      <c r="C12" s="70">
        <v>88</v>
      </c>
      <c r="D12" s="70">
        <v>125</v>
      </c>
    </row>
    <row r="13" spans="1:4" x14ac:dyDescent="0.2">
      <c r="A13" s="83">
        <v>79</v>
      </c>
      <c r="B13" s="84">
        <v>56</v>
      </c>
      <c r="C13" s="70">
        <v>93</v>
      </c>
      <c r="D13" s="70">
        <v>144</v>
      </c>
    </row>
    <row r="14" spans="1:4" x14ac:dyDescent="0.2">
      <c r="A14" s="83">
        <v>1980</v>
      </c>
      <c r="B14" s="84">
        <v>54</v>
      </c>
      <c r="C14" s="70">
        <v>92</v>
      </c>
      <c r="D14" s="70">
        <v>162</v>
      </c>
    </row>
    <row r="15" spans="1:4" x14ac:dyDescent="0.2">
      <c r="A15" s="83">
        <v>81</v>
      </c>
      <c r="B15" s="84">
        <v>57</v>
      </c>
      <c r="C15" s="70">
        <v>94</v>
      </c>
      <c r="D15" s="70">
        <v>154</v>
      </c>
    </row>
    <row r="16" spans="1:4" x14ac:dyDescent="0.2">
      <c r="A16" s="83">
        <v>82</v>
      </c>
      <c r="B16" s="84">
        <v>86</v>
      </c>
      <c r="C16" s="70">
        <v>92</v>
      </c>
      <c r="D16" s="70">
        <v>132</v>
      </c>
    </row>
    <row r="17" spans="1:12" x14ac:dyDescent="0.2">
      <c r="A17" s="83">
        <v>83</v>
      </c>
      <c r="B17" s="84">
        <v>78</v>
      </c>
      <c r="C17" s="70">
        <v>92</v>
      </c>
      <c r="D17" s="70">
        <v>137</v>
      </c>
    </row>
    <row r="18" spans="1:12" x14ac:dyDescent="0.2">
      <c r="A18" s="83">
        <v>84</v>
      </c>
      <c r="B18" s="84">
        <v>96</v>
      </c>
      <c r="C18" s="70">
        <v>92</v>
      </c>
      <c r="D18" s="70">
        <v>134</v>
      </c>
    </row>
    <row r="19" spans="1:12" x14ac:dyDescent="0.2">
      <c r="A19" s="83">
        <v>85</v>
      </c>
      <c r="B19" s="84">
        <v>105</v>
      </c>
      <c r="C19" s="70">
        <v>90</v>
      </c>
      <c r="D19" s="70">
        <v>129</v>
      </c>
      <c r="H19" s="85"/>
      <c r="J19" s="85"/>
      <c r="L19" s="85"/>
    </row>
    <row r="20" spans="1:12" x14ac:dyDescent="0.2">
      <c r="A20" s="83">
        <v>86</v>
      </c>
      <c r="B20" s="84">
        <v>116</v>
      </c>
      <c r="C20" s="70">
        <v>92</v>
      </c>
      <c r="D20" s="70">
        <v>120</v>
      </c>
      <c r="H20" s="85"/>
      <c r="J20" s="85"/>
      <c r="L20" s="85"/>
    </row>
    <row r="21" spans="1:12" x14ac:dyDescent="0.2">
      <c r="A21" s="83">
        <v>87</v>
      </c>
      <c r="B21" s="84">
        <v>123</v>
      </c>
      <c r="C21" s="70">
        <v>90</v>
      </c>
      <c r="D21" s="70">
        <v>114</v>
      </c>
      <c r="H21" s="85"/>
      <c r="J21" s="85"/>
      <c r="L21" s="85"/>
    </row>
    <row r="22" spans="1:12" x14ac:dyDescent="0.2">
      <c r="A22" s="83">
        <v>88</v>
      </c>
      <c r="B22" s="84">
        <v>125</v>
      </c>
      <c r="C22" s="70">
        <v>92</v>
      </c>
      <c r="D22" s="70">
        <v>107</v>
      </c>
      <c r="H22" s="85"/>
      <c r="J22" s="85"/>
      <c r="L22" s="85"/>
    </row>
    <row r="23" spans="1:12" x14ac:dyDescent="0.2">
      <c r="A23" s="83">
        <v>89</v>
      </c>
      <c r="B23" s="84">
        <v>110</v>
      </c>
      <c r="C23" s="70">
        <v>94</v>
      </c>
      <c r="D23" s="70">
        <v>109</v>
      </c>
      <c r="H23" s="85"/>
      <c r="J23" s="85"/>
      <c r="L23" s="85"/>
    </row>
    <row r="24" spans="1:12" x14ac:dyDescent="0.2">
      <c r="A24" s="83">
        <v>1990</v>
      </c>
      <c r="B24" s="84">
        <v>95</v>
      </c>
      <c r="C24" s="70">
        <v>94</v>
      </c>
      <c r="D24" s="70">
        <v>100</v>
      </c>
      <c r="H24" s="85"/>
      <c r="J24" s="85"/>
      <c r="L24" s="85"/>
    </row>
    <row r="25" spans="1:12" x14ac:dyDescent="0.2">
      <c r="A25" s="83">
        <v>91</v>
      </c>
      <c r="B25" s="84">
        <v>124</v>
      </c>
      <c r="C25" s="70">
        <v>92</v>
      </c>
      <c r="D25" s="70">
        <v>96</v>
      </c>
      <c r="H25" s="85"/>
      <c r="J25" s="85"/>
      <c r="L25" s="85"/>
    </row>
    <row r="26" spans="1:12" x14ac:dyDescent="0.2">
      <c r="A26" s="86">
        <v>92</v>
      </c>
      <c r="B26" s="84">
        <v>130</v>
      </c>
      <c r="C26" s="70">
        <v>92</v>
      </c>
      <c r="D26" s="70">
        <v>90</v>
      </c>
      <c r="H26" s="85"/>
      <c r="J26" s="85"/>
      <c r="L26" s="85"/>
    </row>
    <row r="27" spans="1:12" x14ac:dyDescent="0.2">
      <c r="A27" s="86">
        <v>93</v>
      </c>
      <c r="B27" s="84">
        <v>127</v>
      </c>
      <c r="C27" s="70">
        <v>94</v>
      </c>
      <c r="D27" s="70">
        <v>88</v>
      </c>
      <c r="H27" s="85"/>
      <c r="J27" s="85"/>
      <c r="L27" s="85"/>
    </row>
    <row r="28" spans="1:12" x14ac:dyDescent="0.2">
      <c r="A28" s="86">
        <v>94</v>
      </c>
      <c r="B28" s="84">
        <v>110</v>
      </c>
      <c r="C28" s="70">
        <v>94</v>
      </c>
      <c r="D28" s="70">
        <v>91</v>
      </c>
      <c r="H28" s="85"/>
      <c r="J28" s="85"/>
      <c r="L28" s="85"/>
    </row>
    <row r="29" spans="1:12" x14ac:dyDescent="0.2">
      <c r="A29" s="86">
        <v>95</v>
      </c>
      <c r="B29" s="84">
        <v>100</v>
      </c>
      <c r="C29" s="70">
        <v>100</v>
      </c>
      <c r="D29" s="70">
        <v>100</v>
      </c>
      <c r="H29" s="85"/>
      <c r="J29" s="85"/>
      <c r="L29" s="85"/>
    </row>
    <row r="30" spans="1:12" x14ac:dyDescent="0.2">
      <c r="A30" s="86">
        <v>96</v>
      </c>
      <c r="B30" s="84">
        <v>100</v>
      </c>
      <c r="C30" s="70">
        <v>99</v>
      </c>
      <c r="D30" s="70">
        <v>104</v>
      </c>
      <c r="H30" s="85"/>
      <c r="J30" s="85"/>
      <c r="L30" s="85"/>
    </row>
    <row r="31" spans="1:12" x14ac:dyDescent="0.2">
      <c r="A31" s="86">
        <v>97</v>
      </c>
      <c r="B31" s="84">
        <v>81</v>
      </c>
      <c r="C31" s="70">
        <v>96</v>
      </c>
      <c r="D31" s="70">
        <v>109</v>
      </c>
      <c r="H31" s="85"/>
      <c r="J31" s="85"/>
      <c r="L31" s="85"/>
    </row>
    <row r="32" spans="1:12" x14ac:dyDescent="0.2">
      <c r="A32" s="86">
        <v>98</v>
      </c>
      <c r="B32" s="84">
        <v>83</v>
      </c>
      <c r="C32" s="70">
        <v>94</v>
      </c>
      <c r="D32" s="70">
        <v>121</v>
      </c>
      <c r="H32" s="85"/>
      <c r="J32" s="85"/>
      <c r="L32" s="85"/>
    </row>
    <row r="33" spans="1:12" x14ac:dyDescent="0.2">
      <c r="A33" s="86">
        <v>99</v>
      </c>
      <c r="B33" s="84">
        <v>91</v>
      </c>
      <c r="C33" s="70">
        <v>96</v>
      </c>
      <c r="D33" s="70">
        <v>129</v>
      </c>
      <c r="H33" s="85"/>
      <c r="J33" s="85"/>
      <c r="L33" s="85"/>
    </row>
    <row r="34" spans="1:12" x14ac:dyDescent="0.2">
      <c r="A34" s="86">
        <v>2000</v>
      </c>
      <c r="B34" s="84">
        <v>88</v>
      </c>
      <c r="C34" s="70">
        <v>96</v>
      </c>
      <c r="D34" s="70">
        <v>128</v>
      </c>
      <c r="H34" s="85"/>
      <c r="J34" s="85"/>
      <c r="L34" s="85"/>
    </row>
    <row r="35" spans="1:12" x14ac:dyDescent="0.2">
      <c r="A35" s="87">
        <v>1</v>
      </c>
      <c r="B35" s="71">
        <v>76</v>
      </c>
      <c r="C35" s="70">
        <v>96</v>
      </c>
      <c r="D35" s="70">
        <v>133</v>
      </c>
      <c r="H35" s="85"/>
      <c r="J35" s="85"/>
      <c r="L35" s="85"/>
    </row>
    <row r="36" spans="1:12" x14ac:dyDescent="0.2">
      <c r="A36" s="87">
        <v>2</v>
      </c>
      <c r="B36" s="71">
        <v>89</v>
      </c>
      <c r="C36" s="70">
        <v>94</v>
      </c>
      <c r="D36" s="70">
        <v>130</v>
      </c>
      <c r="H36" s="85"/>
      <c r="J36" s="85"/>
      <c r="L36" s="85"/>
    </row>
    <row r="37" spans="1:12" x14ac:dyDescent="0.2">
      <c r="A37" s="87">
        <v>3</v>
      </c>
      <c r="B37" s="71">
        <v>95</v>
      </c>
      <c r="C37" s="70">
        <v>96</v>
      </c>
      <c r="D37" s="70">
        <v>137</v>
      </c>
      <c r="H37" s="85"/>
      <c r="J37" s="85"/>
      <c r="L37" s="85"/>
    </row>
    <row r="38" spans="1:12" x14ac:dyDescent="0.2">
      <c r="A38" s="87">
        <v>4</v>
      </c>
      <c r="B38" s="71">
        <v>91</v>
      </c>
      <c r="C38" s="70">
        <v>99</v>
      </c>
      <c r="D38" s="70">
        <v>127</v>
      </c>
      <c r="H38" s="85"/>
      <c r="J38" s="85"/>
      <c r="L38" s="85"/>
    </row>
    <row r="39" spans="1:12" x14ac:dyDescent="0.2">
      <c r="A39" s="87">
        <v>5</v>
      </c>
      <c r="B39" s="71">
        <v>79</v>
      </c>
      <c r="C39" s="70">
        <v>104</v>
      </c>
      <c r="D39" s="70">
        <v>140</v>
      </c>
      <c r="H39" s="85"/>
      <c r="J39" s="85"/>
      <c r="L39" s="85"/>
    </row>
    <row r="40" spans="1:12" x14ac:dyDescent="0.2">
      <c r="A40" s="87">
        <v>6</v>
      </c>
      <c r="B40" s="71">
        <v>76</v>
      </c>
      <c r="C40" s="70">
        <v>96</v>
      </c>
      <c r="D40" s="70">
        <v>125</v>
      </c>
      <c r="H40" s="85"/>
      <c r="J40" s="85"/>
      <c r="L40" s="85"/>
    </row>
    <row r="41" spans="1:12" x14ac:dyDescent="0.2">
      <c r="A41" s="87">
        <v>7</v>
      </c>
      <c r="B41" s="71">
        <v>81</v>
      </c>
      <c r="C41" s="70">
        <v>99</v>
      </c>
      <c r="D41" s="70">
        <v>137</v>
      </c>
    </row>
    <row r="42" spans="1:12" x14ac:dyDescent="0.2">
      <c r="A42" s="87">
        <v>8</v>
      </c>
      <c r="B42" s="71">
        <v>82</v>
      </c>
      <c r="C42" s="70">
        <v>96</v>
      </c>
      <c r="D42" s="70">
        <v>156</v>
      </c>
    </row>
    <row r="43" spans="1:12" x14ac:dyDescent="0.2">
      <c r="A43" s="87">
        <v>9</v>
      </c>
      <c r="B43" s="71">
        <v>57</v>
      </c>
      <c r="C43" s="70">
        <v>94</v>
      </c>
      <c r="D43" s="70">
        <v>183</v>
      </c>
    </row>
    <row r="44" spans="1:12" x14ac:dyDescent="0.2">
      <c r="A44" s="87">
        <v>10</v>
      </c>
      <c r="B44" s="71">
        <v>75</v>
      </c>
      <c r="C44" s="70">
        <v>92</v>
      </c>
      <c r="D44" s="70">
        <v>192</v>
      </c>
    </row>
    <row r="45" spans="1:12" x14ac:dyDescent="0.2">
      <c r="A45" s="87">
        <v>11</v>
      </c>
      <c r="B45" s="71">
        <v>79</v>
      </c>
      <c r="C45" s="70">
        <v>92</v>
      </c>
      <c r="D45" s="70">
        <v>214</v>
      </c>
    </row>
    <row r="46" spans="1:12" x14ac:dyDescent="0.2">
      <c r="A46" s="71">
        <v>12</v>
      </c>
      <c r="B46" s="71">
        <v>62</v>
      </c>
      <c r="C46" s="70">
        <v>92</v>
      </c>
      <c r="D46" s="70">
        <v>262</v>
      </c>
    </row>
    <row r="47" spans="1:12" x14ac:dyDescent="0.2">
      <c r="A47" s="71">
        <v>13</v>
      </c>
      <c r="B47" s="71">
        <v>63</v>
      </c>
      <c r="C47" s="70">
        <v>96</v>
      </c>
      <c r="D47" s="70">
        <v>284</v>
      </c>
    </row>
  </sheetData>
  <customSheetViews>
    <customSheetView guid="{CBF80AF5-F798-4F5E-B8CE-7FCECDC9F06C}" showPageBreaks="1" state="hidden" view="pageLayout" topLeftCell="A6">
      <selection activeCell="G5" sqref="G5"/>
      <rowBreaks count="1" manualBreakCount="1">
        <brk id="47" max="16383" man="1"/>
      </rowBreak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customSheetView>
    <customSheetView guid="{340893BC-864A-4109-96FA-DDC1C45A59D7}" showPageBreaks="1" state="hidden" view="pageLayout" topLeftCell="A6">
      <selection activeCell="G5" sqref="G5"/>
      <rowBreaks count="1" manualBreakCount="1">
        <brk id="47" max="16383" man="1"/>
      </rowBrea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M I 7 - j/12 SH</oddFooter>
      </headerFooter>
    </customSheetView>
  </customSheetView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M I 7 - j/12 SH</oddFooter>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85546875" defaultRowHeight="12.75" x14ac:dyDescent="0.2"/>
  <cols>
    <col min="1" max="8" width="11.28515625" style="52" customWidth="1"/>
    <col min="9" max="16384" width="10.85546875" style="5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baseColWidth="10" defaultRowHeight="12.75" x14ac:dyDescent="0.2"/>
  <cols>
    <col min="1" max="1" width="22.28515625" bestFit="1" customWidth="1"/>
  </cols>
  <sheetData>
    <row r="1" spans="1:2" x14ac:dyDescent="0.2">
      <c r="A1" s="179" t="s">
        <v>196</v>
      </c>
    </row>
    <row r="3" spans="1:2" x14ac:dyDescent="0.2">
      <c r="A3" t="s">
        <v>197</v>
      </c>
      <c r="B3" s="177">
        <v>47</v>
      </c>
    </row>
    <row r="4" spans="1:2" x14ac:dyDescent="0.2">
      <c r="A4" t="s">
        <v>198</v>
      </c>
      <c r="B4" s="178">
        <v>30460</v>
      </c>
    </row>
    <row r="5" spans="1:2" x14ac:dyDescent="0.2">
      <c r="A5" t="s">
        <v>199</v>
      </c>
      <c r="B5" s="178">
        <v>3254.2354</v>
      </c>
    </row>
    <row r="6" spans="1:2" x14ac:dyDescent="0.2">
      <c r="B6" s="61"/>
    </row>
  </sheetData>
  <customSheetViews>
    <customSheetView guid="{CBF80AF5-F798-4F5E-B8CE-7FCECDC9F06C}">
      <pageMargins left="0.7" right="0.7" top="0.78740157499999996" bottom="0.78740157499999996" header="0.3" footer="0.3"/>
    </customSheetView>
    <customSheetView guid="{340893BC-864A-4109-96FA-DDC1C45A59D7}">
      <pageMargins left="0.7" right="0.7" top="0.78740157499999996" bottom="0.78740157499999996" header="0.3" footer="0.3"/>
    </customSheetView>
  </customSheetViews>
  <conditionalFormatting sqref="B3">
    <cfRule type="expression" dxfId="4" priority="2">
      <formula>MOD(ROW(),2)=0</formula>
    </cfRule>
  </conditionalFormatting>
  <conditionalFormatting sqref="B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2" customWidth="1"/>
    <col min="3" max="7" width="14.28515625" style="52" customWidth="1"/>
    <col min="8" max="8" width="10.7109375" style="52" customWidth="1"/>
    <col min="9" max="78" width="12.140625" style="52" customWidth="1"/>
    <col min="79" max="16384" width="10.85546875" style="52"/>
  </cols>
  <sheetData>
    <row r="1" spans="1:7" s="182" customFormat="1" ht="15.75" x14ac:dyDescent="0.2">
      <c r="A1" s="235" t="s">
        <v>0</v>
      </c>
      <c r="B1" s="235"/>
      <c r="C1" s="235"/>
      <c r="D1" s="235"/>
      <c r="E1" s="235"/>
      <c r="F1" s="235"/>
      <c r="G1" s="235"/>
    </row>
    <row r="2" spans="1:7" s="182" customFormat="1" ht="15.75" x14ac:dyDescent="0.25">
      <c r="A2" s="236"/>
      <c r="B2" s="236"/>
      <c r="C2" s="236"/>
      <c r="D2" s="236"/>
      <c r="E2" s="236"/>
      <c r="F2" s="236"/>
      <c r="G2" s="236"/>
    </row>
    <row r="3" spans="1:7" s="182" customFormat="1" x14ac:dyDescent="0.2"/>
    <row r="4" spans="1:7" s="182" customFormat="1" ht="15.75" x14ac:dyDescent="0.25">
      <c r="A4" s="237" t="s">
        <v>1</v>
      </c>
      <c r="B4" s="238"/>
      <c r="C4" s="238"/>
      <c r="D4" s="238"/>
      <c r="E4" s="238"/>
      <c r="F4" s="238"/>
      <c r="G4" s="238"/>
    </row>
    <row r="5" spans="1:7" s="182" customFormat="1" x14ac:dyDescent="0.2">
      <c r="A5" s="239"/>
      <c r="B5" s="239"/>
      <c r="C5" s="239"/>
      <c r="D5" s="239"/>
      <c r="E5" s="239"/>
      <c r="F5" s="239"/>
      <c r="G5" s="239"/>
    </row>
    <row r="6" spans="1:7" s="182" customFormat="1" x14ac:dyDescent="0.2">
      <c r="A6" s="240" t="s">
        <v>201</v>
      </c>
    </row>
    <row r="7" spans="1:7" s="182" customFormat="1" ht="5.45" customHeight="1" x14ac:dyDescent="0.2">
      <c r="A7" s="240"/>
    </row>
    <row r="8" spans="1:7" s="182" customFormat="1" ht="12.75" customHeight="1" x14ac:dyDescent="0.2">
      <c r="A8" s="241" t="s">
        <v>49</v>
      </c>
      <c r="B8" s="190"/>
      <c r="C8" s="190"/>
      <c r="D8" s="190"/>
      <c r="E8" s="190"/>
      <c r="F8" s="190"/>
      <c r="G8" s="190"/>
    </row>
    <row r="9" spans="1:7" s="182" customFormat="1" x14ac:dyDescent="0.2">
      <c r="A9" s="242" t="s">
        <v>4</v>
      </c>
      <c r="B9" s="190"/>
      <c r="C9" s="190"/>
      <c r="D9" s="190"/>
      <c r="E9" s="190"/>
      <c r="F9" s="190"/>
      <c r="G9" s="190"/>
    </row>
    <row r="10" spans="1:7" s="182" customFormat="1" ht="5.45" customHeight="1" x14ac:dyDescent="0.2">
      <c r="A10" s="243"/>
    </row>
    <row r="11" spans="1:7" s="182" customFormat="1" ht="12.75" customHeight="1" x14ac:dyDescent="0.2">
      <c r="A11" s="244" t="s">
        <v>2</v>
      </c>
      <c r="B11" s="244"/>
      <c r="C11" s="244"/>
      <c r="D11" s="244"/>
      <c r="E11" s="244"/>
      <c r="F11" s="244"/>
      <c r="G11" s="244"/>
    </row>
    <row r="12" spans="1:7" s="182" customFormat="1" x14ac:dyDescent="0.2">
      <c r="A12" s="242" t="s">
        <v>3</v>
      </c>
      <c r="B12" s="190"/>
      <c r="C12" s="190"/>
      <c r="D12" s="190"/>
      <c r="E12" s="190"/>
      <c r="F12" s="190"/>
      <c r="G12" s="190"/>
    </row>
    <row r="13" spans="1:7" s="182" customFormat="1" x14ac:dyDescent="0.2">
      <c r="A13" s="245"/>
      <c r="B13" s="181"/>
      <c r="C13" s="181"/>
      <c r="D13" s="181"/>
      <c r="E13" s="181"/>
      <c r="F13" s="181"/>
      <c r="G13" s="181"/>
    </row>
    <row r="14" spans="1:7" s="182" customFormat="1" ht="12.75" customHeight="1" x14ac:dyDescent="0.2"/>
    <row r="15" spans="1:7" s="182" customFormat="1" ht="12.75" customHeight="1" x14ac:dyDescent="0.2">
      <c r="A15" s="241" t="s">
        <v>50</v>
      </c>
      <c r="B15" s="190"/>
      <c r="C15" s="190"/>
      <c r="D15" s="246"/>
      <c r="E15" s="246"/>
      <c r="F15" s="246"/>
      <c r="G15" s="246"/>
    </row>
    <row r="16" spans="1:7" s="182" customFormat="1" ht="5.45" customHeight="1" x14ac:dyDescent="0.2">
      <c r="A16" s="246"/>
      <c r="B16" s="181"/>
      <c r="C16" s="181"/>
      <c r="D16" s="246"/>
      <c r="E16" s="246"/>
      <c r="F16" s="246"/>
      <c r="G16" s="246"/>
    </row>
    <row r="17" spans="1:7" s="182" customFormat="1" ht="12.75" customHeight="1" x14ac:dyDescent="0.2">
      <c r="A17" s="247" t="s">
        <v>77</v>
      </c>
      <c r="B17" s="190"/>
      <c r="C17" s="190"/>
      <c r="D17" s="245"/>
      <c r="E17" s="245"/>
      <c r="F17" s="245"/>
      <c r="G17" s="245"/>
    </row>
    <row r="18" spans="1:7" s="182" customFormat="1" x14ac:dyDescent="0.2">
      <c r="A18" s="248" t="s">
        <v>72</v>
      </c>
      <c r="B18" s="249" t="s">
        <v>202</v>
      </c>
      <c r="C18" s="190"/>
      <c r="D18" s="245"/>
      <c r="E18" s="245"/>
      <c r="F18" s="245"/>
      <c r="G18" s="245"/>
    </row>
    <row r="19" spans="1:7" s="182" customFormat="1" ht="12.75" customHeight="1" x14ac:dyDescent="0.2">
      <c r="A19" s="245" t="s">
        <v>73</v>
      </c>
      <c r="B19" s="252" t="s">
        <v>78</v>
      </c>
      <c r="C19" s="190"/>
      <c r="D19" s="190"/>
      <c r="E19" s="245"/>
      <c r="F19" s="245"/>
      <c r="G19" s="245"/>
    </row>
    <row r="20" spans="1:7" s="182" customFormat="1" ht="12.75" customHeight="1" x14ac:dyDescent="0.2">
      <c r="A20" s="245"/>
      <c r="B20" s="253"/>
      <c r="C20" s="181"/>
      <c r="D20" s="181"/>
      <c r="E20" s="245"/>
      <c r="F20" s="245"/>
      <c r="G20" s="245"/>
    </row>
    <row r="21" spans="1:7" s="182" customFormat="1" ht="12.75" customHeight="1" x14ac:dyDescent="0.2">
      <c r="A21" s="245"/>
      <c r="B21" s="181"/>
      <c r="C21" s="181"/>
      <c r="D21" s="181"/>
      <c r="E21" s="181"/>
      <c r="F21" s="181"/>
      <c r="G21" s="181"/>
    </row>
    <row r="22" spans="1:7" s="182" customFormat="1" ht="12.75" customHeight="1" x14ac:dyDescent="0.2">
      <c r="A22" s="241" t="s">
        <v>203</v>
      </c>
      <c r="B22" s="190"/>
      <c r="C22" s="246"/>
      <c r="D22" s="246"/>
      <c r="E22" s="246"/>
      <c r="F22" s="246"/>
      <c r="G22" s="246"/>
    </row>
    <row r="23" spans="1:7" s="182" customFormat="1" ht="5.45" customHeight="1" x14ac:dyDescent="0.2">
      <c r="A23" s="246"/>
      <c r="B23" s="181"/>
      <c r="C23" s="246"/>
      <c r="D23" s="246"/>
      <c r="E23" s="246"/>
      <c r="F23" s="246"/>
      <c r="G23" s="246"/>
    </row>
    <row r="24" spans="1:7" s="182" customFormat="1" x14ac:dyDescent="0.2">
      <c r="A24" s="248" t="s">
        <v>68</v>
      </c>
      <c r="B24" s="242" t="s">
        <v>69</v>
      </c>
      <c r="C24" s="190"/>
      <c r="D24" s="245"/>
      <c r="E24" s="245"/>
      <c r="F24" s="245"/>
      <c r="G24" s="245"/>
    </row>
    <row r="25" spans="1:7" s="182" customFormat="1" ht="12.75" customHeight="1" x14ac:dyDescent="0.2">
      <c r="A25" s="245" t="s">
        <v>70</v>
      </c>
      <c r="B25" s="242" t="s">
        <v>71</v>
      </c>
      <c r="C25" s="190"/>
      <c r="D25" s="245"/>
      <c r="E25" s="245"/>
      <c r="F25" s="245"/>
      <c r="G25" s="245"/>
    </row>
    <row r="26" spans="1:7" s="182" customFormat="1" x14ac:dyDescent="0.2">
      <c r="A26" s="245"/>
      <c r="B26" s="190"/>
      <c r="C26" s="190"/>
      <c r="D26" s="181"/>
      <c r="E26" s="181"/>
      <c r="F26" s="181"/>
      <c r="G26" s="181"/>
    </row>
    <row r="27" spans="1:7" s="182" customFormat="1" ht="12.75" customHeight="1" x14ac:dyDescent="0.2">
      <c r="A27" s="243"/>
    </row>
    <row r="28" spans="1:7" s="182" customFormat="1" x14ac:dyDescent="0.2">
      <c r="A28" s="250" t="s">
        <v>74</v>
      </c>
      <c r="B28" s="182" t="s">
        <v>75</v>
      </c>
    </row>
    <row r="29" spans="1:7" s="182" customFormat="1" x14ac:dyDescent="0.2">
      <c r="A29" s="250"/>
    </row>
    <row r="30" spans="1:7" s="182" customFormat="1" ht="12.75" customHeight="1" x14ac:dyDescent="0.2">
      <c r="A30" s="243"/>
    </row>
    <row r="31" spans="1:7" s="182" customFormat="1" ht="14.1" customHeight="1" x14ac:dyDescent="0.2">
      <c r="A31" s="247" t="s">
        <v>204</v>
      </c>
      <c r="B31" s="190"/>
      <c r="C31" s="190"/>
      <c r="D31" s="190"/>
      <c r="E31" s="190"/>
      <c r="F31" s="190"/>
      <c r="G31" s="190"/>
    </row>
    <row r="32" spans="1:7" s="182" customFormat="1" x14ac:dyDescent="0.2">
      <c r="A32" s="251" t="s">
        <v>67</v>
      </c>
      <c r="B32" s="181"/>
      <c r="C32" s="181"/>
      <c r="D32" s="181"/>
      <c r="E32" s="181"/>
      <c r="F32" s="181"/>
      <c r="G32" s="181"/>
    </row>
    <row r="33" spans="1:7" s="182" customFormat="1" ht="45.4" customHeight="1" x14ac:dyDescent="0.2">
      <c r="A33" s="247" t="s">
        <v>172</v>
      </c>
      <c r="B33" s="190"/>
      <c r="C33" s="190"/>
      <c r="D33" s="190"/>
      <c r="E33" s="190"/>
      <c r="F33" s="190"/>
      <c r="G33" s="190"/>
    </row>
    <row r="34" spans="1:7" s="182" customFormat="1" x14ac:dyDescent="0.2">
      <c r="A34" s="243"/>
    </row>
    <row r="35" spans="1:7" s="182" customFormat="1" x14ac:dyDescent="0.2"/>
    <row r="36" spans="1:7" s="182" customFormat="1" x14ac:dyDescent="0.2"/>
    <row r="37" spans="1:7" s="182" customFormat="1" x14ac:dyDescent="0.2"/>
    <row r="38" spans="1:7" s="182" customFormat="1" x14ac:dyDescent="0.2"/>
    <row r="39" spans="1:7" s="182" customFormat="1" x14ac:dyDescent="0.2"/>
    <row r="40" spans="1:7" s="182" customFormat="1" x14ac:dyDescent="0.2">
      <c r="A40" s="239" t="s">
        <v>205</v>
      </c>
      <c r="B40" s="239"/>
    </row>
    <row r="41" spans="1:7" s="182" customFormat="1" ht="5.45" customHeight="1" x14ac:dyDescent="0.2"/>
    <row r="42" spans="1:7" s="182" customFormat="1" x14ac:dyDescent="0.2">
      <c r="A42" s="131">
        <v>0</v>
      </c>
      <c r="B42" s="132" t="s">
        <v>5</v>
      </c>
    </row>
    <row r="43" spans="1:7" s="182" customFormat="1" x14ac:dyDescent="0.2">
      <c r="A43" s="132" t="s">
        <v>18</v>
      </c>
      <c r="B43" s="132" t="s">
        <v>6</v>
      </c>
    </row>
    <row r="44" spans="1:7" s="182" customFormat="1" x14ac:dyDescent="0.2">
      <c r="A44" s="133" t="s">
        <v>19</v>
      </c>
      <c r="B44" s="132" t="s">
        <v>7</v>
      </c>
    </row>
    <row r="45" spans="1:7" s="182" customFormat="1" x14ac:dyDescent="0.2">
      <c r="A45" s="133" t="s">
        <v>20</v>
      </c>
      <c r="B45" s="132" t="s">
        <v>8</v>
      </c>
    </row>
    <row r="46" spans="1:7" s="182" customFormat="1" x14ac:dyDescent="0.2">
      <c r="A46" s="132" t="s">
        <v>152</v>
      </c>
      <c r="B46" s="132" t="s">
        <v>9</v>
      </c>
    </row>
    <row r="47" spans="1:7" s="182" customFormat="1" x14ac:dyDescent="0.2">
      <c r="A47" s="132" t="s">
        <v>15</v>
      </c>
      <c r="B47" s="132" t="s">
        <v>10</v>
      </c>
    </row>
    <row r="48" spans="1:7" s="182" customFormat="1" x14ac:dyDescent="0.2">
      <c r="A48" s="132" t="s">
        <v>16</v>
      </c>
      <c r="B48" s="132" t="s">
        <v>11</v>
      </c>
    </row>
    <row r="49" spans="1:7" s="182" customFormat="1" x14ac:dyDescent="0.2">
      <c r="A49" s="132" t="s">
        <v>17</v>
      </c>
      <c r="B49" s="132" t="s">
        <v>12</v>
      </c>
    </row>
    <row r="50" spans="1:7" s="182" customFormat="1" x14ac:dyDescent="0.2">
      <c r="A50" s="132" t="s">
        <v>153</v>
      </c>
      <c r="B50" s="132" t="s">
        <v>13</v>
      </c>
    </row>
    <row r="51" spans="1:7" s="182" customFormat="1" x14ac:dyDescent="0.2">
      <c r="A51" s="132" t="s">
        <v>60</v>
      </c>
      <c r="B51" s="132" t="s">
        <v>14</v>
      </c>
    </row>
    <row r="52" spans="1:7" s="182" customFormat="1" x14ac:dyDescent="0.2">
      <c r="A52" s="182" t="s">
        <v>154</v>
      </c>
      <c r="B52" s="182" t="s">
        <v>155</v>
      </c>
    </row>
    <row r="53" spans="1:7" x14ac:dyDescent="0.2">
      <c r="A53" s="132" t="s">
        <v>156</v>
      </c>
      <c r="B53" s="180" t="s">
        <v>157</v>
      </c>
      <c r="C53" s="180"/>
      <c r="D53" s="180"/>
      <c r="E53" s="180"/>
      <c r="F53" s="180"/>
      <c r="G53" s="180"/>
    </row>
    <row r="54" spans="1:7" x14ac:dyDescent="0.2">
      <c r="A54" s="180"/>
      <c r="B54" s="180"/>
      <c r="C54" s="180"/>
      <c r="D54" s="180"/>
      <c r="E54" s="180"/>
      <c r="F54" s="180"/>
      <c r="G54" s="180"/>
    </row>
    <row r="55" spans="1:7" x14ac:dyDescent="0.2">
      <c r="A55" s="180"/>
      <c r="B55" s="180"/>
      <c r="C55" s="180"/>
      <c r="D55" s="180"/>
      <c r="E55" s="180"/>
      <c r="F55" s="180"/>
      <c r="G55" s="180"/>
    </row>
    <row r="56" spans="1:7" ht="39.75" customHeight="1" x14ac:dyDescent="0.2">
      <c r="A56" s="190" t="s">
        <v>208</v>
      </c>
      <c r="B56" s="190"/>
      <c r="C56" s="190"/>
      <c r="D56" s="190"/>
      <c r="E56" s="190"/>
      <c r="F56" s="190"/>
      <c r="G56" s="190"/>
    </row>
    <row r="57" spans="1:7" ht="12.75" customHeight="1" x14ac:dyDescent="0.2">
      <c r="A57" s="180"/>
      <c r="B57" s="180"/>
      <c r="C57" s="180"/>
      <c r="D57" s="180"/>
      <c r="E57" s="180"/>
      <c r="F57" s="180"/>
      <c r="G57" s="180"/>
    </row>
    <row r="58" spans="1:7" x14ac:dyDescent="0.2">
      <c r="A58" s="180"/>
      <c r="B58" s="180"/>
      <c r="C58" s="180"/>
      <c r="D58" s="180"/>
      <c r="E58" s="180"/>
      <c r="F58" s="180"/>
      <c r="G58" s="180"/>
    </row>
    <row r="59" spans="1:7" x14ac:dyDescent="0.2">
      <c r="A59" s="180"/>
      <c r="B59" s="180"/>
      <c r="C59" s="180"/>
      <c r="D59" s="180"/>
      <c r="E59" s="180"/>
      <c r="F59" s="180"/>
      <c r="G59" s="180"/>
    </row>
    <row r="60" spans="1:7" x14ac:dyDescent="0.2">
      <c r="A60" s="180"/>
      <c r="B60" s="180"/>
      <c r="C60" s="180"/>
      <c r="D60" s="180"/>
      <c r="E60" s="180"/>
      <c r="F60" s="180"/>
      <c r="G60" s="180"/>
    </row>
    <row r="61" spans="1:7" x14ac:dyDescent="0.2">
      <c r="A61" s="180"/>
      <c r="B61" s="180"/>
      <c r="C61" s="180"/>
      <c r="D61" s="180"/>
      <c r="E61" s="180"/>
      <c r="F61" s="180"/>
      <c r="G61" s="180"/>
    </row>
    <row r="62" spans="1:7" x14ac:dyDescent="0.2">
      <c r="A62" s="180"/>
      <c r="B62" s="180"/>
      <c r="C62" s="180"/>
      <c r="D62" s="180"/>
      <c r="E62" s="180"/>
      <c r="F62" s="180"/>
      <c r="G62" s="180"/>
    </row>
    <row r="63" spans="1:7" x14ac:dyDescent="0.2">
      <c r="A63" s="180"/>
      <c r="B63" s="180"/>
      <c r="C63" s="180"/>
      <c r="D63" s="180"/>
      <c r="E63" s="180"/>
      <c r="F63" s="180"/>
      <c r="G63" s="180"/>
    </row>
    <row r="64" spans="1:7" x14ac:dyDescent="0.2">
      <c r="A64" s="180"/>
      <c r="B64" s="180"/>
      <c r="C64" s="180"/>
      <c r="D64" s="180"/>
      <c r="E64" s="180"/>
      <c r="F64" s="180"/>
      <c r="G64" s="180"/>
    </row>
    <row r="65" spans="1:7" x14ac:dyDescent="0.2">
      <c r="A65" s="180"/>
      <c r="B65" s="180"/>
      <c r="C65" s="180"/>
      <c r="D65" s="180"/>
      <c r="E65" s="180"/>
      <c r="F65" s="180"/>
      <c r="G65" s="180"/>
    </row>
    <row r="66" spans="1:7" x14ac:dyDescent="0.2">
      <c r="A66" s="180"/>
      <c r="B66" s="180"/>
      <c r="C66" s="180"/>
      <c r="D66" s="180"/>
      <c r="E66" s="180"/>
      <c r="F66" s="180"/>
      <c r="G66" s="180"/>
    </row>
    <row r="67" spans="1:7" x14ac:dyDescent="0.2">
      <c r="A67" s="180"/>
      <c r="B67" s="180"/>
      <c r="C67" s="180"/>
      <c r="D67" s="180"/>
      <c r="E67" s="180"/>
      <c r="F67" s="180"/>
      <c r="G67" s="180"/>
    </row>
    <row r="68" spans="1:7" x14ac:dyDescent="0.2">
      <c r="A68" s="180"/>
      <c r="B68" s="180"/>
      <c r="C68" s="180"/>
      <c r="D68" s="180"/>
      <c r="E68" s="180"/>
      <c r="F68" s="180"/>
      <c r="G68" s="180"/>
    </row>
    <row r="69" spans="1:7" x14ac:dyDescent="0.2">
      <c r="A69" s="180"/>
      <c r="B69" s="180"/>
      <c r="C69" s="180"/>
      <c r="D69" s="180"/>
      <c r="E69" s="180"/>
      <c r="F69" s="180"/>
      <c r="G69" s="180"/>
    </row>
    <row r="70" spans="1:7" x14ac:dyDescent="0.2">
      <c r="A70" s="180"/>
      <c r="B70" s="180"/>
      <c r="C70" s="180"/>
      <c r="D70" s="180"/>
      <c r="E70" s="180"/>
      <c r="F70" s="180"/>
      <c r="G70" s="180"/>
    </row>
    <row r="71" spans="1:7" x14ac:dyDescent="0.2">
      <c r="A71" s="180"/>
      <c r="B71" s="180"/>
      <c r="C71" s="180"/>
      <c r="D71" s="180"/>
      <c r="E71" s="180"/>
      <c r="F71" s="180"/>
      <c r="G71" s="180"/>
    </row>
    <row r="72" spans="1:7" x14ac:dyDescent="0.2">
      <c r="A72" s="180"/>
      <c r="B72" s="180"/>
      <c r="C72" s="180"/>
      <c r="D72" s="180"/>
      <c r="E72" s="180"/>
      <c r="F72" s="180"/>
      <c r="G72" s="180"/>
    </row>
    <row r="73" spans="1:7" x14ac:dyDescent="0.2">
      <c r="A73" s="180"/>
      <c r="B73" s="180"/>
      <c r="C73" s="180"/>
      <c r="D73" s="180"/>
      <c r="E73" s="180"/>
      <c r="F73" s="180"/>
      <c r="G73" s="180"/>
    </row>
    <row r="74" spans="1:7" x14ac:dyDescent="0.2">
      <c r="A74" s="180"/>
      <c r="B74" s="180"/>
      <c r="C74" s="180"/>
      <c r="D74" s="180"/>
      <c r="E74" s="180"/>
      <c r="F74" s="180"/>
      <c r="G74" s="180"/>
    </row>
    <row r="75" spans="1:7" x14ac:dyDescent="0.2">
      <c r="A75" s="180"/>
      <c r="B75" s="180"/>
      <c r="C75" s="180"/>
      <c r="D75" s="180"/>
      <c r="E75" s="180"/>
      <c r="F75" s="180"/>
      <c r="G75" s="180"/>
    </row>
    <row r="76" spans="1:7" x14ac:dyDescent="0.2">
      <c r="A76" s="180"/>
      <c r="B76" s="180"/>
      <c r="C76" s="180"/>
      <c r="D76" s="180"/>
      <c r="E76" s="180"/>
      <c r="F76" s="180"/>
      <c r="G76" s="180"/>
    </row>
    <row r="77" spans="1:7" x14ac:dyDescent="0.2">
      <c r="A77" s="180"/>
      <c r="B77" s="180"/>
      <c r="C77" s="180"/>
      <c r="D77" s="180"/>
      <c r="E77" s="180"/>
      <c r="F77" s="180"/>
      <c r="G77" s="180"/>
    </row>
    <row r="78" spans="1:7" x14ac:dyDescent="0.2">
      <c r="A78" s="180"/>
      <c r="B78" s="180"/>
      <c r="C78" s="180"/>
      <c r="D78" s="180"/>
      <c r="E78" s="180"/>
      <c r="F78" s="180"/>
      <c r="G78" s="180"/>
    </row>
    <row r="79" spans="1:7" x14ac:dyDescent="0.2">
      <c r="A79" s="180"/>
      <c r="B79" s="180"/>
      <c r="C79" s="180"/>
      <c r="D79" s="180"/>
      <c r="E79" s="180"/>
      <c r="F79" s="180"/>
      <c r="G79" s="180"/>
    </row>
    <row r="80" spans="1:7" x14ac:dyDescent="0.2">
      <c r="A80" s="180"/>
      <c r="B80" s="180"/>
      <c r="C80" s="180"/>
      <c r="D80" s="180"/>
      <c r="E80" s="180"/>
      <c r="F80" s="180"/>
      <c r="G80" s="180"/>
    </row>
    <row r="81" spans="1:7" x14ac:dyDescent="0.2">
      <c r="A81" s="180"/>
      <c r="B81" s="180"/>
      <c r="C81" s="180"/>
      <c r="D81" s="180"/>
      <c r="E81" s="180"/>
      <c r="F81" s="180"/>
      <c r="G81" s="180"/>
    </row>
    <row r="82" spans="1:7" x14ac:dyDescent="0.2">
      <c r="A82" s="180"/>
      <c r="B82" s="180"/>
      <c r="C82" s="180"/>
      <c r="D82" s="180"/>
      <c r="E82" s="180"/>
      <c r="F82" s="180"/>
      <c r="G82" s="180"/>
    </row>
    <row r="83" spans="1:7" x14ac:dyDescent="0.2">
      <c r="A83" s="180"/>
      <c r="B83" s="180"/>
      <c r="C83" s="180"/>
      <c r="D83" s="180"/>
      <c r="E83" s="180"/>
      <c r="F83" s="180"/>
      <c r="G83" s="180"/>
    </row>
    <row r="84" spans="1:7" x14ac:dyDescent="0.2">
      <c r="A84" s="180"/>
      <c r="B84" s="180"/>
      <c r="C84" s="180"/>
      <c r="D84" s="180"/>
      <c r="E84" s="180"/>
      <c r="F84" s="180"/>
      <c r="G84" s="180"/>
    </row>
    <row r="85" spans="1:7" x14ac:dyDescent="0.2">
      <c r="A85" s="180"/>
      <c r="B85" s="180"/>
      <c r="C85" s="180"/>
      <c r="D85" s="180"/>
      <c r="E85" s="180"/>
      <c r="F85" s="180"/>
      <c r="G85" s="180"/>
    </row>
    <row r="86" spans="1:7" x14ac:dyDescent="0.2">
      <c r="A86" s="180"/>
      <c r="B86" s="180"/>
      <c r="C86" s="180"/>
      <c r="D86" s="180"/>
      <c r="E86" s="180"/>
      <c r="F86" s="180"/>
      <c r="G86" s="180"/>
    </row>
    <row r="87" spans="1:7" x14ac:dyDescent="0.2">
      <c r="A87" s="180"/>
      <c r="B87" s="180"/>
      <c r="C87" s="180"/>
      <c r="D87" s="180"/>
      <c r="E87" s="180"/>
      <c r="F87" s="180"/>
      <c r="G87" s="180"/>
    </row>
    <row r="88" spans="1:7" x14ac:dyDescent="0.2">
      <c r="A88" s="180"/>
      <c r="B88" s="180"/>
      <c r="C88" s="180"/>
      <c r="D88" s="180"/>
      <c r="E88" s="180"/>
      <c r="F88" s="180"/>
      <c r="G88" s="180"/>
    </row>
    <row r="89" spans="1:7" x14ac:dyDescent="0.2">
      <c r="A89" s="180"/>
      <c r="B89" s="180"/>
      <c r="C89" s="180"/>
      <c r="D89" s="180"/>
      <c r="E89" s="180"/>
      <c r="F89" s="180"/>
      <c r="G89" s="180"/>
    </row>
    <row r="90" spans="1:7" x14ac:dyDescent="0.2">
      <c r="A90" s="180"/>
      <c r="B90" s="180"/>
      <c r="C90" s="180"/>
      <c r="D90" s="180"/>
      <c r="E90" s="180"/>
      <c r="F90" s="180"/>
      <c r="G90" s="180"/>
    </row>
    <row r="91" spans="1:7" x14ac:dyDescent="0.2">
      <c r="A91" s="180"/>
      <c r="B91" s="180"/>
      <c r="C91" s="180"/>
      <c r="D91" s="180"/>
      <c r="E91" s="180"/>
      <c r="F91" s="180"/>
      <c r="G91" s="180"/>
    </row>
    <row r="92" spans="1:7" x14ac:dyDescent="0.2">
      <c r="A92" s="180"/>
      <c r="B92" s="180"/>
      <c r="C92" s="180"/>
      <c r="D92" s="180"/>
      <c r="E92" s="180"/>
      <c r="F92" s="180"/>
      <c r="G92" s="180"/>
    </row>
    <row r="93" spans="1:7" x14ac:dyDescent="0.2">
      <c r="A93" s="180"/>
      <c r="B93" s="180"/>
      <c r="C93" s="180"/>
      <c r="D93" s="180"/>
      <c r="E93" s="180"/>
      <c r="F93" s="180"/>
      <c r="G93" s="180"/>
    </row>
    <row r="94" spans="1:7" x14ac:dyDescent="0.2">
      <c r="A94" s="180"/>
      <c r="B94" s="180"/>
      <c r="C94" s="180"/>
      <c r="D94" s="180"/>
      <c r="E94" s="180"/>
      <c r="F94" s="180"/>
      <c r="G94" s="180"/>
    </row>
    <row r="95" spans="1:7" x14ac:dyDescent="0.2">
      <c r="A95" s="180"/>
      <c r="B95" s="180"/>
      <c r="C95" s="180"/>
      <c r="D95" s="180"/>
      <c r="E95" s="180"/>
      <c r="F95" s="180"/>
      <c r="G95" s="180"/>
    </row>
    <row r="96" spans="1:7" x14ac:dyDescent="0.2">
      <c r="A96" s="180"/>
      <c r="B96" s="180"/>
      <c r="C96" s="180"/>
      <c r="D96" s="180"/>
      <c r="E96" s="180"/>
      <c r="F96" s="180"/>
      <c r="G96" s="180"/>
    </row>
    <row r="97" spans="1:7" x14ac:dyDescent="0.2">
      <c r="A97" s="180"/>
      <c r="B97" s="180"/>
      <c r="C97" s="180"/>
      <c r="D97" s="180"/>
      <c r="E97" s="180"/>
      <c r="F97" s="180"/>
      <c r="G97" s="180"/>
    </row>
    <row r="98" spans="1:7" x14ac:dyDescent="0.2">
      <c r="A98" s="180"/>
      <c r="B98" s="180"/>
      <c r="C98" s="180"/>
      <c r="D98" s="180"/>
      <c r="E98" s="180"/>
      <c r="F98" s="180"/>
      <c r="G98" s="180"/>
    </row>
    <row r="99" spans="1:7" x14ac:dyDescent="0.2">
      <c r="A99" s="180"/>
      <c r="B99" s="180"/>
      <c r="C99" s="180"/>
      <c r="D99" s="180"/>
      <c r="E99" s="180"/>
      <c r="F99" s="180"/>
      <c r="G99" s="180"/>
    </row>
    <row r="100" spans="1:7" x14ac:dyDescent="0.2">
      <c r="A100" s="180"/>
      <c r="B100" s="180"/>
      <c r="C100" s="180"/>
      <c r="D100" s="180"/>
      <c r="E100" s="180"/>
      <c r="F100" s="180"/>
      <c r="G100" s="180"/>
    </row>
    <row r="101" spans="1:7" x14ac:dyDescent="0.2">
      <c r="A101" s="180"/>
      <c r="B101" s="180"/>
      <c r="C101" s="180"/>
      <c r="D101" s="180"/>
      <c r="E101" s="180"/>
      <c r="F101" s="180"/>
      <c r="G101" s="180"/>
    </row>
    <row r="102" spans="1:7" x14ac:dyDescent="0.2">
      <c r="A102" s="180"/>
      <c r="B102" s="180"/>
      <c r="C102" s="180"/>
      <c r="D102" s="180"/>
      <c r="E102" s="180"/>
      <c r="F102" s="180"/>
      <c r="G102" s="180"/>
    </row>
    <row r="103" spans="1:7" x14ac:dyDescent="0.2">
      <c r="A103" s="180"/>
      <c r="B103" s="180"/>
      <c r="C103" s="180"/>
      <c r="D103" s="180"/>
      <c r="E103" s="180"/>
      <c r="F103" s="180"/>
      <c r="G103" s="180"/>
    </row>
    <row r="104" spans="1:7" x14ac:dyDescent="0.2">
      <c r="A104" s="180"/>
      <c r="B104" s="180"/>
      <c r="C104" s="180"/>
      <c r="D104" s="180"/>
      <c r="E104" s="180"/>
      <c r="F104" s="180"/>
      <c r="G104" s="180"/>
    </row>
    <row r="105" spans="1:7" x14ac:dyDescent="0.2">
      <c r="A105" s="180"/>
      <c r="B105" s="180"/>
      <c r="C105" s="180"/>
      <c r="D105" s="180"/>
      <c r="E105" s="180"/>
      <c r="F105" s="180"/>
      <c r="G105" s="180"/>
    </row>
    <row r="106" spans="1:7" x14ac:dyDescent="0.2">
      <c r="A106" s="180"/>
      <c r="B106" s="180"/>
      <c r="C106" s="180"/>
      <c r="D106" s="180"/>
      <c r="E106" s="180"/>
      <c r="F106" s="180"/>
      <c r="G106" s="180"/>
    </row>
    <row r="107" spans="1:7" x14ac:dyDescent="0.2">
      <c r="A107" s="180"/>
      <c r="B107" s="180"/>
      <c r="C107" s="180"/>
      <c r="D107" s="180"/>
      <c r="E107" s="180"/>
      <c r="F107" s="180"/>
      <c r="G107" s="180"/>
    </row>
    <row r="108" spans="1:7" x14ac:dyDescent="0.2">
      <c r="A108" s="180"/>
      <c r="B108" s="180"/>
      <c r="C108" s="180"/>
      <c r="D108" s="180"/>
      <c r="E108" s="180"/>
      <c r="F108" s="180"/>
      <c r="G108" s="180"/>
    </row>
    <row r="109" spans="1:7" x14ac:dyDescent="0.2">
      <c r="A109" s="180"/>
      <c r="B109" s="180"/>
      <c r="C109" s="180"/>
      <c r="D109" s="180"/>
      <c r="E109" s="180"/>
      <c r="F109" s="180"/>
      <c r="G109" s="180"/>
    </row>
    <row r="110" spans="1:7" x14ac:dyDescent="0.2">
      <c r="A110" s="180"/>
      <c r="B110" s="180"/>
      <c r="C110" s="180"/>
      <c r="D110" s="180"/>
      <c r="E110" s="180"/>
      <c r="F110" s="180"/>
      <c r="G110" s="180"/>
    </row>
    <row r="111" spans="1:7" x14ac:dyDescent="0.2">
      <c r="A111" s="180"/>
      <c r="B111" s="180"/>
      <c r="C111" s="180"/>
      <c r="D111" s="180"/>
      <c r="E111" s="180"/>
      <c r="F111" s="180"/>
      <c r="G111" s="180"/>
    </row>
    <row r="112" spans="1:7" x14ac:dyDescent="0.2">
      <c r="A112" s="180"/>
      <c r="B112" s="180"/>
      <c r="C112" s="180"/>
      <c r="D112" s="180"/>
      <c r="E112" s="180"/>
      <c r="F112" s="180"/>
      <c r="G112" s="180"/>
    </row>
    <row r="113" spans="1:7" x14ac:dyDescent="0.2">
      <c r="A113" s="180"/>
      <c r="B113" s="180"/>
      <c r="C113" s="180"/>
      <c r="D113" s="180"/>
      <c r="E113" s="180"/>
      <c r="F113" s="180"/>
      <c r="G113" s="180"/>
    </row>
    <row r="114" spans="1:7" x14ac:dyDescent="0.2">
      <c r="A114" s="180"/>
      <c r="B114" s="180"/>
      <c r="C114" s="180"/>
      <c r="D114" s="180"/>
      <c r="E114" s="180"/>
      <c r="F114" s="180"/>
      <c r="G114" s="180"/>
    </row>
    <row r="115" spans="1:7" x14ac:dyDescent="0.2">
      <c r="A115" s="180"/>
      <c r="B115" s="180"/>
      <c r="C115" s="180"/>
      <c r="D115" s="180"/>
      <c r="E115" s="180"/>
      <c r="F115" s="180"/>
      <c r="G115" s="180"/>
    </row>
    <row r="116" spans="1:7" x14ac:dyDescent="0.2">
      <c r="A116" s="180"/>
      <c r="B116" s="180"/>
      <c r="C116" s="180"/>
      <c r="D116" s="180"/>
      <c r="E116" s="180"/>
      <c r="F116" s="180"/>
      <c r="G116" s="180"/>
    </row>
    <row r="117" spans="1:7" x14ac:dyDescent="0.2">
      <c r="A117" s="180"/>
      <c r="B117" s="180"/>
      <c r="C117" s="180"/>
      <c r="D117" s="180"/>
      <c r="E117" s="180"/>
      <c r="F117" s="180"/>
      <c r="G117" s="180"/>
    </row>
    <row r="118" spans="1:7" x14ac:dyDescent="0.2">
      <c r="A118" s="180"/>
      <c r="B118" s="180"/>
      <c r="C118" s="180"/>
      <c r="D118" s="180"/>
      <c r="E118" s="180"/>
      <c r="F118" s="180"/>
      <c r="G118" s="180"/>
    </row>
    <row r="119" spans="1:7" x14ac:dyDescent="0.2">
      <c r="A119" s="180"/>
      <c r="B119" s="180"/>
      <c r="C119" s="180"/>
      <c r="D119" s="180"/>
      <c r="E119" s="180"/>
      <c r="F119" s="180"/>
      <c r="G119" s="180"/>
    </row>
    <row r="120" spans="1:7" x14ac:dyDescent="0.2">
      <c r="A120" s="180"/>
      <c r="B120" s="180"/>
      <c r="C120" s="180"/>
      <c r="D120" s="180"/>
      <c r="E120" s="180"/>
      <c r="F120" s="180"/>
      <c r="G120" s="180"/>
    </row>
    <row r="121" spans="1:7" x14ac:dyDescent="0.2">
      <c r="A121" s="180"/>
      <c r="B121" s="180"/>
      <c r="C121" s="180"/>
      <c r="D121" s="180"/>
      <c r="E121" s="180"/>
      <c r="F121" s="180"/>
      <c r="G121" s="180"/>
    </row>
    <row r="122" spans="1:7" x14ac:dyDescent="0.2">
      <c r="A122" s="180"/>
      <c r="B122" s="180"/>
      <c r="C122" s="180"/>
      <c r="D122" s="180"/>
      <c r="E122" s="180"/>
      <c r="F122" s="180"/>
      <c r="G122" s="180"/>
    </row>
    <row r="123" spans="1:7" x14ac:dyDescent="0.2">
      <c r="A123" s="180"/>
      <c r="B123" s="180"/>
      <c r="C123" s="180"/>
      <c r="D123" s="180"/>
      <c r="E123" s="180"/>
      <c r="F123" s="180"/>
      <c r="G123" s="180"/>
    </row>
    <row r="124" spans="1:7" x14ac:dyDescent="0.2">
      <c r="A124" s="180"/>
      <c r="B124" s="180"/>
      <c r="C124" s="180"/>
      <c r="D124" s="180"/>
      <c r="E124" s="180"/>
      <c r="F124" s="180"/>
      <c r="G124" s="180"/>
    </row>
    <row r="125" spans="1:7" x14ac:dyDescent="0.2">
      <c r="A125" s="180"/>
      <c r="B125" s="180"/>
      <c r="C125" s="180"/>
      <c r="D125" s="180"/>
      <c r="E125" s="180"/>
      <c r="F125" s="180"/>
      <c r="G125" s="180"/>
    </row>
    <row r="126" spans="1:7" x14ac:dyDescent="0.2">
      <c r="A126" s="180"/>
      <c r="B126" s="180"/>
      <c r="C126" s="180"/>
      <c r="D126" s="180"/>
      <c r="E126" s="180"/>
      <c r="F126" s="180"/>
      <c r="G126" s="180"/>
    </row>
    <row r="127" spans="1:7" x14ac:dyDescent="0.2">
      <c r="A127" s="180"/>
      <c r="B127" s="180"/>
      <c r="C127" s="180"/>
      <c r="D127" s="180"/>
      <c r="E127" s="180"/>
      <c r="F127" s="180"/>
      <c r="G127" s="180"/>
    </row>
    <row r="128" spans="1:7" x14ac:dyDescent="0.2">
      <c r="A128" s="180"/>
      <c r="B128" s="180"/>
      <c r="C128" s="180"/>
      <c r="D128" s="180"/>
      <c r="E128" s="180"/>
      <c r="F128" s="180"/>
      <c r="G128" s="180"/>
    </row>
    <row r="129" spans="1:7" x14ac:dyDescent="0.2">
      <c r="A129" s="180"/>
      <c r="B129" s="180"/>
      <c r="C129" s="180"/>
      <c r="D129" s="180"/>
      <c r="E129" s="180"/>
      <c r="F129" s="180"/>
      <c r="G129" s="180"/>
    </row>
    <row r="130" spans="1:7" x14ac:dyDescent="0.2">
      <c r="A130" s="180"/>
      <c r="B130" s="180"/>
      <c r="C130" s="180"/>
      <c r="D130" s="180"/>
      <c r="E130" s="180"/>
      <c r="F130" s="180"/>
      <c r="G130" s="180"/>
    </row>
    <row r="131" spans="1:7" x14ac:dyDescent="0.2">
      <c r="A131" s="180"/>
      <c r="B131" s="180"/>
      <c r="C131" s="180"/>
      <c r="D131" s="180"/>
      <c r="E131" s="180"/>
      <c r="F131" s="180"/>
      <c r="G131" s="180"/>
    </row>
    <row r="132" spans="1:7" x14ac:dyDescent="0.2">
      <c r="A132" s="180"/>
      <c r="B132" s="180"/>
      <c r="C132" s="180"/>
      <c r="D132" s="180"/>
      <c r="E132" s="180"/>
      <c r="F132" s="180"/>
      <c r="G132" s="180"/>
    </row>
    <row r="133" spans="1:7" x14ac:dyDescent="0.2">
      <c r="A133" s="180"/>
      <c r="B133" s="180"/>
      <c r="C133" s="180"/>
      <c r="D133" s="180"/>
      <c r="E133" s="180"/>
      <c r="F133" s="180"/>
      <c r="G133" s="180"/>
    </row>
    <row r="134" spans="1:7" x14ac:dyDescent="0.2">
      <c r="A134" s="180"/>
      <c r="B134" s="180"/>
      <c r="C134" s="180"/>
      <c r="D134" s="180"/>
      <c r="E134" s="180"/>
      <c r="F134" s="180"/>
      <c r="G134" s="180"/>
    </row>
    <row r="135" spans="1:7" x14ac:dyDescent="0.2">
      <c r="A135" s="180"/>
      <c r="B135" s="180"/>
      <c r="C135" s="180"/>
      <c r="D135" s="180"/>
      <c r="E135" s="180"/>
      <c r="F135" s="180"/>
      <c r="G135" s="180"/>
    </row>
    <row r="136" spans="1:7" x14ac:dyDescent="0.2">
      <c r="A136" s="180"/>
      <c r="B136" s="180"/>
      <c r="C136" s="180"/>
      <c r="D136" s="180"/>
      <c r="E136" s="180"/>
      <c r="F136" s="180"/>
      <c r="G136" s="180"/>
    </row>
    <row r="137" spans="1:7" x14ac:dyDescent="0.2">
      <c r="A137" s="180"/>
      <c r="B137" s="180"/>
      <c r="C137" s="180"/>
      <c r="D137" s="180"/>
      <c r="E137" s="180"/>
      <c r="F137" s="180"/>
      <c r="G137" s="180"/>
    </row>
    <row r="138" spans="1:7" x14ac:dyDescent="0.2">
      <c r="A138" s="180"/>
      <c r="B138" s="180"/>
      <c r="C138" s="180"/>
      <c r="D138" s="180"/>
      <c r="E138" s="180"/>
      <c r="F138" s="180"/>
      <c r="G138" s="180"/>
    </row>
    <row r="139" spans="1:7" x14ac:dyDescent="0.2">
      <c r="A139" s="180"/>
      <c r="B139" s="180"/>
      <c r="C139" s="180"/>
      <c r="D139" s="180"/>
      <c r="E139" s="180"/>
      <c r="F139" s="180"/>
      <c r="G139" s="180"/>
    </row>
    <row r="140" spans="1:7" x14ac:dyDescent="0.2">
      <c r="A140" s="180"/>
      <c r="B140" s="180"/>
      <c r="C140" s="180"/>
      <c r="D140" s="180"/>
      <c r="E140" s="180"/>
      <c r="F140" s="180"/>
      <c r="G140" s="180"/>
    </row>
    <row r="141" spans="1:7" x14ac:dyDescent="0.2">
      <c r="A141" s="180"/>
      <c r="B141" s="180"/>
      <c r="C141" s="180"/>
      <c r="D141" s="180"/>
      <c r="E141" s="180"/>
      <c r="F141" s="180"/>
      <c r="G141" s="180"/>
    </row>
    <row r="142" spans="1:7" x14ac:dyDescent="0.2">
      <c r="A142" s="180"/>
      <c r="B142" s="180"/>
      <c r="C142" s="180"/>
      <c r="D142" s="180"/>
      <c r="E142" s="180"/>
      <c r="F142" s="180"/>
      <c r="G142" s="180"/>
    </row>
    <row r="143" spans="1:7" x14ac:dyDescent="0.2">
      <c r="A143" s="180"/>
      <c r="B143" s="180"/>
      <c r="C143" s="180"/>
      <c r="D143" s="180"/>
      <c r="E143" s="180"/>
      <c r="F143" s="180"/>
      <c r="G143" s="180"/>
    </row>
    <row r="144" spans="1:7" x14ac:dyDescent="0.2">
      <c r="A144" s="180"/>
      <c r="B144" s="180"/>
      <c r="C144" s="180"/>
      <c r="D144" s="180"/>
      <c r="E144" s="180"/>
      <c r="F144" s="180"/>
      <c r="G144" s="180"/>
    </row>
    <row r="145" spans="1:7" x14ac:dyDescent="0.2">
      <c r="A145" s="180"/>
      <c r="B145" s="180"/>
      <c r="C145" s="180"/>
      <c r="D145" s="180"/>
      <c r="E145" s="180"/>
      <c r="F145" s="180"/>
      <c r="G145" s="180"/>
    </row>
    <row r="146" spans="1:7" x14ac:dyDescent="0.2">
      <c r="A146" s="180"/>
      <c r="B146" s="180"/>
      <c r="C146" s="180"/>
      <c r="D146" s="180"/>
      <c r="E146" s="180"/>
      <c r="F146" s="180"/>
      <c r="G146" s="180"/>
    </row>
    <row r="147" spans="1:7" x14ac:dyDescent="0.2">
      <c r="A147" s="180"/>
      <c r="B147" s="180"/>
      <c r="C147" s="180"/>
      <c r="D147" s="180"/>
      <c r="E147" s="180"/>
      <c r="F147" s="180"/>
      <c r="G147" s="180"/>
    </row>
    <row r="148" spans="1:7" x14ac:dyDescent="0.2">
      <c r="A148" s="180"/>
      <c r="B148" s="180"/>
      <c r="C148" s="180"/>
      <c r="D148" s="180"/>
      <c r="E148" s="180"/>
      <c r="F148" s="180"/>
      <c r="G148" s="180"/>
    </row>
    <row r="149" spans="1:7" x14ac:dyDescent="0.2">
      <c r="A149" s="180"/>
      <c r="B149" s="180"/>
      <c r="C149" s="180"/>
      <c r="D149" s="180"/>
      <c r="E149" s="180"/>
      <c r="F149" s="180"/>
      <c r="G149" s="180"/>
    </row>
    <row r="150" spans="1:7" x14ac:dyDescent="0.2">
      <c r="A150" s="180"/>
      <c r="B150" s="180"/>
      <c r="C150" s="180"/>
      <c r="D150" s="180"/>
      <c r="E150" s="180"/>
      <c r="F150" s="180"/>
      <c r="G150" s="180"/>
    </row>
    <row r="151" spans="1:7" x14ac:dyDescent="0.2">
      <c r="A151" s="180"/>
      <c r="B151" s="180"/>
      <c r="C151" s="180"/>
      <c r="D151" s="180"/>
      <c r="E151" s="180"/>
      <c r="F151" s="180"/>
      <c r="G151" s="180"/>
    </row>
    <row r="152" spans="1:7" x14ac:dyDescent="0.2">
      <c r="A152" s="180"/>
      <c r="B152" s="180"/>
      <c r="C152" s="180"/>
      <c r="D152" s="180"/>
      <c r="E152" s="180"/>
      <c r="F152" s="180"/>
      <c r="G152" s="180"/>
    </row>
    <row r="153" spans="1:7" x14ac:dyDescent="0.2">
      <c r="A153" s="180"/>
      <c r="B153" s="180"/>
      <c r="C153" s="180"/>
      <c r="D153" s="180"/>
      <c r="E153" s="180"/>
      <c r="F153" s="180"/>
      <c r="G153" s="180"/>
    </row>
    <row r="154" spans="1:7" x14ac:dyDescent="0.2">
      <c r="A154" s="180"/>
      <c r="B154" s="180"/>
      <c r="C154" s="180"/>
      <c r="D154" s="180"/>
      <c r="E154" s="180"/>
      <c r="F154" s="180"/>
      <c r="G154" s="180"/>
    </row>
    <row r="155" spans="1:7" x14ac:dyDescent="0.2">
      <c r="A155" s="180"/>
      <c r="B155" s="180"/>
      <c r="C155" s="180"/>
      <c r="D155" s="180"/>
      <c r="E155" s="180"/>
      <c r="F155" s="180"/>
      <c r="G155" s="180"/>
    </row>
    <row r="156" spans="1:7" x14ac:dyDescent="0.2">
      <c r="A156" s="180"/>
      <c r="B156" s="180"/>
      <c r="C156" s="180"/>
      <c r="D156" s="180"/>
      <c r="E156" s="180"/>
      <c r="F156" s="180"/>
      <c r="G156" s="180"/>
    </row>
    <row r="157" spans="1:7" x14ac:dyDescent="0.2">
      <c r="A157" s="180"/>
      <c r="B157" s="180"/>
      <c r="C157" s="180"/>
      <c r="D157" s="180"/>
      <c r="E157" s="180"/>
      <c r="F157" s="180"/>
      <c r="G157" s="180"/>
    </row>
    <row r="158" spans="1:7" x14ac:dyDescent="0.2">
      <c r="A158" s="180"/>
      <c r="B158" s="180"/>
      <c r="C158" s="180"/>
      <c r="D158" s="180"/>
      <c r="E158" s="180"/>
      <c r="F158" s="180"/>
      <c r="G158" s="180"/>
    </row>
    <row r="159" spans="1:7" x14ac:dyDescent="0.2">
      <c r="A159" s="180"/>
      <c r="B159" s="180"/>
      <c r="C159" s="180"/>
      <c r="D159" s="180"/>
      <c r="E159" s="180"/>
      <c r="F159" s="180"/>
      <c r="G159" s="180"/>
    </row>
    <row r="160" spans="1:7" x14ac:dyDescent="0.2">
      <c r="A160" s="180"/>
      <c r="B160" s="180"/>
      <c r="C160" s="180"/>
      <c r="D160" s="180"/>
      <c r="E160" s="180"/>
      <c r="F160" s="180"/>
      <c r="G160" s="180"/>
    </row>
    <row r="161" spans="1:7" x14ac:dyDescent="0.2">
      <c r="A161" s="180"/>
      <c r="B161" s="180"/>
      <c r="C161" s="180"/>
      <c r="D161" s="180"/>
      <c r="E161" s="180"/>
      <c r="F161" s="180"/>
      <c r="G161" s="180"/>
    </row>
    <row r="162" spans="1:7" x14ac:dyDescent="0.2">
      <c r="A162" s="180"/>
      <c r="B162" s="180"/>
      <c r="C162" s="180"/>
      <c r="D162" s="180"/>
      <c r="E162" s="180"/>
      <c r="F162" s="180"/>
      <c r="G162" s="180"/>
    </row>
    <row r="163" spans="1:7" x14ac:dyDescent="0.2">
      <c r="A163" s="180"/>
      <c r="B163" s="180"/>
      <c r="C163" s="180"/>
      <c r="D163" s="180"/>
      <c r="E163" s="180"/>
      <c r="F163" s="180"/>
      <c r="G163" s="180"/>
    </row>
    <row r="164" spans="1:7" x14ac:dyDescent="0.2">
      <c r="A164" s="180"/>
      <c r="B164" s="180"/>
      <c r="C164" s="180"/>
      <c r="D164" s="180"/>
      <c r="E164" s="180"/>
      <c r="F164" s="180"/>
      <c r="G164" s="180"/>
    </row>
    <row r="165" spans="1:7" x14ac:dyDescent="0.2">
      <c r="A165" s="180"/>
      <c r="B165" s="180"/>
      <c r="C165" s="180"/>
      <c r="D165" s="180"/>
      <c r="E165" s="180"/>
      <c r="F165" s="180"/>
      <c r="G165" s="180"/>
    </row>
    <row r="166" spans="1:7" x14ac:dyDescent="0.2">
      <c r="A166" s="180"/>
      <c r="B166" s="180"/>
      <c r="C166" s="180"/>
      <c r="D166" s="180"/>
      <c r="E166" s="180"/>
      <c r="F166" s="180"/>
      <c r="G166" s="180"/>
    </row>
    <row r="167" spans="1:7" x14ac:dyDescent="0.2">
      <c r="A167" s="180"/>
      <c r="B167" s="180"/>
      <c r="C167" s="180"/>
      <c r="D167" s="180"/>
      <c r="E167" s="180"/>
      <c r="F167" s="180"/>
      <c r="G167" s="180"/>
    </row>
    <row r="168" spans="1:7" x14ac:dyDescent="0.2">
      <c r="A168" s="180"/>
      <c r="B168" s="180"/>
      <c r="C168" s="180"/>
      <c r="D168" s="180"/>
      <c r="E168" s="180"/>
      <c r="F168" s="180"/>
      <c r="G168" s="180"/>
    </row>
    <row r="169" spans="1:7" x14ac:dyDescent="0.2">
      <c r="A169" s="180"/>
      <c r="B169" s="180"/>
      <c r="C169" s="180"/>
      <c r="D169" s="180"/>
      <c r="E169" s="180"/>
      <c r="F169" s="180"/>
      <c r="G169" s="180"/>
    </row>
    <row r="170" spans="1:7" x14ac:dyDescent="0.2">
      <c r="A170" s="180"/>
      <c r="B170" s="180"/>
      <c r="C170" s="180"/>
      <c r="D170" s="180"/>
      <c r="E170" s="180"/>
      <c r="F170" s="180"/>
      <c r="G170" s="180"/>
    </row>
    <row r="171" spans="1:7" x14ac:dyDescent="0.2">
      <c r="A171" s="180"/>
      <c r="B171" s="180"/>
      <c r="C171" s="180"/>
      <c r="D171" s="180"/>
      <c r="E171" s="180"/>
      <c r="F171" s="180"/>
      <c r="G171" s="180"/>
    </row>
    <row r="172" spans="1:7" x14ac:dyDescent="0.2">
      <c r="A172" s="180"/>
      <c r="B172" s="180"/>
      <c r="C172" s="180"/>
      <c r="D172" s="180"/>
      <c r="E172" s="180"/>
      <c r="F172" s="180"/>
      <c r="G172" s="180"/>
    </row>
    <row r="173" spans="1:7" x14ac:dyDescent="0.2">
      <c r="A173" s="180"/>
      <c r="B173" s="180"/>
      <c r="C173" s="180"/>
      <c r="D173" s="180"/>
      <c r="E173" s="180"/>
      <c r="F173" s="180"/>
      <c r="G173" s="180"/>
    </row>
    <row r="174" spans="1:7" x14ac:dyDescent="0.2">
      <c r="A174" s="180"/>
      <c r="B174" s="180"/>
      <c r="C174" s="180"/>
      <c r="D174" s="180"/>
      <c r="E174" s="180"/>
      <c r="F174" s="180"/>
      <c r="G174" s="180"/>
    </row>
  </sheetData>
  <mergeCells count="19">
    <mergeCell ref="A56:G56"/>
    <mergeCell ref="B24:C24"/>
    <mergeCell ref="B25:C25"/>
    <mergeCell ref="B26:C26"/>
    <mergeCell ref="A31:G31"/>
    <mergeCell ref="A33:G33"/>
    <mergeCell ref="A40:B40"/>
    <mergeCell ref="A12:G12"/>
    <mergeCell ref="A15:C15"/>
    <mergeCell ref="A17:C17"/>
    <mergeCell ref="B18:C18"/>
    <mergeCell ref="B19:D19"/>
    <mergeCell ref="A22:B22"/>
    <mergeCell ref="A1:G1"/>
    <mergeCell ref="A4:G4"/>
    <mergeCell ref="A5:G5"/>
    <mergeCell ref="A8:G8"/>
    <mergeCell ref="A9:G9"/>
    <mergeCell ref="A11:G11"/>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view="pageLayout" zoomScaleNormal="100" workbookViewId="0">
      <selection sqref="A1:G1"/>
    </sheetView>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ht="15.75" x14ac:dyDescent="0.2">
      <c r="A1" s="294" t="s">
        <v>61</v>
      </c>
      <c r="B1" s="294"/>
      <c r="C1" s="294"/>
      <c r="D1" s="294"/>
      <c r="E1" s="294"/>
      <c r="F1" s="294"/>
      <c r="G1" s="294"/>
    </row>
    <row r="2" spans="1:7" s="54" customFormat="1" x14ac:dyDescent="0.2">
      <c r="A2" s="254"/>
      <c r="B2" s="255"/>
      <c r="C2" s="255"/>
      <c r="D2" s="255"/>
      <c r="E2" s="255"/>
      <c r="F2" s="255"/>
      <c r="G2" s="256" t="s">
        <v>63</v>
      </c>
    </row>
    <row r="3" spans="1:7" s="54" customFormat="1" ht="20.100000000000001" customHeight="1" x14ac:dyDescent="0.2">
      <c r="A3" s="257" t="s">
        <v>162</v>
      </c>
      <c r="B3" s="258"/>
      <c r="C3" s="258"/>
      <c r="D3" s="258"/>
      <c r="E3" s="258"/>
      <c r="F3" s="258"/>
      <c r="G3" s="259">
        <v>4</v>
      </c>
    </row>
    <row r="4" spans="1:7" s="54" customFormat="1" ht="20.100000000000001" customHeight="1" x14ac:dyDescent="0.2">
      <c r="A4" s="260"/>
      <c r="B4" s="260"/>
      <c r="C4" s="260"/>
      <c r="D4" s="260"/>
      <c r="E4" s="260"/>
      <c r="F4" s="260"/>
      <c r="G4" s="261"/>
    </row>
    <row r="5" spans="1:7" s="54" customFormat="1" ht="20.100000000000001" customHeight="1" x14ac:dyDescent="0.2">
      <c r="A5" s="257" t="s">
        <v>161</v>
      </c>
      <c r="B5" s="258"/>
      <c r="C5" s="258"/>
      <c r="D5" s="258"/>
      <c r="E5" s="258"/>
      <c r="F5" s="258"/>
      <c r="G5" s="259">
        <v>4</v>
      </c>
    </row>
    <row r="6" spans="1:7" s="54" customFormat="1" ht="20.100000000000001" customHeight="1" x14ac:dyDescent="0.2">
      <c r="A6" s="260"/>
      <c r="B6" s="260"/>
      <c r="C6" s="260"/>
      <c r="D6" s="260"/>
      <c r="E6" s="260"/>
      <c r="F6" s="260"/>
      <c r="G6" s="259"/>
    </row>
    <row r="7" spans="1:7" s="54" customFormat="1" ht="20.100000000000001" customHeight="1" x14ac:dyDescent="0.2">
      <c r="A7" s="257" t="s">
        <v>160</v>
      </c>
      <c r="B7" s="257"/>
      <c r="C7" s="258"/>
      <c r="D7" s="258"/>
      <c r="E7" s="258"/>
      <c r="F7" s="258"/>
      <c r="G7" s="259">
        <v>5</v>
      </c>
    </row>
    <row r="8" spans="1:7" s="54" customFormat="1" ht="20.100000000000001" customHeight="1" x14ac:dyDescent="0.2">
      <c r="A8" s="260"/>
      <c r="B8" s="260"/>
      <c r="C8" s="260"/>
      <c r="D8" s="260"/>
      <c r="E8" s="260"/>
      <c r="F8" s="260"/>
      <c r="G8" s="259"/>
    </row>
    <row r="9" spans="1:7" s="54" customFormat="1" ht="20.100000000000001" customHeight="1" x14ac:dyDescent="0.2">
      <c r="A9" s="257" t="s">
        <v>159</v>
      </c>
      <c r="B9" s="257"/>
      <c r="C9" s="257"/>
      <c r="D9" s="257"/>
      <c r="E9" s="257"/>
      <c r="F9" s="257"/>
      <c r="G9" s="259">
        <v>5</v>
      </c>
    </row>
    <row r="10" spans="1:7" s="140" customFormat="1" ht="20.100000000000001" customHeight="1" x14ac:dyDescent="0.2">
      <c r="A10" s="262"/>
      <c r="B10" s="262"/>
      <c r="C10" s="262"/>
      <c r="D10" s="262"/>
      <c r="E10" s="262"/>
      <c r="F10" s="262"/>
      <c r="G10" s="259"/>
    </row>
    <row r="11" spans="1:7" s="54" customFormat="1" ht="20.100000000000001" customHeight="1" x14ac:dyDescent="0.2">
      <c r="A11" s="263" t="s">
        <v>80</v>
      </c>
      <c r="B11" s="264"/>
      <c r="C11" s="264"/>
      <c r="D11" s="264"/>
      <c r="E11" s="264"/>
      <c r="F11" s="264"/>
      <c r="G11" s="259"/>
    </row>
    <row r="12" spans="1:7" s="54" customFormat="1" ht="20.100000000000001" customHeight="1" x14ac:dyDescent="0.2">
      <c r="A12" s="257" t="s">
        <v>158</v>
      </c>
      <c r="B12" s="258"/>
      <c r="C12" s="258"/>
      <c r="D12" s="258"/>
      <c r="E12" s="258"/>
      <c r="F12" s="258"/>
      <c r="G12" s="259">
        <v>6</v>
      </c>
    </row>
    <row r="13" spans="1:7" s="182" customFormat="1" ht="20.100000000000001" hidden="1" customHeight="1" x14ac:dyDescent="0.2">
      <c r="A13" s="262"/>
      <c r="B13" s="286"/>
      <c r="C13" s="286"/>
      <c r="D13" s="286"/>
      <c r="E13" s="286"/>
      <c r="F13" s="286"/>
      <c r="G13" s="259"/>
    </row>
    <row r="14" spans="1:7" s="54" customFormat="1" ht="20.100000000000001" customHeight="1" x14ac:dyDescent="0.2">
      <c r="A14" s="260"/>
      <c r="B14" s="260"/>
      <c r="C14" s="260"/>
      <c r="D14" s="260"/>
      <c r="E14" s="260"/>
      <c r="F14" s="260"/>
      <c r="G14" s="259"/>
    </row>
    <row r="15" spans="1:7" s="54" customFormat="1" ht="20.100000000000001" customHeight="1" x14ac:dyDescent="0.2">
      <c r="A15" s="265" t="s">
        <v>62</v>
      </c>
      <c r="B15" s="258"/>
      <c r="C15" s="258"/>
      <c r="D15" s="258"/>
      <c r="E15" s="258"/>
      <c r="F15" s="258"/>
      <c r="G15" s="259"/>
    </row>
    <row r="16" spans="1:7" s="54" customFormat="1" ht="20.100000000000001" customHeight="1" x14ac:dyDescent="0.2">
      <c r="A16" s="260" t="s">
        <v>64</v>
      </c>
      <c r="B16" s="266" t="s">
        <v>192</v>
      </c>
      <c r="C16" s="257"/>
      <c r="D16" s="257"/>
      <c r="E16" s="257"/>
      <c r="F16" s="257"/>
      <c r="G16" s="259">
        <v>7</v>
      </c>
    </row>
    <row r="17" spans="1:7" s="54" customFormat="1" ht="19.5" customHeight="1" x14ac:dyDescent="0.2">
      <c r="A17" s="267" t="s">
        <v>65</v>
      </c>
      <c r="B17" s="268" t="s">
        <v>207</v>
      </c>
      <c r="C17" s="266"/>
      <c r="D17" s="266"/>
      <c r="E17" s="266"/>
      <c r="F17" s="266"/>
      <c r="G17" s="259">
        <v>8</v>
      </c>
    </row>
    <row r="18" spans="1:7" s="54" customFormat="1" ht="20.100000000000001" customHeight="1" x14ac:dyDescent="0.2">
      <c r="A18" s="260" t="s">
        <v>66</v>
      </c>
      <c r="B18" s="266" t="s">
        <v>193</v>
      </c>
      <c r="C18" s="257"/>
      <c r="D18" s="257"/>
      <c r="E18" s="257"/>
      <c r="F18" s="257"/>
      <c r="G18" s="259">
        <v>9</v>
      </c>
    </row>
    <row r="19" spans="1:7" s="182" customFormat="1" ht="20.100000000000001" hidden="1" customHeight="1" x14ac:dyDescent="0.2">
      <c r="A19" s="260"/>
      <c r="B19" s="287"/>
      <c r="C19" s="262"/>
      <c r="D19" s="262"/>
      <c r="E19" s="262"/>
      <c r="F19" s="262"/>
      <c r="G19" s="259"/>
    </row>
    <row r="20" spans="1:7" s="54" customFormat="1" ht="20.100000000000001" customHeight="1" x14ac:dyDescent="0.2">
      <c r="A20" s="261"/>
      <c r="B20" s="262"/>
      <c r="C20" s="262"/>
      <c r="D20" s="262"/>
      <c r="E20" s="262"/>
      <c r="F20" s="262"/>
      <c r="G20" s="259"/>
    </row>
    <row r="21" spans="1:7" s="54" customFormat="1" ht="20.100000000000001" customHeight="1" x14ac:dyDescent="0.2">
      <c r="A21" s="269" t="s">
        <v>79</v>
      </c>
      <c r="B21" s="269"/>
      <c r="C21" s="269"/>
      <c r="D21" s="269"/>
      <c r="E21" s="269"/>
      <c r="F21" s="269"/>
      <c r="G21" s="259"/>
    </row>
    <row r="22" spans="1:7" s="54" customFormat="1" ht="25.5" customHeight="1" x14ac:dyDescent="0.2">
      <c r="A22" s="270" t="s">
        <v>206</v>
      </c>
      <c r="B22" s="270"/>
      <c r="C22" s="270"/>
      <c r="D22" s="270"/>
      <c r="E22" s="270"/>
      <c r="F22" s="270"/>
      <c r="G22" s="259">
        <v>10</v>
      </c>
    </row>
    <row r="23" spans="1:7" s="54" customFormat="1" x14ac:dyDescent="0.2">
      <c r="A23" s="271" t="s">
        <v>82</v>
      </c>
      <c r="B23" s="271"/>
      <c r="C23" s="271"/>
      <c r="D23" s="271"/>
      <c r="E23" s="271"/>
      <c r="F23" s="271"/>
      <c r="G23" s="261"/>
    </row>
    <row r="24" spans="1:7" s="54" customFormat="1" x14ac:dyDescent="0.2">
      <c r="A24" s="254"/>
      <c r="B24" s="254"/>
      <c r="C24" s="254"/>
      <c r="D24" s="254"/>
      <c r="E24" s="254"/>
      <c r="F24" s="254"/>
      <c r="G24" s="272"/>
    </row>
    <row r="25" spans="1:7" s="54" customFormat="1" x14ac:dyDescent="0.2">
      <c r="A25" s="273"/>
      <c r="B25" s="274"/>
      <c r="C25" s="274"/>
      <c r="D25" s="274"/>
      <c r="E25" s="274"/>
      <c r="F25" s="274"/>
      <c r="G25" s="272"/>
    </row>
    <row r="26" spans="1:7" s="54" customFormat="1" x14ac:dyDescent="0.2">
      <c r="A26" s="254"/>
      <c r="B26" s="254"/>
      <c r="C26" s="254"/>
      <c r="D26" s="254"/>
      <c r="E26" s="254"/>
      <c r="F26" s="254"/>
      <c r="G26" s="275"/>
    </row>
    <row r="27" spans="1:7" s="54" customFormat="1" x14ac:dyDescent="0.2">
      <c r="A27" s="254"/>
      <c r="B27" s="254"/>
      <c r="C27" s="254"/>
      <c r="D27" s="254"/>
      <c r="E27" s="254"/>
      <c r="F27" s="254"/>
      <c r="G27" s="275"/>
    </row>
    <row r="28" spans="1:7" s="54" customFormat="1" x14ac:dyDescent="0.2">
      <c r="A28" s="276"/>
      <c r="B28" s="277"/>
      <c r="C28" s="277"/>
      <c r="D28" s="277"/>
      <c r="E28" s="277"/>
      <c r="F28" s="277"/>
      <c r="G28" s="278"/>
    </row>
    <row r="29" spans="1:7" s="54" customFormat="1" x14ac:dyDescent="0.2">
      <c r="A29" s="279"/>
      <c r="B29" s="280"/>
      <c r="C29" s="276"/>
      <c r="D29" s="276"/>
      <c r="E29" s="276"/>
      <c r="F29" s="276"/>
      <c r="G29" s="278"/>
    </row>
    <row r="30" spans="1:7" s="54" customFormat="1" x14ac:dyDescent="0.2">
      <c r="A30" s="276"/>
      <c r="B30" s="277"/>
      <c r="C30" s="277"/>
      <c r="D30" s="281"/>
      <c r="E30" s="277"/>
      <c r="F30" s="277"/>
      <c r="G30" s="278"/>
    </row>
    <row r="31" spans="1:7" s="54" customFormat="1" x14ac:dyDescent="0.2">
      <c r="A31" s="280"/>
      <c r="B31" s="280"/>
      <c r="C31" s="276"/>
      <c r="D31" s="276"/>
      <c r="E31" s="276"/>
      <c r="F31" s="276"/>
      <c r="G31" s="278"/>
    </row>
    <row r="32" spans="1:7" s="54" customFormat="1" x14ac:dyDescent="0.2">
      <c r="A32" s="276"/>
      <c r="B32" s="277"/>
      <c r="C32" s="277"/>
      <c r="D32" s="277"/>
      <c r="E32" s="277"/>
      <c r="F32" s="277"/>
      <c r="G32" s="278"/>
    </row>
    <row r="33" spans="1:7" s="54" customFormat="1" x14ac:dyDescent="0.2">
      <c r="A33" s="280"/>
      <c r="B33" s="280"/>
      <c r="C33" s="276"/>
      <c r="D33" s="276"/>
      <c r="E33" s="276"/>
      <c r="F33" s="276"/>
      <c r="G33" s="278"/>
    </row>
    <row r="34" spans="1:7" s="54" customFormat="1" x14ac:dyDescent="0.2">
      <c r="A34" s="276"/>
      <c r="B34" s="277"/>
      <c r="C34" s="277"/>
      <c r="D34" s="277"/>
      <c r="E34" s="277"/>
      <c r="F34" s="277"/>
      <c r="G34" s="278"/>
    </row>
    <row r="35" spans="1:7" s="54" customFormat="1" x14ac:dyDescent="0.2">
      <c r="A35" s="280"/>
      <c r="B35" s="280"/>
      <c r="C35" s="276"/>
      <c r="D35" s="276"/>
      <c r="E35" s="276"/>
      <c r="F35" s="276"/>
      <c r="G35" s="278"/>
    </row>
    <row r="36" spans="1:7" s="54" customFormat="1" x14ac:dyDescent="0.2">
      <c r="A36" s="276"/>
      <c r="B36" s="277"/>
      <c r="C36" s="277"/>
      <c r="D36" s="277"/>
      <c r="E36" s="277"/>
      <c r="F36" s="277"/>
      <c r="G36" s="278"/>
    </row>
    <row r="37" spans="1:7" s="54" customFormat="1" x14ac:dyDescent="0.2">
      <c r="A37" s="280"/>
      <c r="B37" s="280"/>
      <c r="C37" s="276"/>
      <c r="D37" s="276"/>
      <c r="E37" s="276"/>
      <c r="F37" s="276"/>
      <c r="G37" s="278"/>
    </row>
    <row r="38" spans="1:7" s="54" customFormat="1" x14ac:dyDescent="0.2">
      <c r="A38" s="276"/>
      <c r="B38" s="277"/>
      <c r="C38" s="277"/>
      <c r="D38" s="277"/>
      <c r="E38" s="277"/>
      <c r="F38" s="277"/>
      <c r="G38" s="278"/>
    </row>
    <row r="39" spans="1:7" s="54" customFormat="1" x14ac:dyDescent="0.2">
      <c r="A39" s="276"/>
      <c r="B39" s="276"/>
      <c r="C39" s="276"/>
      <c r="D39" s="276"/>
      <c r="E39" s="276"/>
      <c r="F39" s="276"/>
      <c r="G39" s="278"/>
    </row>
    <row r="40" spans="1:7" s="54" customFormat="1" x14ac:dyDescent="0.2">
      <c r="A40" s="276"/>
      <c r="B40" s="277"/>
      <c r="C40" s="277"/>
      <c r="D40" s="277"/>
      <c r="E40" s="277"/>
      <c r="F40" s="277"/>
      <c r="G40" s="278"/>
    </row>
    <row r="41" spans="1:7" s="54" customFormat="1" x14ac:dyDescent="0.2">
      <c r="A41" s="276"/>
      <c r="B41" s="276"/>
      <c r="C41" s="276"/>
      <c r="D41" s="276"/>
      <c r="E41" s="276"/>
      <c r="F41" s="276"/>
      <c r="G41" s="278"/>
    </row>
    <row r="42" spans="1:7" s="54" customFormat="1" x14ac:dyDescent="0.2">
      <c r="A42" s="276"/>
      <c r="B42" s="277"/>
      <c r="C42" s="277"/>
      <c r="D42" s="277"/>
      <c r="E42" s="277"/>
      <c r="F42" s="277"/>
      <c r="G42" s="278"/>
    </row>
    <row r="43" spans="1:7" x14ac:dyDescent="0.2">
      <c r="A43" s="276"/>
      <c r="B43" s="282"/>
      <c r="C43" s="282"/>
      <c r="D43" s="282"/>
      <c r="E43" s="282"/>
      <c r="F43" s="282"/>
      <c r="G43" s="278"/>
    </row>
    <row r="44" spans="1:7" s="61" customFormat="1" x14ac:dyDescent="0.2">
      <c r="A44" s="283"/>
      <c r="B44" s="284"/>
      <c r="C44" s="284"/>
      <c r="D44" s="284"/>
      <c r="E44" s="284"/>
      <c r="F44" s="284"/>
      <c r="G44" s="285"/>
    </row>
    <row r="45" spans="1:7" s="61" customFormat="1" x14ac:dyDescent="0.2">
      <c r="A45" s="283"/>
      <c r="B45" s="284"/>
      <c r="C45" s="284"/>
      <c r="D45" s="284"/>
      <c r="E45" s="284"/>
      <c r="F45" s="284"/>
      <c r="G45" s="285"/>
    </row>
    <row r="46" spans="1:7" s="61" customFormat="1" x14ac:dyDescent="0.2">
      <c r="A46" s="283"/>
      <c r="B46" s="284"/>
      <c r="C46" s="284"/>
      <c r="D46" s="284"/>
      <c r="E46" s="284"/>
      <c r="F46" s="284"/>
      <c r="G46" s="285"/>
    </row>
    <row r="47" spans="1:7" s="61" customFormat="1" x14ac:dyDescent="0.2">
      <c r="A47" s="95"/>
      <c r="B47" s="96"/>
      <c r="C47" s="96"/>
      <c r="D47" s="96"/>
      <c r="E47" s="96"/>
      <c r="F47" s="96"/>
      <c r="G47" s="97"/>
    </row>
    <row r="48" spans="1:7" s="61" customFormat="1" x14ac:dyDescent="0.2">
      <c r="A48" s="95"/>
      <c r="B48" s="96"/>
      <c r="C48" s="96"/>
      <c r="D48" s="96"/>
      <c r="E48" s="96"/>
      <c r="F48" s="96"/>
      <c r="G48" s="97"/>
    </row>
    <row r="49" spans="1:7" s="61" customFormat="1" x14ac:dyDescent="0.2">
      <c r="A49" s="95"/>
      <c r="B49" s="96"/>
      <c r="C49" s="96"/>
      <c r="D49" s="96"/>
      <c r="E49" s="96"/>
      <c r="F49" s="96"/>
      <c r="G49" s="97"/>
    </row>
    <row r="50" spans="1:7" s="61" customFormat="1" x14ac:dyDescent="0.2">
      <c r="A50" s="95"/>
      <c r="B50" s="96"/>
      <c r="C50" s="96"/>
      <c r="D50" s="96"/>
      <c r="E50" s="96"/>
      <c r="F50" s="96"/>
      <c r="G50" s="97"/>
    </row>
    <row r="51" spans="1:7" s="61" customFormat="1" x14ac:dyDescent="0.2">
      <c r="A51" s="95"/>
      <c r="B51" s="96"/>
      <c r="C51" s="96"/>
      <c r="D51" s="96"/>
      <c r="E51" s="96"/>
      <c r="F51" s="96"/>
      <c r="G51" s="97"/>
    </row>
    <row r="52" spans="1:7" s="61" customFormat="1" x14ac:dyDescent="0.2">
      <c r="A52" s="95"/>
      <c r="B52" s="96"/>
      <c r="C52" s="96"/>
      <c r="D52" s="96"/>
      <c r="E52" s="96"/>
      <c r="F52" s="96"/>
      <c r="G52" s="97"/>
    </row>
    <row r="53" spans="1:7" x14ac:dyDescent="0.2">
      <c r="A53" s="57"/>
      <c r="B53" s="59"/>
      <c r="C53" s="59"/>
      <c r="D53" s="59"/>
      <c r="E53" s="59"/>
      <c r="F53" s="59"/>
      <c r="G53" s="58"/>
    </row>
    <row r="54" spans="1:7" x14ac:dyDescent="0.2">
      <c r="A54" s="57"/>
      <c r="B54" s="59"/>
      <c r="C54" s="59"/>
      <c r="D54" s="59"/>
      <c r="E54" s="59"/>
      <c r="F54" s="59"/>
      <c r="G54" s="58"/>
    </row>
    <row r="55" spans="1:7" x14ac:dyDescent="0.2">
      <c r="A55" s="57"/>
      <c r="B55" s="59"/>
      <c r="C55" s="59"/>
      <c r="D55" s="59"/>
      <c r="E55" s="59"/>
      <c r="F55" s="59"/>
      <c r="G55" s="58"/>
    </row>
    <row r="56" spans="1:7" x14ac:dyDescent="0.2">
      <c r="A56" s="57"/>
      <c r="B56" s="59"/>
      <c r="C56" s="59"/>
      <c r="D56" s="59"/>
      <c r="E56" s="59"/>
      <c r="F56" s="59"/>
      <c r="G56" s="58"/>
    </row>
    <row r="57" spans="1:7" x14ac:dyDescent="0.2">
      <c r="A57" s="57"/>
      <c r="B57" s="59"/>
      <c r="C57" s="59"/>
      <c r="D57" s="59"/>
      <c r="E57" s="59"/>
      <c r="F57" s="59"/>
      <c r="G57" s="58"/>
    </row>
    <row r="58" spans="1:7" x14ac:dyDescent="0.2">
      <c r="A58" s="57"/>
      <c r="B58" s="59"/>
      <c r="C58" s="59"/>
      <c r="D58" s="59"/>
      <c r="E58" s="59"/>
      <c r="F58" s="59"/>
      <c r="G58" s="58"/>
    </row>
    <row r="59" spans="1:7" x14ac:dyDescent="0.2">
      <c r="A59" s="57"/>
      <c r="B59" s="59"/>
      <c r="C59" s="59"/>
      <c r="D59" s="59"/>
      <c r="E59" s="59"/>
      <c r="F59" s="59"/>
      <c r="G59" s="58"/>
    </row>
    <row r="60" spans="1:7" x14ac:dyDescent="0.2">
      <c r="A60" s="57"/>
      <c r="B60" s="59"/>
      <c r="C60" s="59"/>
      <c r="D60" s="59"/>
      <c r="E60" s="59"/>
      <c r="F60" s="59"/>
      <c r="G60" s="58"/>
    </row>
    <row r="61" spans="1:7" x14ac:dyDescent="0.2">
      <c r="A61" s="57"/>
      <c r="B61" s="59"/>
      <c r="C61" s="59"/>
      <c r="D61" s="59"/>
      <c r="E61" s="59"/>
      <c r="F61" s="59"/>
      <c r="G61" s="58"/>
    </row>
    <row r="62" spans="1:7" x14ac:dyDescent="0.2">
      <c r="A62" s="57"/>
      <c r="B62" s="59"/>
      <c r="C62" s="59"/>
      <c r="D62" s="59"/>
      <c r="E62" s="59"/>
      <c r="F62" s="59"/>
      <c r="G62" s="58"/>
    </row>
    <row r="63" spans="1:7" x14ac:dyDescent="0.2">
      <c r="A63" s="57"/>
      <c r="B63" s="59"/>
      <c r="C63" s="59"/>
      <c r="D63" s="59"/>
      <c r="E63" s="59"/>
      <c r="F63" s="59"/>
      <c r="G63" s="58"/>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B76" s="60"/>
      <c r="C76" s="60"/>
      <c r="D76" s="60"/>
      <c r="E76" s="60"/>
      <c r="F76" s="60"/>
    </row>
    <row r="77" spans="1:7" x14ac:dyDescent="0.2">
      <c r="B77" s="60"/>
      <c r="C77" s="60"/>
      <c r="D77" s="60"/>
      <c r="E77" s="60"/>
      <c r="F77" s="60"/>
    </row>
    <row r="78" spans="1:7" x14ac:dyDescent="0.2">
      <c r="B78" s="60"/>
      <c r="C78" s="60"/>
      <c r="D78" s="60"/>
      <c r="E78" s="60"/>
      <c r="F78" s="60"/>
    </row>
    <row r="79" spans="1:7" x14ac:dyDescent="0.2">
      <c r="B79" s="60"/>
      <c r="C79" s="60"/>
      <c r="D79" s="60"/>
      <c r="E79" s="60"/>
      <c r="F79" s="60"/>
    </row>
    <row r="80" spans="1:7" x14ac:dyDescent="0.2">
      <c r="B80" s="60"/>
      <c r="C80" s="60"/>
      <c r="D80" s="60"/>
      <c r="E80" s="60"/>
      <c r="F80" s="60"/>
    </row>
    <row r="81" spans="1:7" x14ac:dyDescent="0.2">
      <c r="B81" s="60"/>
      <c r="C81" s="60"/>
      <c r="D81" s="60"/>
      <c r="E81" s="60"/>
      <c r="F81" s="60"/>
    </row>
    <row r="82" spans="1:7" x14ac:dyDescent="0.2">
      <c r="B82" s="60"/>
      <c r="C82" s="60"/>
      <c r="D82" s="60"/>
      <c r="E82" s="60"/>
      <c r="F82" s="60"/>
    </row>
    <row r="83" spans="1:7" x14ac:dyDescent="0.2">
      <c r="B83" s="60"/>
      <c r="C83" s="60"/>
      <c r="D83" s="60"/>
      <c r="E83" s="60"/>
      <c r="F83" s="60"/>
    </row>
    <row r="84" spans="1:7" x14ac:dyDescent="0.2">
      <c r="B84" s="60"/>
      <c r="C84" s="60"/>
      <c r="D84" s="60"/>
      <c r="E84" s="60"/>
      <c r="F84" s="60"/>
    </row>
    <row r="85" spans="1:7" x14ac:dyDescent="0.2">
      <c r="B85" s="60"/>
      <c r="C85" s="60"/>
      <c r="D85" s="60"/>
      <c r="E85" s="60"/>
      <c r="F85" s="60"/>
    </row>
    <row r="86" spans="1:7" x14ac:dyDescent="0.2">
      <c r="B86" s="60"/>
      <c r="C86" s="60"/>
      <c r="D86" s="60"/>
      <c r="E86" s="60"/>
      <c r="F86" s="60"/>
    </row>
    <row r="87" spans="1:7" x14ac:dyDescent="0.2">
      <c r="B87" s="60"/>
      <c r="C87" s="60"/>
      <c r="D87" s="60"/>
      <c r="E87" s="60"/>
      <c r="F87" s="60"/>
    </row>
    <row r="88" spans="1:7" x14ac:dyDescent="0.2">
      <c r="A88" s="52"/>
      <c r="B88" s="60"/>
      <c r="C88" s="60"/>
      <c r="D88" s="60"/>
      <c r="E88" s="60"/>
      <c r="F88" s="60"/>
      <c r="G88" s="52"/>
    </row>
    <row r="89" spans="1:7" x14ac:dyDescent="0.2">
      <c r="A89" s="52"/>
      <c r="B89" s="60"/>
      <c r="C89" s="60"/>
      <c r="D89" s="60"/>
      <c r="E89" s="60"/>
      <c r="F89" s="60"/>
      <c r="G89" s="52"/>
    </row>
    <row r="90" spans="1:7" x14ac:dyDescent="0.2">
      <c r="A90" s="52"/>
      <c r="B90" s="60"/>
      <c r="C90" s="60"/>
      <c r="D90" s="60"/>
      <c r="E90" s="60"/>
      <c r="F90" s="60"/>
      <c r="G90" s="52"/>
    </row>
    <row r="91" spans="1:7" x14ac:dyDescent="0.2">
      <c r="A91" s="52"/>
      <c r="B91" s="60"/>
      <c r="C91" s="60"/>
      <c r="D91" s="60"/>
      <c r="E91" s="60"/>
      <c r="F91" s="60"/>
      <c r="G91" s="52"/>
    </row>
    <row r="92" spans="1:7" x14ac:dyDescent="0.2">
      <c r="A92" s="52"/>
      <c r="B92" s="60"/>
      <c r="C92" s="60"/>
      <c r="D92" s="60"/>
      <c r="E92" s="60"/>
      <c r="F92" s="60"/>
      <c r="G92" s="52"/>
    </row>
    <row r="93" spans="1:7" x14ac:dyDescent="0.2">
      <c r="A93" s="52"/>
      <c r="B93" s="60"/>
      <c r="C93" s="60"/>
      <c r="D93" s="60"/>
      <c r="E93" s="60"/>
      <c r="F93" s="60"/>
      <c r="G93" s="52"/>
    </row>
    <row r="94" spans="1:7" x14ac:dyDescent="0.2">
      <c r="A94" s="52"/>
      <c r="B94" s="60"/>
      <c r="C94" s="60"/>
      <c r="D94" s="60"/>
      <c r="E94" s="60"/>
      <c r="F94" s="60"/>
      <c r="G94" s="52"/>
    </row>
    <row r="95" spans="1:7" x14ac:dyDescent="0.2">
      <c r="A95" s="52"/>
      <c r="B95" s="60"/>
      <c r="C95" s="60"/>
      <c r="D95" s="60"/>
      <c r="E95" s="60"/>
      <c r="F95" s="60"/>
      <c r="G95" s="52"/>
    </row>
    <row r="96" spans="1:7" x14ac:dyDescent="0.2">
      <c r="A96" s="52"/>
      <c r="B96" s="60"/>
      <c r="C96" s="60"/>
      <c r="D96" s="60"/>
      <c r="E96" s="60"/>
      <c r="F96" s="60"/>
      <c r="G96" s="52"/>
    </row>
    <row r="97" spans="1:7" x14ac:dyDescent="0.2">
      <c r="A97" s="52"/>
      <c r="B97" s="60"/>
      <c r="C97" s="60"/>
      <c r="D97" s="60"/>
      <c r="E97" s="60"/>
      <c r="F97" s="60"/>
      <c r="G97" s="52"/>
    </row>
    <row r="98" spans="1:7" x14ac:dyDescent="0.2">
      <c r="A98" s="52"/>
      <c r="B98" s="60"/>
      <c r="C98" s="60"/>
      <c r="D98" s="60"/>
      <c r="E98" s="60"/>
      <c r="F98" s="60"/>
      <c r="G98" s="52"/>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53"/>
      <c r="C132" s="53"/>
      <c r="D132" s="53"/>
      <c r="E132" s="53"/>
      <c r="F132" s="53"/>
      <c r="G132" s="52"/>
    </row>
    <row r="133" spans="1:7" x14ac:dyDescent="0.2">
      <c r="A133" s="52"/>
      <c r="B133" s="53"/>
      <c r="C133" s="53"/>
      <c r="D133" s="53"/>
      <c r="E133" s="53"/>
      <c r="F133" s="53"/>
      <c r="G133" s="52"/>
    </row>
    <row r="134" spans="1:7" x14ac:dyDescent="0.2">
      <c r="A134" s="52"/>
      <c r="B134" s="53"/>
      <c r="C134" s="53"/>
      <c r="D134" s="53"/>
      <c r="E134" s="53"/>
      <c r="F134" s="53"/>
      <c r="G134" s="52"/>
    </row>
    <row r="135" spans="1:7" x14ac:dyDescent="0.2">
      <c r="A135" s="52"/>
      <c r="B135" s="53"/>
      <c r="C135" s="53"/>
      <c r="D135" s="53"/>
      <c r="E135" s="53"/>
      <c r="F135" s="53"/>
      <c r="G135" s="52"/>
    </row>
    <row r="136" spans="1:7" x14ac:dyDescent="0.2">
      <c r="A136" s="52"/>
      <c r="B136" s="53"/>
      <c r="C136" s="53"/>
      <c r="D136" s="53"/>
      <c r="E136" s="53"/>
      <c r="F136" s="53"/>
      <c r="G136" s="52"/>
    </row>
    <row r="137" spans="1:7" x14ac:dyDescent="0.2">
      <c r="A137" s="52"/>
      <c r="B137" s="53"/>
      <c r="C137" s="53"/>
      <c r="D137" s="53"/>
      <c r="E137" s="53"/>
      <c r="F137" s="53"/>
      <c r="G137" s="52"/>
    </row>
    <row r="138" spans="1:7" x14ac:dyDescent="0.2">
      <c r="A138" s="52"/>
      <c r="B138" s="53"/>
      <c r="C138" s="53"/>
      <c r="D138" s="53"/>
      <c r="E138" s="53"/>
      <c r="F138" s="53"/>
      <c r="G138" s="52"/>
    </row>
    <row r="139" spans="1:7" x14ac:dyDescent="0.2">
      <c r="A139" s="52"/>
      <c r="B139" s="53"/>
      <c r="C139" s="53"/>
      <c r="D139" s="53"/>
      <c r="E139" s="53"/>
      <c r="F139" s="53"/>
      <c r="G139" s="52"/>
    </row>
    <row r="140" spans="1:7" x14ac:dyDescent="0.2">
      <c r="A140" s="52"/>
      <c r="B140" s="53"/>
      <c r="C140" s="53"/>
      <c r="D140" s="53"/>
      <c r="E140" s="53"/>
      <c r="F140" s="53"/>
      <c r="G140" s="52"/>
    </row>
    <row r="141" spans="1:7" x14ac:dyDescent="0.2">
      <c r="A141" s="52"/>
      <c r="B141" s="53"/>
      <c r="C141" s="53"/>
      <c r="D141" s="53"/>
      <c r="E141" s="53"/>
      <c r="F141" s="53"/>
      <c r="G141" s="52"/>
    </row>
    <row r="142" spans="1:7" x14ac:dyDescent="0.2">
      <c r="A142" s="52"/>
      <c r="B142" s="53"/>
      <c r="C142" s="53"/>
      <c r="D142" s="53"/>
      <c r="E142" s="53"/>
      <c r="F142" s="53"/>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sheetData>
  <customSheetViews>
    <customSheetView guid="{CBF80AF5-F798-4F5E-B8CE-7FCECDC9F06C}" showPageBreaks="1" showGridLines="0" view="pageLayout">
      <selection activeCell="B48" sqref="B48:F48"/>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 SH</oddFooter>
      </headerFooter>
    </customSheetView>
    <customSheetView guid="{340893BC-864A-4109-96FA-DDC1C45A59D7}" showPageBreaks="1" showGridLines="0" view="pageLayout">
      <selection activeCell="B48" sqref="B48:F48"/>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 SH</oddFooter>
      </headerFooter>
    </customSheetView>
  </customSheetViews>
  <mergeCells count="23">
    <mergeCell ref="A1:G1"/>
    <mergeCell ref="A23:F23"/>
    <mergeCell ref="A22:F22"/>
    <mergeCell ref="A21:F21"/>
    <mergeCell ref="A9:F9"/>
    <mergeCell ref="A12:F12"/>
    <mergeCell ref="A15:F15"/>
    <mergeCell ref="A11:F11"/>
    <mergeCell ref="A3:F3"/>
    <mergeCell ref="B42:F42"/>
    <mergeCell ref="B32:F32"/>
    <mergeCell ref="B34:F34"/>
    <mergeCell ref="B36:F36"/>
    <mergeCell ref="B38:F38"/>
    <mergeCell ref="B40:F40"/>
    <mergeCell ref="B30:F30"/>
    <mergeCell ref="B16:F16"/>
    <mergeCell ref="B17:F17"/>
    <mergeCell ref="B18:F18"/>
    <mergeCell ref="B25:F25"/>
    <mergeCell ref="B28:F28"/>
    <mergeCell ref="A5:F5"/>
    <mergeCell ref="A7:F7"/>
  </mergeCells>
  <conditionalFormatting sqref="A2:G22">
    <cfRule type="expression" dxfId="17"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20" workbookViewId="0"/>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
    <row r="2" s="52" customFormat="1" x14ac:dyDescent="0.2"/>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7" s="7" customFormat="1" ht="14.25" customHeight="1" x14ac:dyDescent="0.2"/>
    <row r="18" spans="1:7" s="7" customFormat="1" ht="12" x14ac:dyDescent="0.2"/>
    <row r="19" spans="1:7" x14ac:dyDescent="0.2">
      <c r="A19"/>
    </row>
    <row r="20" spans="1:7" x14ac:dyDescent="0.2">
      <c r="A20"/>
    </row>
    <row r="21" spans="1:7" ht="14.25" customHeight="1" x14ac:dyDescent="0.2">
      <c r="A21"/>
    </row>
    <row r="22" spans="1:7" ht="14.25" customHeight="1" x14ac:dyDescent="0.2">
      <c r="A22"/>
    </row>
    <row r="23" spans="1:7" x14ac:dyDescent="0.2">
      <c r="A23"/>
    </row>
    <row r="24" spans="1:7" x14ac:dyDescent="0.2">
      <c r="A24"/>
    </row>
    <row r="25" spans="1:7" x14ac:dyDescent="0.2">
      <c r="A25"/>
    </row>
    <row r="26" spans="1:7" x14ac:dyDescent="0.2">
      <c r="A26"/>
    </row>
    <row r="27" spans="1:7" x14ac:dyDescent="0.2">
      <c r="A27"/>
    </row>
    <row r="28" spans="1:7" x14ac:dyDescent="0.2">
      <c r="A28"/>
    </row>
    <row r="29" spans="1:7" x14ac:dyDescent="0.2">
      <c r="A29"/>
    </row>
    <row r="30" spans="1:7" x14ac:dyDescent="0.2">
      <c r="A30"/>
    </row>
    <row r="31" spans="1:7" x14ac:dyDescent="0.2">
      <c r="A31"/>
    </row>
    <row r="32" spans="1:7" x14ac:dyDescent="0.2">
      <c r="A32" s="52"/>
      <c r="B32" s="52"/>
      <c r="C32" s="52"/>
      <c r="D32" s="52"/>
      <c r="E32" s="52"/>
      <c r="F32" s="52"/>
      <c r="G32" s="52"/>
    </row>
    <row r="33" spans="1:7" x14ac:dyDescent="0.2">
      <c r="A33" s="52"/>
      <c r="B33" s="52"/>
      <c r="C33" s="52"/>
      <c r="D33" s="52"/>
      <c r="E33" s="52"/>
      <c r="F33" s="52"/>
      <c r="G33" s="52"/>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161"/>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52"/>
      <c r="B50" s="52"/>
      <c r="C50" s="52"/>
      <c r="D50" s="52"/>
      <c r="E50" s="52"/>
      <c r="F50" s="52"/>
      <c r="G50" s="52"/>
    </row>
    <row r="51" spans="1:7" x14ac:dyDescent="0.2">
      <c r="A51" s="52"/>
      <c r="B51" s="52"/>
      <c r="C51" s="52"/>
      <c r="D51" s="52"/>
      <c r="E51" s="52"/>
      <c r="F51" s="52"/>
      <c r="G51" s="52"/>
    </row>
    <row r="52" spans="1:7" x14ac:dyDescent="0.2">
      <c r="A52" s="52"/>
      <c r="B52" s="52"/>
      <c r="C52" s="52"/>
      <c r="D52" s="52"/>
      <c r="E52" s="52"/>
      <c r="F52" s="52"/>
      <c r="G52" s="52"/>
    </row>
    <row r="53" spans="1:7" x14ac:dyDescent="0.2">
      <c r="A53" s="52"/>
      <c r="B53" s="52"/>
      <c r="C53" s="52"/>
      <c r="D53" s="52"/>
      <c r="E53" s="52"/>
      <c r="F53" s="52"/>
      <c r="G53" s="52"/>
    </row>
    <row r="54" spans="1:7" x14ac:dyDescent="0.2">
      <c r="A54" s="52"/>
      <c r="B54" s="52"/>
      <c r="C54" s="52"/>
      <c r="D54" s="52"/>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sheetData>
  <customSheetViews>
    <customSheetView guid="{CBF80AF5-F798-4F5E-B8CE-7FCECDC9F06C}" showPageBreaks="1">
      <selection activeCell="A13" sqref="A1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cale="110" showPageBreaks="1" view="pageLayout">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20 SH</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
      <c r="A1" s="61"/>
    </row>
    <row r="2" spans="1:1" x14ac:dyDescent="0.2">
      <c r="A2" s="52"/>
    </row>
    <row r="3" spans="1:1" x14ac:dyDescent="0.2">
      <c r="A3" s="61"/>
    </row>
    <row r="4" spans="1:1" x14ac:dyDescent="0.2">
      <c r="A4" s="52"/>
    </row>
    <row r="5" spans="1:1" x14ac:dyDescent="0.2">
      <c r="A5" s="52"/>
    </row>
    <row r="6" spans="1:1" x14ac:dyDescent="0.2">
      <c r="A6" s="52"/>
    </row>
    <row r="7" spans="1:1" x14ac:dyDescent="0.2">
      <c r="A7" s="52"/>
    </row>
    <row r="8" spans="1:1" x14ac:dyDescent="0.2">
      <c r="A8" s="52"/>
    </row>
    <row r="9" spans="1:1" x14ac:dyDescent="0.2">
      <c r="A9" s="52"/>
    </row>
    <row r="35" spans="4:4" x14ac:dyDescent="0.2">
      <c r="D35" s="136"/>
    </row>
  </sheetData>
  <customSheetViews>
    <customSheetView guid="{CBF80AF5-F798-4F5E-B8CE-7FCECDC9F06C}" showPageBreaks="1" view="pageLayout">
      <selection activeCell="G63" sqref="G6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28">
      <selection activeCell="G63" sqref="G63"/>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20 SH</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88" t="s">
        <v>165</v>
      </c>
      <c r="B1" s="288"/>
      <c r="C1" s="288"/>
      <c r="D1" s="288"/>
      <c r="E1" s="288"/>
      <c r="F1" s="288"/>
      <c r="G1" s="288"/>
    </row>
    <row r="2" spans="1:7" ht="14.1" customHeight="1" x14ac:dyDescent="0.2">
      <c r="A2" s="191"/>
      <c r="B2" s="191"/>
      <c r="C2" s="191"/>
      <c r="D2" s="191"/>
      <c r="E2" s="191"/>
      <c r="F2" s="191"/>
      <c r="G2" s="191"/>
    </row>
    <row r="3" spans="1:7" s="7" customFormat="1" ht="28.35" customHeight="1" x14ac:dyDescent="0.2">
      <c r="A3"/>
      <c r="B3" s="52"/>
      <c r="C3" s="52"/>
      <c r="D3" s="52"/>
      <c r="E3" s="52"/>
      <c r="F3" s="52"/>
      <c r="G3" s="52"/>
    </row>
    <row r="4" spans="1:7" s="7" customFormat="1" ht="28.35" customHeight="1" x14ac:dyDescent="0.2">
      <c r="A4" s="4"/>
      <c r="B4" s="52"/>
      <c r="C4" s="52"/>
      <c r="D4" s="52"/>
      <c r="E4" s="52"/>
      <c r="F4" s="52"/>
      <c r="G4" s="52"/>
    </row>
    <row r="5" spans="1:7" s="7" customFormat="1" ht="28.35" customHeight="1" x14ac:dyDescent="0.2">
      <c r="A5" s="4"/>
      <c r="B5" s="52"/>
      <c r="C5" s="52"/>
      <c r="D5" s="52"/>
      <c r="E5" s="52"/>
      <c r="F5" s="52"/>
      <c r="G5" s="52"/>
    </row>
    <row r="6" spans="1:7" ht="14.1" customHeight="1" x14ac:dyDescent="0.2"/>
    <row r="7" spans="1:7" s="7" customFormat="1" ht="14.25" customHeight="1" x14ac:dyDescent="0.2">
      <c r="A7" s="4"/>
      <c r="B7" s="52"/>
      <c r="C7" s="52"/>
      <c r="D7" s="52"/>
      <c r="E7" s="52"/>
      <c r="F7" s="52"/>
      <c r="G7" s="52"/>
    </row>
    <row r="8" spans="1:7" s="7" customFormat="1" ht="14.25" customHeight="1" x14ac:dyDescent="0.2">
      <c r="A8" s="4"/>
      <c r="B8" s="52"/>
      <c r="C8" s="52"/>
      <c r="D8" s="52"/>
      <c r="E8" s="52"/>
      <c r="F8" s="52"/>
      <c r="G8" s="52"/>
    </row>
    <row r="9" spans="1:7" s="7" customFormat="1" ht="14.25" customHeight="1" x14ac:dyDescent="0.2">
      <c r="A9" s="4"/>
      <c r="B9" s="52"/>
      <c r="C9" s="52"/>
      <c r="D9" s="52"/>
      <c r="E9" s="52"/>
      <c r="F9" s="52"/>
      <c r="G9" s="52"/>
    </row>
    <row r="10" spans="1:7" s="7" customFormat="1" ht="14.25" customHeight="1" x14ac:dyDescent="0.2">
      <c r="A10" s="4"/>
      <c r="B10" s="52"/>
      <c r="C10" s="52"/>
      <c r="D10" s="52"/>
      <c r="E10" s="52"/>
      <c r="F10" s="52"/>
      <c r="G10" s="52"/>
    </row>
    <row r="11" spans="1:7" s="7" customFormat="1" ht="14.25" customHeight="1" x14ac:dyDescent="0.2">
      <c r="A11" s="4"/>
      <c r="B11" s="52"/>
      <c r="C11" s="52"/>
      <c r="D11" s="52"/>
      <c r="E11" s="52"/>
      <c r="F11" s="52"/>
      <c r="G11" s="52"/>
    </row>
    <row r="12" spans="1:7" s="7" customFormat="1" ht="14.25" customHeight="1" x14ac:dyDescent="0.2">
      <c r="A12" s="4"/>
      <c r="B12" s="52"/>
      <c r="C12" s="52"/>
      <c r="D12" s="52"/>
      <c r="E12" s="52"/>
      <c r="F12" s="52"/>
      <c r="G12" s="52"/>
    </row>
    <row r="13" spans="1:7" s="7" customFormat="1" ht="14.25" customHeight="1" x14ac:dyDescent="0.2">
      <c r="A13" s="4"/>
      <c r="B13" s="52"/>
      <c r="C13" s="52"/>
      <c r="D13" s="52"/>
      <c r="E13" s="52"/>
      <c r="F13" s="52"/>
      <c r="G13" s="52"/>
    </row>
    <row r="14" spans="1:7" s="7" customFormat="1" ht="14.25" customHeight="1" x14ac:dyDescent="0.2">
      <c r="A14" s="4"/>
      <c r="B14" s="52"/>
      <c r="C14" s="52"/>
      <c r="D14" s="52"/>
      <c r="E14" s="52"/>
      <c r="F14" s="52"/>
      <c r="G14" s="52"/>
    </row>
    <row r="15" spans="1:7" s="7" customFormat="1" ht="14.25" customHeight="1" x14ac:dyDescent="0.2">
      <c r="A15" s="4"/>
      <c r="B15" s="52"/>
      <c r="C15" s="52"/>
      <c r="D15" s="52"/>
      <c r="E15" s="52"/>
      <c r="F15" s="52"/>
      <c r="G15" s="52"/>
    </row>
    <row r="16" spans="1:7" s="7" customFormat="1" ht="14.25" customHeight="1" x14ac:dyDescent="0.2">
      <c r="A16" s="4"/>
      <c r="B16" s="52"/>
      <c r="C16" s="52"/>
      <c r="D16" s="52"/>
      <c r="E16" s="52"/>
      <c r="F16" s="52"/>
      <c r="G16" s="52"/>
    </row>
    <row r="17" spans="1:7" s="7" customFormat="1" ht="14.25" customHeight="1" x14ac:dyDescent="0.2">
      <c r="A17" s="4"/>
      <c r="B17" s="52"/>
      <c r="C17" s="52"/>
      <c r="D17" s="52"/>
      <c r="E17" s="52"/>
      <c r="F17" s="52"/>
      <c r="G17" s="52"/>
    </row>
    <row r="18" spans="1:7" s="7" customFormat="1" ht="14.25" customHeight="1" x14ac:dyDescent="0.2">
      <c r="A18" s="4"/>
      <c r="B18" s="52"/>
      <c r="C18" s="52"/>
      <c r="D18" s="52"/>
      <c r="E18" s="52"/>
      <c r="F18" s="52"/>
      <c r="G18" s="52"/>
    </row>
    <row r="19" spans="1:7" s="7" customFormat="1" ht="14.25" customHeight="1" x14ac:dyDescent="0.2">
      <c r="A19" s="4"/>
      <c r="B19" s="52"/>
      <c r="C19" s="52"/>
      <c r="D19" s="52"/>
      <c r="E19" s="52"/>
      <c r="F19" s="52"/>
      <c r="G19" s="52"/>
    </row>
    <row r="20" spans="1:7" s="7" customFormat="1" ht="14.25" customHeight="1" x14ac:dyDescent="0.2">
      <c r="A20" s="4"/>
      <c r="B20" s="52"/>
      <c r="C20" s="52"/>
      <c r="D20" s="52"/>
      <c r="E20" s="52"/>
      <c r="F20" s="52"/>
      <c r="G20" s="52"/>
    </row>
    <row r="21" spans="1:7" s="7" customFormat="1" ht="14.25" customHeight="1" x14ac:dyDescent="0.2">
      <c r="A21" s="4"/>
      <c r="B21" s="52"/>
      <c r="C21" s="52"/>
      <c r="D21" s="52"/>
      <c r="E21" s="52"/>
      <c r="F21" s="52"/>
      <c r="G21" s="52"/>
    </row>
    <row r="22" spans="1:7" s="7" customFormat="1" ht="14.25" customHeight="1" x14ac:dyDescent="0.2">
      <c r="A22" s="4"/>
      <c r="B22" s="52"/>
      <c r="C22" s="52"/>
      <c r="D22" s="52"/>
      <c r="E22" s="52"/>
      <c r="F22" s="52"/>
      <c r="G22" s="52"/>
    </row>
    <row r="23" spans="1:7" s="7" customFormat="1" ht="14.25" customHeight="1" x14ac:dyDescent="0.2">
      <c r="A23" s="4"/>
      <c r="B23" s="52"/>
      <c r="C23" s="52"/>
      <c r="D23" s="52"/>
      <c r="E23" s="52"/>
      <c r="F23" s="52"/>
      <c r="G23" s="52"/>
    </row>
    <row r="24" spans="1:7" s="7" customFormat="1" ht="14.25" customHeight="1" x14ac:dyDescent="0.2">
      <c r="A24" s="4"/>
      <c r="B24" s="52"/>
      <c r="C24" s="52"/>
      <c r="D24" s="52"/>
      <c r="E24" s="52"/>
      <c r="F24" s="52"/>
      <c r="G24" s="52"/>
    </row>
    <row r="25" spans="1:7" s="7" customFormat="1" ht="14.25" customHeight="1" x14ac:dyDescent="0.2">
      <c r="A25" s="4"/>
      <c r="B25" s="52"/>
      <c r="C25" s="52"/>
      <c r="D25" s="52"/>
      <c r="E25" s="52"/>
      <c r="F25" s="52"/>
      <c r="G25" s="52"/>
    </row>
    <row r="26" spans="1:7" s="7" customFormat="1" ht="14.25" customHeight="1" x14ac:dyDescent="0.2">
      <c r="A26" s="4"/>
      <c r="B26" s="52"/>
      <c r="C26" s="52"/>
      <c r="D26" s="52"/>
      <c r="E26" s="52"/>
      <c r="F26" s="52"/>
      <c r="G26" s="52"/>
    </row>
    <row r="27" spans="1:7" s="7" customFormat="1" ht="14.25" customHeight="1" x14ac:dyDescent="0.2">
      <c r="A27" s="4"/>
      <c r="B27" s="52"/>
      <c r="C27" s="52"/>
      <c r="D27" s="52"/>
      <c r="E27" s="52"/>
      <c r="F27" s="52"/>
      <c r="G27" s="52"/>
    </row>
    <row r="28" spans="1:7" s="7" customFormat="1" ht="14.25" customHeight="1" x14ac:dyDescent="0.2">
      <c r="A28" s="4"/>
      <c r="B28" s="52"/>
      <c r="C28" s="52"/>
      <c r="D28" s="52"/>
      <c r="E28" s="52"/>
      <c r="F28" s="52"/>
      <c r="G28" s="52"/>
    </row>
    <row r="29" spans="1:7" s="7" customFormat="1" ht="14.25" customHeight="1" x14ac:dyDescent="0.2">
      <c r="A29" s="4"/>
      <c r="B29" s="52"/>
      <c r="C29" s="52"/>
      <c r="D29" s="52"/>
      <c r="E29" s="52"/>
      <c r="F29" s="52"/>
      <c r="G29" s="52"/>
    </row>
    <row r="30" spans="1:7" s="7" customFormat="1" ht="14.25" customHeight="1" x14ac:dyDescent="0.2">
      <c r="A30" s="4"/>
      <c r="B30" s="52"/>
      <c r="C30" s="52"/>
      <c r="D30" s="52"/>
      <c r="E30" s="52"/>
      <c r="F30" s="52"/>
      <c r="G30" s="52"/>
    </row>
    <row r="31" spans="1:7" s="7" customFormat="1" ht="14.25" customHeight="1" x14ac:dyDescent="0.2">
      <c r="A31" s="4"/>
      <c r="B31" s="52"/>
      <c r="C31" s="52"/>
      <c r="D31" s="52"/>
      <c r="E31" s="52"/>
      <c r="F31" s="52"/>
      <c r="G31" s="52"/>
    </row>
    <row r="32" spans="1:7" s="7" customFormat="1" ht="14.25" customHeight="1" x14ac:dyDescent="0.2">
      <c r="A32" s="4"/>
      <c r="B32" s="52"/>
      <c r="C32" s="52"/>
      <c r="D32" s="52"/>
      <c r="E32" s="52"/>
      <c r="F32" s="52"/>
      <c r="G32" s="52"/>
    </row>
    <row r="33" spans="1:7" s="7" customFormat="1" ht="14.25" customHeight="1" x14ac:dyDescent="0.2">
      <c r="A33" s="4"/>
      <c r="B33" s="52"/>
      <c r="C33" s="52"/>
      <c r="D33" s="52"/>
      <c r="E33" s="52"/>
      <c r="F33" s="52"/>
      <c r="G33" s="52"/>
    </row>
    <row r="34" spans="1:7" s="7" customFormat="1" ht="14.25" customHeight="1" x14ac:dyDescent="0.2">
      <c r="A34" s="4"/>
      <c r="B34" s="52"/>
      <c r="C34" s="52"/>
      <c r="D34" s="52"/>
      <c r="E34" s="52"/>
      <c r="F34" s="52"/>
      <c r="G34" s="52"/>
    </row>
    <row r="35" spans="1:7" s="7" customFormat="1" ht="14.25" customHeight="1" x14ac:dyDescent="0.2">
      <c r="A35" s="4"/>
      <c r="B35" s="52"/>
      <c r="C35" s="52"/>
      <c r="D35" s="136"/>
      <c r="E35" s="52"/>
      <c r="F35" s="52"/>
      <c r="G35" s="52"/>
    </row>
    <row r="36" spans="1:7" s="7" customFormat="1" ht="14.25" customHeight="1" x14ac:dyDescent="0.2">
      <c r="A36" s="4"/>
      <c r="B36" s="52"/>
      <c r="C36" s="52"/>
      <c r="D36" s="52"/>
      <c r="E36" s="52"/>
      <c r="F36" s="52"/>
      <c r="G36" s="52"/>
    </row>
    <row r="37" spans="1:7" s="7" customFormat="1" ht="14.25" customHeight="1" x14ac:dyDescent="0.2">
      <c r="A37" s="4"/>
      <c r="B37" s="52"/>
      <c r="C37" s="52"/>
      <c r="D37" s="52"/>
      <c r="E37" s="52"/>
      <c r="F37" s="52"/>
      <c r="G37" s="52"/>
    </row>
    <row r="38" spans="1:7" s="7" customFormat="1" ht="14.25" customHeight="1" x14ac:dyDescent="0.2">
      <c r="A38" s="4"/>
      <c r="B38" s="52"/>
      <c r="C38" s="52"/>
      <c r="D38" s="52"/>
      <c r="E38" s="52"/>
      <c r="F38" s="52"/>
      <c r="G38" s="52"/>
    </row>
    <row r="39" spans="1:7" s="7" customFormat="1" ht="14.25" customHeight="1" x14ac:dyDescent="0.2">
      <c r="A39" s="4"/>
      <c r="B39" s="52"/>
      <c r="C39" s="52"/>
      <c r="D39" s="52"/>
      <c r="E39" s="52"/>
      <c r="F39" s="52"/>
      <c r="G39" s="52"/>
    </row>
    <row r="40" spans="1:7" s="7" customFormat="1" ht="14.25" customHeight="1" x14ac:dyDescent="0.2">
      <c r="A40" s="4"/>
      <c r="B40" s="52"/>
      <c r="C40" s="52"/>
      <c r="D40" s="52"/>
      <c r="E40" s="52"/>
      <c r="F40" s="52"/>
      <c r="G40" s="52"/>
    </row>
    <row r="41" spans="1:7" s="7" customFormat="1" ht="14.25" customHeight="1" x14ac:dyDescent="0.2">
      <c r="A41" s="4"/>
      <c r="B41" s="52"/>
      <c r="C41" s="52"/>
      <c r="D41" s="52"/>
      <c r="E41" s="52"/>
      <c r="F41" s="52"/>
      <c r="G41" s="52"/>
    </row>
    <row r="42" spans="1:7" s="7" customFormat="1" x14ac:dyDescent="0.2">
      <c r="A42" s="4"/>
      <c r="B42" s="52"/>
      <c r="C42" s="52"/>
      <c r="D42" s="52"/>
      <c r="E42" s="52"/>
      <c r="F42" s="52"/>
      <c r="G42" s="52"/>
    </row>
    <row r="45" spans="1:7" ht="14.25" customHeight="1" x14ac:dyDescent="0.2"/>
    <row r="46" spans="1:7" ht="14.25" customHeight="1" x14ac:dyDescent="0.2"/>
  </sheetData>
  <customSheetViews>
    <customSheetView guid="{CBF80AF5-F798-4F5E-B8CE-7FCECDC9F06C}"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25">
      <selection activeCell="H59" sqref="H59"/>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2">
    <mergeCell ref="A1:G1"/>
    <mergeCell ref="A2:G2"/>
  </mergeCell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20 SH</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zoomScaleNormal="100" workbookViewId="0">
      <selection sqref="A1:G1"/>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2.75" customHeight="1" x14ac:dyDescent="0.2">
      <c r="A1" s="289" t="s">
        <v>81</v>
      </c>
      <c r="B1" s="289"/>
      <c r="C1" s="289"/>
      <c r="D1" s="289"/>
      <c r="E1" s="289"/>
      <c r="F1" s="289"/>
      <c r="G1" s="289"/>
    </row>
    <row r="2" spans="1:349" ht="12.75" customHeight="1" x14ac:dyDescent="0.2">
      <c r="A2" s="290" t="s">
        <v>191</v>
      </c>
      <c r="B2" s="29"/>
      <c r="C2" s="29"/>
      <c r="D2" s="29"/>
      <c r="E2" s="29"/>
      <c r="F2" s="29"/>
      <c r="G2" s="29"/>
    </row>
    <row r="3" spans="1:349" s="7" customFormat="1" x14ac:dyDescent="0.2">
      <c r="A3" s="9"/>
      <c r="B3" s="13"/>
      <c r="C3" s="13"/>
      <c r="D3" s="13"/>
      <c r="E3" s="13"/>
      <c r="F3" s="13"/>
      <c r="G3" s="35"/>
    </row>
    <row r="4" spans="1:349" s="7" customFormat="1" ht="39.6" customHeight="1" x14ac:dyDescent="0.2">
      <c r="A4" s="195" t="s">
        <v>171</v>
      </c>
      <c r="B4" s="197" t="s">
        <v>147</v>
      </c>
      <c r="C4" s="197" t="s">
        <v>145</v>
      </c>
      <c r="D4" s="197" t="s">
        <v>83</v>
      </c>
      <c r="E4" s="199"/>
      <c r="F4" s="197" t="s">
        <v>146</v>
      </c>
      <c r="G4" s="200" t="s">
        <v>173</v>
      </c>
    </row>
    <row r="5" spans="1:349" s="7" customFormat="1" ht="39.6" customHeight="1" x14ac:dyDescent="0.2">
      <c r="A5" s="196"/>
      <c r="B5" s="198"/>
      <c r="C5" s="199"/>
      <c r="D5" s="64" t="s">
        <v>84</v>
      </c>
      <c r="E5" s="64" t="s">
        <v>85</v>
      </c>
      <c r="F5" s="199"/>
      <c r="G5" s="201"/>
    </row>
    <row r="6" spans="1:349" ht="16.899999999999999" customHeight="1" x14ac:dyDescent="0.2">
      <c r="A6" s="196"/>
      <c r="B6" s="198"/>
      <c r="C6" s="64" t="s">
        <v>86</v>
      </c>
      <c r="D6" s="64" t="str">
        <f>"1 000 Euro"</f>
        <v>1 000 Euro</v>
      </c>
      <c r="E6" s="64" t="s">
        <v>87</v>
      </c>
      <c r="F6" s="64" t="s">
        <v>86</v>
      </c>
      <c r="G6" s="201"/>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c r="IW6" s="144"/>
      <c r="IX6" s="144"/>
      <c r="IY6" s="144"/>
      <c r="IZ6" s="144"/>
      <c r="JA6" s="144"/>
      <c r="JB6" s="144"/>
      <c r="JC6" s="144"/>
      <c r="JD6" s="144"/>
      <c r="JE6" s="144"/>
      <c r="JF6" s="144"/>
      <c r="JG6" s="144"/>
      <c r="JH6" s="144"/>
      <c r="JI6" s="144"/>
      <c r="JJ6" s="144"/>
      <c r="JK6" s="144"/>
      <c r="JL6" s="144"/>
      <c r="JM6" s="144"/>
      <c r="JN6" s="144"/>
      <c r="JO6" s="144"/>
      <c r="JP6" s="144"/>
      <c r="JQ6" s="144"/>
      <c r="JR6" s="144"/>
      <c r="JS6" s="144"/>
      <c r="JT6" s="144"/>
      <c r="JU6" s="144"/>
      <c r="JV6" s="144"/>
      <c r="JW6" s="144"/>
      <c r="JX6" s="144"/>
      <c r="JY6" s="144"/>
      <c r="JZ6" s="144"/>
      <c r="KA6" s="144"/>
      <c r="KB6" s="144"/>
      <c r="KC6" s="144"/>
      <c r="KD6" s="144"/>
      <c r="KE6" s="144"/>
      <c r="KF6" s="144"/>
      <c r="KG6" s="144"/>
      <c r="KH6" s="144"/>
      <c r="KI6" s="144"/>
      <c r="KJ6" s="144"/>
      <c r="KK6" s="144"/>
      <c r="KL6" s="144"/>
      <c r="KM6" s="144"/>
      <c r="KN6" s="144"/>
      <c r="KO6" s="144"/>
      <c r="KP6" s="144"/>
      <c r="KQ6" s="144"/>
      <c r="KR6" s="144"/>
      <c r="KS6" s="144"/>
      <c r="KT6" s="144"/>
      <c r="KU6" s="144"/>
      <c r="KV6" s="144"/>
      <c r="KW6" s="144"/>
      <c r="KX6" s="144"/>
      <c r="KY6" s="144"/>
      <c r="KZ6" s="144"/>
      <c r="LA6" s="144"/>
      <c r="LB6" s="144"/>
      <c r="LC6" s="144"/>
      <c r="LD6" s="144"/>
      <c r="LE6" s="144"/>
      <c r="LF6" s="144"/>
      <c r="LG6" s="144"/>
      <c r="LH6" s="144"/>
      <c r="LI6" s="144"/>
      <c r="LJ6" s="144"/>
      <c r="LK6" s="144"/>
      <c r="LL6" s="144"/>
      <c r="LM6" s="144"/>
      <c r="LN6" s="144"/>
      <c r="LO6" s="144"/>
      <c r="LP6" s="144"/>
      <c r="LQ6" s="144"/>
      <c r="LR6" s="144"/>
      <c r="LS6" s="144"/>
      <c r="LT6" s="144"/>
      <c r="LU6" s="144"/>
      <c r="LV6" s="144"/>
      <c r="LW6" s="144"/>
      <c r="LX6" s="144"/>
      <c r="LY6" s="144"/>
      <c r="LZ6" s="144"/>
      <c r="MA6" s="144"/>
      <c r="MB6" s="144"/>
      <c r="MC6" s="144"/>
      <c r="MD6" s="144"/>
      <c r="ME6" s="144"/>
      <c r="MF6" s="144"/>
      <c r="MG6" s="144"/>
      <c r="MH6" s="144"/>
      <c r="MI6" s="144"/>
      <c r="MJ6" s="144"/>
      <c r="MK6" s="144"/>
    </row>
    <row r="7" spans="1:349" s="98" customFormat="1" x14ac:dyDescent="0.2">
      <c r="A7" s="99"/>
      <c r="B7" s="100"/>
      <c r="C7" s="101"/>
      <c r="D7" s="102"/>
      <c r="E7" s="101"/>
      <c r="F7" s="101"/>
      <c r="G7" s="101"/>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4"/>
      <c r="JW7" s="144"/>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4"/>
      <c r="LP7" s="144"/>
      <c r="LQ7" s="144"/>
      <c r="LR7" s="144"/>
      <c r="LS7" s="144"/>
      <c r="LT7" s="144"/>
      <c r="LU7" s="144"/>
      <c r="LV7" s="144"/>
      <c r="LW7" s="144"/>
      <c r="LX7" s="144"/>
      <c r="LY7" s="144"/>
      <c r="LZ7" s="144"/>
      <c r="MA7" s="144"/>
      <c r="MB7" s="144"/>
      <c r="MC7" s="144"/>
      <c r="MD7" s="144"/>
      <c r="ME7" s="144"/>
      <c r="MF7" s="144"/>
      <c r="MG7" s="144"/>
      <c r="MH7" s="144"/>
      <c r="MI7" s="144"/>
      <c r="MJ7" s="144"/>
      <c r="MK7" s="144"/>
    </row>
    <row r="8" spans="1:349" s="7" customFormat="1" ht="14.25" customHeight="1" x14ac:dyDescent="0.2">
      <c r="A8" s="138" t="s">
        <v>169</v>
      </c>
      <c r="B8" s="139">
        <v>679</v>
      </c>
      <c r="C8" s="139">
        <v>3253.2354</v>
      </c>
      <c r="D8" s="139">
        <v>99091.978000000003</v>
      </c>
      <c r="E8" s="139">
        <v>30460</v>
      </c>
      <c r="F8" s="141">
        <f>C8/B8</f>
        <v>4.7912156111929312</v>
      </c>
      <c r="G8" s="139">
        <v>47</v>
      </c>
    </row>
    <row r="9" spans="1:349" s="7" customFormat="1" ht="16.899999999999999" customHeight="1" x14ac:dyDescent="0.2">
      <c r="A9" s="103" t="s">
        <v>148</v>
      </c>
      <c r="B9" s="129"/>
      <c r="C9" s="129"/>
      <c r="D9" s="129"/>
      <c r="E9" s="129"/>
      <c r="F9" s="141"/>
      <c r="G9" s="129"/>
    </row>
    <row r="10" spans="1:349" s="7" customFormat="1" ht="28.35" customHeight="1" x14ac:dyDescent="0.2">
      <c r="A10" s="125" t="s">
        <v>149</v>
      </c>
      <c r="B10" s="128"/>
      <c r="C10" s="128"/>
      <c r="D10" s="128"/>
      <c r="E10" s="128"/>
      <c r="F10" s="141"/>
      <c r="G10" s="130"/>
    </row>
    <row r="11" spans="1:349" s="7" customFormat="1" ht="12" x14ac:dyDescent="0.2">
      <c r="A11" s="125"/>
      <c r="B11" s="128"/>
      <c r="C11" s="128"/>
      <c r="D11" s="128"/>
      <c r="E11" s="128"/>
      <c r="F11" s="141"/>
      <c r="G11" s="130"/>
    </row>
    <row r="12" spans="1:349" s="7" customFormat="1" ht="14.25" customHeight="1" x14ac:dyDescent="0.2">
      <c r="A12" s="125" t="s">
        <v>177</v>
      </c>
      <c r="B12" s="128">
        <v>3</v>
      </c>
      <c r="C12" s="128">
        <v>0.36620000000000003</v>
      </c>
      <c r="D12" s="128">
        <v>11.365</v>
      </c>
      <c r="E12" s="128">
        <v>31035</v>
      </c>
      <c r="F12" s="159">
        <f>C12/B12</f>
        <v>0.12206666666666667</v>
      </c>
      <c r="G12" s="128">
        <v>46</v>
      </c>
    </row>
    <row r="13" spans="1:349" s="7" customFormat="1" ht="14.25" customHeight="1" x14ac:dyDescent="0.2">
      <c r="A13" s="125" t="s">
        <v>178</v>
      </c>
      <c r="B13" s="128">
        <v>99</v>
      </c>
      <c r="C13" s="128">
        <v>65.557599999999994</v>
      </c>
      <c r="D13" s="128">
        <v>1764.5260000000001</v>
      </c>
      <c r="E13" s="128">
        <v>26916</v>
      </c>
      <c r="F13" s="159">
        <f>C13/B13</f>
        <v>0.66219797979797979</v>
      </c>
      <c r="G13" s="128">
        <v>39</v>
      </c>
    </row>
    <row r="14" spans="1:349" s="7" customFormat="1" ht="14.25" customHeight="1" x14ac:dyDescent="0.2">
      <c r="A14" s="126" t="s">
        <v>179</v>
      </c>
      <c r="B14" s="128">
        <v>141</v>
      </c>
      <c r="C14" s="128">
        <v>208.28210000000001</v>
      </c>
      <c r="D14" s="128">
        <v>5427.009</v>
      </c>
      <c r="E14" s="128">
        <v>26056</v>
      </c>
      <c r="F14" s="159">
        <f>C14/B14</f>
        <v>1.4771780141843973</v>
      </c>
      <c r="G14" s="128">
        <v>43</v>
      </c>
    </row>
    <row r="15" spans="1:349" s="7" customFormat="1" ht="14.25" customHeight="1" x14ac:dyDescent="0.2">
      <c r="A15" s="125" t="s">
        <v>180</v>
      </c>
      <c r="B15" s="128">
        <v>242</v>
      </c>
      <c r="C15" s="128">
        <v>784.62329999999997</v>
      </c>
      <c r="D15" s="128">
        <v>20445.923999999999</v>
      </c>
      <c r="E15" s="128">
        <v>26058</v>
      </c>
      <c r="F15" s="159">
        <f>C15/B15</f>
        <v>3.2422450413223141</v>
      </c>
      <c r="G15" s="128">
        <v>43</v>
      </c>
    </row>
    <row r="16" spans="1:349" s="7" customFormat="1" ht="14.25" customHeight="1" x14ac:dyDescent="0.2">
      <c r="A16" s="126" t="s">
        <v>181</v>
      </c>
      <c r="B16" s="128">
        <v>194</v>
      </c>
      <c r="C16" s="128">
        <v>2194.4061999999999</v>
      </c>
      <c r="D16" s="128">
        <v>71443.153999999995</v>
      </c>
      <c r="E16" s="128">
        <v>32557</v>
      </c>
      <c r="F16" s="159">
        <f>C16/B16</f>
        <v>11.311372164948454</v>
      </c>
      <c r="G16" s="128">
        <v>48</v>
      </c>
    </row>
    <row r="17" spans="1:7" s="7" customFormat="1" ht="14.25" customHeight="1" x14ac:dyDescent="0.2">
      <c r="A17" s="126"/>
      <c r="B17" s="128"/>
      <c r="C17" s="128"/>
      <c r="D17" s="128"/>
      <c r="E17" s="128"/>
      <c r="F17" s="159"/>
      <c r="G17" s="128"/>
    </row>
    <row r="18" spans="1:7" s="7" customFormat="1" ht="14.25" customHeight="1" x14ac:dyDescent="0.2">
      <c r="A18" s="125" t="s">
        <v>170</v>
      </c>
      <c r="B18" s="128"/>
      <c r="C18" s="128"/>
      <c r="D18" s="128"/>
      <c r="E18" s="128"/>
      <c r="F18" s="159"/>
      <c r="G18" s="130"/>
    </row>
    <row r="19" spans="1:7" s="7" customFormat="1" ht="14.25" customHeight="1" x14ac:dyDescent="0.2">
      <c r="A19" s="125" t="s">
        <v>187</v>
      </c>
      <c r="B19" s="147">
        <v>18</v>
      </c>
      <c r="C19" s="147">
        <v>73.343500000000006</v>
      </c>
      <c r="D19" s="147">
        <v>1922.7539999999999</v>
      </c>
      <c r="E19" s="147">
        <v>26216</v>
      </c>
      <c r="F19" s="159">
        <f>C19/B19</f>
        <v>4.0746388888888889</v>
      </c>
      <c r="G19" s="147">
        <v>13</v>
      </c>
    </row>
    <row r="20" spans="1:7" s="7" customFormat="1" ht="14.25" customHeight="1" x14ac:dyDescent="0.2">
      <c r="A20" s="125" t="s">
        <v>182</v>
      </c>
      <c r="B20" s="147">
        <v>132</v>
      </c>
      <c r="C20" s="147">
        <v>544.97699999999998</v>
      </c>
      <c r="D20" s="147">
        <v>15360.254999999999</v>
      </c>
      <c r="E20" s="147">
        <v>28185</v>
      </c>
      <c r="F20" s="159">
        <f t="shared" ref="F20:F25" si="0">C20/B20</f>
        <v>4.1286136363636361</v>
      </c>
      <c r="G20" s="147">
        <v>26</v>
      </c>
    </row>
    <row r="21" spans="1:7" s="7" customFormat="1" ht="14.25" customHeight="1" x14ac:dyDescent="0.2">
      <c r="A21" s="125" t="s">
        <v>183</v>
      </c>
      <c r="B21" s="147">
        <v>204</v>
      </c>
      <c r="C21" s="147">
        <v>790.81560000000002</v>
      </c>
      <c r="D21" s="147">
        <v>20241.264999999999</v>
      </c>
      <c r="E21" s="147">
        <v>25595</v>
      </c>
      <c r="F21" s="159">
        <f t="shared" si="0"/>
        <v>3.8765470588235296</v>
      </c>
      <c r="G21" s="147">
        <v>35</v>
      </c>
    </row>
    <row r="22" spans="1:7" s="7" customFormat="1" ht="14.25" customHeight="1" x14ac:dyDescent="0.2">
      <c r="A22" s="126" t="s">
        <v>184</v>
      </c>
      <c r="B22" s="147">
        <v>121</v>
      </c>
      <c r="C22" s="147">
        <v>526.32849999999996</v>
      </c>
      <c r="D22" s="147">
        <v>14257.009</v>
      </c>
      <c r="E22" s="147">
        <v>27088</v>
      </c>
      <c r="F22" s="159">
        <f t="shared" si="0"/>
        <v>4.3498223140495869</v>
      </c>
      <c r="G22" s="147">
        <v>45</v>
      </c>
    </row>
    <row r="23" spans="1:7" s="7" customFormat="1" ht="25.5" customHeight="1" x14ac:dyDescent="0.2">
      <c r="A23" s="125" t="s">
        <v>185</v>
      </c>
      <c r="B23" s="147">
        <v>94</v>
      </c>
      <c r="C23" s="147">
        <v>564.12750000000005</v>
      </c>
      <c r="D23" s="147">
        <v>18461.251</v>
      </c>
      <c r="E23" s="147">
        <v>32725</v>
      </c>
      <c r="F23" s="159">
        <f t="shared" si="0"/>
        <v>6.0013563829787238</v>
      </c>
      <c r="G23" s="147">
        <v>56</v>
      </c>
    </row>
    <row r="24" spans="1:7" s="7" customFormat="1" ht="14.25" customHeight="1" x14ac:dyDescent="0.2">
      <c r="A24" s="126" t="s">
        <v>186</v>
      </c>
      <c r="B24" s="147">
        <v>44</v>
      </c>
      <c r="C24" s="147">
        <v>301.02929999999998</v>
      </c>
      <c r="D24" s="147">
        <v>10256.635</v>
      </c>
      <c r="E24" s="147">
        <v>34072</v>
      </c>
      <c r="F24" s="159">
        <f t="shared" si="0"/>
        <v>6.8415749999999997</v>
      </c>
      <c r="G24" s="147">
        <v>66</v>
      </c>
    </row>
    <row r="25" spans="1:7" s="7" customFormat="1" ht="14.25" customHeight="1" x14ac:dyDescent="0.2">
      <c r="A25" s="127" t="s">
        <v>150</v>
      </c>
      <c r="B25" s="295">
        <v>66</v>
      </c>
      <c r="C25" s="148">
        <v>452.61399999999998</v>
      </c>
      <c r="D25" s="148">
        <v>18592.809000000001</v>
      </c>
      <c r="E25" s="148">
        <v>41079</v>
      </c>
      <c r="F25" s="296">
        <f t="shared" si="0"/>
        <v>6.8577878787878781</v>
      </c>
      <c r="G25" s="148">
        <v>75</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2" x14ac:dyDescent="0.2"/>
    <row r="34" spans="1:7" x14ac:dyDescent="0.2">
      <c r="A34" s="52"/>
    </row>
    <row r="35" spans="1:7" x14ac:dyDescent="0.2">
      <c r="A35" s="52"/>
      <c r="D35" s="136"/>
    </row>
    <row r="36" spans="1:7" ht="14.25" customHeight="1" x14ac:dyDescent="0.2">
      <c r="A36" s="52"/>
    </row>
    <row r="37" spans="1:7" ht="14.25" customHeight="1" x14ac:dyDescent="0.2">
      <c r="A37" s="193"/>
      <c r="B37" s="193"/>
      <c r="C37" s="193"/>
      <c r="D37" s="193"/>
      <c r="E37" s="193"/>
      <c r="F37" s="193"/>
      <c r="G37" s="193"/>
    </row>
    <row r="38" spans="1:7" x14ac:dyDescent="0.2">
      <c r="A38" s="194"/>
      <c r="B38" s="194"/>
      <c r="C38" s="194"/>
      <c r="D38" s="194"/>
      <c r="E38" s="194"/>
      <c r="F38" s="194"/>
      <c r="G38" s="194"/>
    </row>
    <row r="39" spans="1:7" x14ac:dyDescent="0.2">
      <c r="A39" s="194"/>
      <c r="B39" s="194"/>
      <c r="C39" s="194"/>
      <c r="D39" s="194"/>
      <c r="E39" s="194"/>
      <c r="F39" s="194"/>
      <c r="G39" s="194"/>
    </row>
    <row r="40" spans="1:7" x14ac:dyDescent="0.2">
      <c r="A40" s="44"/>
      <c r="B40" s="44"/>
      <c r="C40" s="44"/>
      <c r="D40" s="44"/>
      <c r="E40" s="44"/>
      <c r="F40" s="44"/>
      <c r="G40" s="44"/>
    </row>
  </sheetData>
  <customSheetViews>
    <customSheetView guid="{CBF80AF5-F798-4F5E-B8CE-7FCECDC9F06C}"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10">
    <mergeCell ref="A1:G1"/>
    <mergeCell ref="A37:G37"/>
    <mergeCell ref="A38:G38"/>
    <mergeCell ref="A39:G39"/>
    <mergeCell ref="A4:A6"/>
    <mergeCell ref="B4:B6"/>
    <mergeCell ref="C4:C5"/>
    <mergeCell ref="F4:F5"/>
    <mergeCell ref="G4:G6"/>
    <mergeCell ref="D4:E4"/>
  </mergeCells>
  <conditionalFormatting sqref="A7:G25">
    <cfRule type="expression" dxfId="2"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10" workbookViewId="0">
      <selection sqref="A1:H1"/>
    </sheetView>
  </sheetViews>
  <sheetFormatPr baseColWidth="10" defaultColWidth="9.7109375" defaultRowHeight="12.75" x14ac:dyDescent="0.2"/>
  <cols>
    <col min="1" max="1" width="33.57031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2.75" customHeight="1" x14ac:dyDescent="0.2">
      <c r="A1" s="292" t="s">
        <v>88</v>
      </c>
      <c r="B1" s="292"/>
      <c r="C1" s="292"/>
      <c r="D1" s="292"/>
      <c r="E1" s="292"/>
      <c r="F1" s="292"/>
      <c r="G1" s="292"/>
      <c r="H1" s="292"/>
    </row>
    <row r="2" spans="1:8" s="7" customFormat="1" ht="12.75" customHeight="1" x14ac:dyDescent="0.2">
      <c r="A2" s="292" t="s">
        <v>195</v>
      </c>
      <c r="B2" s="292"/>
      <c r="C2" s="292"/>
      <c r="D2" s="292"/>
      <c r="E2" s="292"/>
      <c r="F2" s="292"/>
      <c r="G2" s="292"/>
      <c r="H2" s="292"/>
    </row>
    <row r="3" spans="1:8" s="7" customFormat="1" ht="12.75" customHeight="1" x14ac:dyDescent="0.2">
      <c r="A3" s="291"/>
      <c r="B3" s="291"/>
      <c r="C3" s="291"/>
      <c r="D3" s="291"/>
      <c r="E3" s="291"/>
      <c r="F3" s="291"/>
      <c r="G3" s="291"/>
      <c r="H3" s="291"/>
    </row>
    <row r="4" spans="1:8" s="7" customFormat="1" ht="36.950000000000003" customHeight="1" x14ac:dyDescent="0.2">
      <c r="A4" s="208" t="s">
        <v>139</v>
      </c>
      <c r="B4" s="213" t="s">
        <v>144</v>
      </c>
      <c r="C4" s="211" t="s">
        <v>141</v>
      </c>
      <c r="D4" s="200" t="s">
        <v>83</v>
      </c>
      <c r="E4" s="205"/>
      <c r="F4" s="206"/>
      <c r="G4" s="213" t="s">
        <v>142</v>
      </c>
      <c r="H4" s="202" t="s">
        <v>140</v>
      </c>
    </row>
    <row r="5" spans="1:8" ht="42.75" customHeight="1" x14ac:dyDescent="0.2">
      <c r="A5" s="209"/>
      <c r="B5" s="214"/>
      <c r="C5" s="214"/>
      <c r="D5" s="184" t="s">
        <v>143</v>
      </c>
      <c r="E5" s="184" t="s">
        <v>89</v>
      </c>
      <c r="F5" s="183" t="s">
        <v>90</v>
      </c>
      <c r="G5" s="214"/>
      <c r="H5" s="203"/>
    </row>
    <row r="6" spans="1:8" s="7" customFormat="1" ht="23.25" customHeight="1" x14ac:dyDescent="0.2">
      <c r="A6" s="210"/>
      <c r="B6" s="212"/>
      <c r="C6" s="120" t="s">
        <v>86</v>
      </c>
      <c r="D6" s="120" t="s">
        <v>135</v>
      </c>
      <c r="E6" s="120" t="s">
        <v>87</v>
      </c>
      <c r="F6" s="120" t="s">
        <v>87</v>
      </c>
      <c r="G6" s="120" t="s">
        <v>86</v>
      </c>
      <c r="H6" s="204"/>
    </row>
    <row r="7" spans="1:8" s="7" customFormat="1" ht="12.75" customHeight="1" x14ac:dyDescent="0.2">
      <c r="A7" s="109"/>
      <c r="B7" s="110"/>
      <c r="C7" s="111"/>
      <c r="D7" s="112"/>
      <c r="E7" s="110"/>
      <c r="F7" s="110"/>
      <c r="G7" s="110"/>
      <c r="H7" s="110"/>
    </row>
    <row r="8" spans="1:8" s="7" customFormat="1" ht="12.75" customHeight="1" x14ac:dyDescent="0.2">
      <c r="A8" s="137" t="s">
        <v>91</v>
      </c>
      <c r="B8" s="121">
        <v>4</v>
      </c>
      <c r="C8" s="66">
        <v>5.1955999999999998</v>
      </c>
      <c r="D8" s="94">
        <v>151.31700000000001</v>
      </c>
      <c r="E8" s="94">
        <v>29124</v>
      </c>
      <c r="F8" s="121">
        <v>1034</v>
      </c>
      <c r="G8" s="142">
        <f>C8/B8</f>
        <v>1.2988999999999999</v>
      </c>
      <c r="H8" s="121">
        <v>28</v>
      </c>
    </row>
    <row r="9" spans="1:8" s="7" customFormat="1" ht="19.899999999999999" customHeight="1" x14ac:dyDescent="0.2">
      <c r="A9" s="160" t="s">
        <v>92</v>
      </c>
      <c r="B9" s="121">
        <v>73</v>
      </c>
      <c r="C9" s="66">
        <v>297.84190000000001</v>
      </c>
      <c r="D9" s="94">
        <v>7520.152</v>
      </c>
      <c r="E9" s="94">
        <v>25249</v>
      </c>
      <c r="F9" s="121">
        <v>525</v>
      </c>
      <c r="G9" s="142">
        <f>C9/B9</f>
        <v>4.0800260273972606</v>
      </c>
      <c r="H9" s="121">
        <v>48</v>
      </c>
    </row>
    <row r="10" spans="1:8" s="7" customFormat="1" ht="12.75" customHeight="1" x14ac:dyDescent="0.2">
      <c r="A10" s="114" t="s">
        <v>93</v>
      </c>
      <c r="B10" s="121">
        <v>29</v>
      </c>
      <c r="C10" s="66">
        <v>96.427999999999997</v>
      </c>
      <c r="D10" s="94">
        <v>2868.3180000000002</v>
      </c>
      <c r="E10" s="94">
        <v>29746</v>
      </c>
      <c r="F10" s="121">
        <v>772</v>
      </c>
      <c r="G10" s="142">
        <f t="shared" ref="G10:G19" si="0">C10/B10</f>
        <v>3.3251034482758621</v>
      </c>
      <c r="H10" s="121">
        <v>39</v>
      </c>
    </row>
    <row r="11" spans="1:8" s="7" customFormat="1" ht="12.75" customHeight="1" x14ac:dyDescent="0.2">
      <c r="A11" s="114" t="s">
        <v>94</v>
      </c>
      <c r="B11" s="121">
        <v>157</v>
      </c>
      <c r="C11" s="66">
        <v>837.11559999999997</v>
      </c>
      <c r="D11" s="94">
        <v>25084.055</v>
      </c>
      <c r="E11" s="94">
        <v>29965</v>
      </c>
      <c r="F11" s="121">
        <v>531</v>
      </c>
      <c r="G11" s="142">
        <f t="shared" si="0"/>
        <v>5.3319464968152861</v>
      </c>
      <c r="H11" s="121">
        <v>56</v>
      </c>
    </row>
    <row r="12" spans="1:8" s="7" customFormat="1" ht="12.75" customHeight="1" x14ac:dyDescent="0.2">
      <c r="A12" s="114" t="s">
        <v>95</v>
      </c>
      <c r="B12" s="121">
        <v>55</v>
      </c>
      <c r="C12" s="66">
        <v>429.23910000000001</v>
      </c>
      <c r="D12" s="94">
        <v>18644.946</v>
      </c>
      <c r="E12" s="94">
        <v>43437</v>
      </c>
      <c r="F12" s="121">
        <v>753</v>
      </c>
      <c r="G12" s="142">
        <f t="shared" si="0"/>
        <v>7.8043472727272727</v>
      </c>
      <c r="H12" s="121">
        <v>58</v>
      </c>
    </row>
    <row r="13" spans="1:8" s="7" customFormat="1" ht="16.899999999999999" customHeight="1" x14ac:dyDescent="0.2">
      <c r="A13" s="114" t="s">
        <v>96</v>
      </c>
      <c r="B13" s="121">
        <v>71</v>
      </c>
      <c r="C13" s="66">
        <v>169.90360000000001</v>
      </c>
      <c r="D13" s="94">
        <v>4540.6949999999997</v>
      </c>
      <c r="E13" s="94">
        <v>26725</v>
      </c>
      <c r="F13" s="121">
        <v>689</v>
      </c>
      <c r="G13" s="142">
        <f t="shared" si="0"/>
        <v>2.3930084507042255</v>
      </c>
      <c r="H13" s="121">
        <v>39</v>
      </c>
    </row>
    <row r="14" spans="1:8" s="7" customFormat="1" ht="12.75" customHeight="1" x14ac:dyDescent="0.2">
      <c r="A14" s="113" t="s">
        <v>97</v>
      </c>
      <c r="B14" s="121">
        <v>25</v>
      </c>
      <c r="C14" s="66">
        <v>145.16050000000001</v>
      </c>
      <c r="D14" s="94">
        <v>4847.0110000000004</v>
      </c>
      <c r="E14" s="94">
        <v>33391</v>
      </c>
      <c r="F14" s="121">
        <v>707</v>
      </c>
      <c r="G14" s="142">
        <f t="shared" si="0"/>
        <v>5.8064200000000001</v>
      </c>
      <c r="H14" s="121">
        <v>47</v>
      </c>
    </row>
    <row r="15" spans="1:8" s="7" customFormat="1" ht="12.75" customHeight="1" x14ac:dyDescent="0.2">
      <c r="A15" s="113" t="s">
        <v>98</v>
      </c>
      <c r="B15" s="121">
        <v>80</v>
      </c>
      <c r="C15" s="66">
        <v>368.92660000000001</v>
      </c>
      <c r="D15" s="94">
        <v>8669.0349999999999</v>
      </c>
      <c r="E15" s="94">
        <v>23498</v>
      </c>
      <c r="F15" s="121">
        <v>739</v>
      </c>
      <c r="G15" s="142">
        <f t="shared" si="0"/>
        <v>4.6115824999999999</v>
      </c>
      <c r="H15" s="121">
        <v>32</v>
      </c>
    </row>
    <row r="16" spans="1:8" s="7" customFormat="1" ht="12.75" customHeight="1" x14ac:dyDescent="0.2">
      <c r="A16" s="113" t="s">
        <v>99</v>
      </c>
      <c r="B16" s="121">
        <v>57</v>
      </c>
      <c r="C16" s="66">
        <v>271.17880000000002</v>
      </c>
      <c r="D16" s="94">
        <v>7285.9709999999995</v>
      </c>
      <c r="E16" s="94">
        <v>26868</v>
      </c>
      <c r="F16" s="121">
        <v>818</v>
      </c>
      <c r="G16" s="142">
        <f t="shared" si="0"/>
        <v>4.7575228070175442</v>
      </c>
      <c r="H16" s="121">
        <v>33</v>
      </c>
    </row>
    <row r="17" spans="1:8" s="7" customFormat="1" ht="16.899999999999999" customHeight="1" x14ac:dyDescent="0.2">
      <c r="A17" s="113" t="s">
        <v>100</v>
      </c>
      <c r="B17" s="121">
        <v>36</v>
      </c>
      <c r="C17" s="66">
        <v>112.66549999999999</v>
      </c>
      <c r="D17" s="94">
        <v>3328.5929999999998</v>
      </c>
      <c r="E17" s="94">
        <v>29544</v>
      </c>
      <c r="F17" s="121">
        <v>799</v>
      </c>
      <c r="G17" s="142">
        <f t="shared" si="0"/>
        <v>3.1295972222222219</v>
      </c>
      <c r="H17" s="121">
        <v>37</v>
      </c>
    </row>
    <row r="18" spans="1:8" s="7" customFormat="1" ht="12.75" customHeight="1" x14ac:dyDescent="0.2">
      <c r="A18" s="115" t="s">
        <v>101</v>
      </c>
      <c r="B18" s="121">
        <v>70</v>
      </c>
      <c r="C18" s="66">
        <v>395.92340000000002</v>
      </c>
      <c r="D18" s="94">
        <v>10707.291999999999</v>
      </c>
      <c r="E18" s="94">
        <v>27044</v>
      </c>
      <c r="F18" s="121">
        <v>630</v>
      </c>
      <c r="G18" s="142">
        <f t="shared" si="0"/>
        <v>5.6560485714285713</v>
      </c>
      <c r="H18" s="121">
        <v>43</v>
      </c>
    </row>
    <row r="19" spans="1:8" s="7" customFormat="1" ht="12.75" customHeight="1" x14ac:dyDescent="0.2">
      <c r="A19" s="113" t="s">
        <v>102</v>
      </c>
      <c r="B19" s="121">
        <v>22</v>
      </c>
      <c r="C19" s="66">
        <v>123.6568</v>
      </c>
      <c r="D19" s="94">
        <v>5444.5929999999998</v>
      </c>
      <c r="E19" s="94">
        <v>44030</v>
      </c>
      <c r="F19" s="121">
        <v>914</v>
      </c>
      <c r="G19" s="142">
        <f t="shared" si="0"/>
        <v>5.6207636363636366</v>
      </c>
      <c r="H19" s="121">
        <v>48</v>
      </c>
    </row>
    <row r="20" spans="1:8" s="7" customFormat="1" ht="12.75" customHeight="1" x14ac:dyDescent="0.2">
      <c r="A20" s="116"/>
      <c r="B20" s="121"/>
      <c r="C20" s="66"/>
      <c r="D20" s="94"/>
      <c r="E20" s="94"/>
      <c r="F20" s="121"/>
      <c r="G20" s="142"/>
      <c r="H20" s="121"/>
    </row>
    <row r="21" spans="1:8" s="7" customFormat="1" ht="12.75" customHeight="1" x14ac:dyDescent="0.2">
      <c r="A21" s="117" t="s">
        <v>103</v>
      </c>
      <c r="B21" s="121">
        <v>8</v>
      </c>
      <c r="C21" s="66">
        <v>47.880200000000002</v>
      </c>
      <c r="D21" s="94">
        <v>986.89099999999996</v>
      </c>
      <c r="E21" s="94">
        <v>20612</v>
      </c>
      <c r="F21" s="121">
        <v>407</v>
      </c>
      <c r="G21" s="142">
        <f>C21/B21</f>
        <v>5.9850250000000003</v>
      </c>
      <c r="H21" s="121">
        <v>51</v>
      </c>
    </row>
    <row r="22" spans="1:8" s="7" customFormat="1" ht="12.75" customHeight="1" x14ac:dyDescent="0.2">
      <c r="A22" s="115" t="s">
        <v>104</v>
      </c>
      <c r="B22" s="121">
        <v>25</v>
      </c>
      <c r="C22" s="66">
        <v>142.18289999999999</v>
      </c>
      <c r="D22" s="94">
        <v>4901.6090000000004</v>
      </c>
      <c r="E22" s="94">
        <v>34474</v>
      </c>
      <c r="F22" s="121">
        <v>525</v>
      </c>
      <c r="G22" s="142">
        <f t="shared" ref="G22:G47" si="1">C22/B22</f>
        <v>5.6873159999999991</v>
      </c>
      <c r="H22" s="121">
        <v>66</v>
      </c>
    </row>
    <row r="23" spans="1:8" s="7" customFormat="1" ht="12.75" customHeight="1" x14ac:dyDescent="0.2">
      <c r="A23" s="115" t="s">
        <v>105</v>
      </c>
      <c r="B23" s="121">
        <v>47</v>
      </c>
      <c r="C23" s="66">
        <v>380.62860000000001</v>
      </c>
      <c r="D23" s="94">
        <v>11423.373</v>
      </c>
      <c r="E23" s="94">
        <v>30012</v>
      </c>
      <c r="F23" s="121">
        <v>443</v>
      </c>
      <c r="G23" s="142">
        <f t="shared" si="1"/>
        <v>8.0984808510638295</v>
      </c>
      <c r="H23" s="121">
        <v>68</v>
      </c>
    </row>
    <row r="24" spans="1:8" s="7" customFormat="1" ht="12.75" customHeight="1" x14ac:dyDescent="0.2">
      <c r="A24" s="113" t="s">
        <v>106</v>
      </c>
      <c r="B24" s="121">
        <v>21</v>
      </c>
      <c r="C24" s="66">
        <v>92.515900000000002</v>
      </c>
      <c r="D24" s="94">
        <v>3806.826</v>
      </c>
      <c r="E24" s="94">
        <v>41148</v>
      </c>
      <c r="F24" s="121">
        <v>620</v>
      </c>
      <c r="G24" s="142">
        <f t="shared" si="1"/>
        <v>4.4055190476190473</v>
      </c>
      <c r="H24" s="121">
        <v>66</v>
      </c>
    </row>
    <row r="25" spans="1:8" s="67" customFormat="1" ht="12.75" customHeight="1" x14ac:dyDescent="0.2">
      <c r="A25" s="113" t="s">
        <v>107</v>
      </c>
      <c r="B25" s="121">
        <v>26</v>
      </c>
      <c r="C25" s="66">
        <v>156.8854</v>
      </c>
      <c r="D25" s="94">
        <v>3953.8449999999998</v>
      </c>
      <c r="E25" s="94">
        <v>25202</v>
      </c>
      <c r="F25" s="121">
        <v>414</v>
      </c>
      <c r="G25" s="142">
        <f t="shared" si="1"/>
        <v>6.0340538461538467</v>
      </c>
      <c r="H25" s="121">
        <v>61</v>
      </c>
    </row>
    <row r="26" spans="1:8" s="7" customFormat="1" ht="16.899999999999999" customHeight="1" x14ac:dyDescent="0.2">
      <c r="A26" s="118" t="s">
        <v>108</v>
      </c>
      <c r="B26" s="121">
        <v>125</v>
      </c>
      <c r="C26" s="66">
        <v>811.59860000000003</v>
      </c>
      <c r="D26" s="94">
        <v>25274.526999999998</v>
      </c>
      <c r="E26" s="94">
        <v>31142</v>
      </c>
      <c r="F26" s="121">
        <v>470</v>
      </c>
      <c r="G26" s="142">
        <f t="shared" si="1"/>
        <v>6.4927888000000005</v>
      </c>
      <c r="H26" s="121">
        <v>66</v>
      </c>
    </row>
    <row r="27" spans="1:8" s="7" customFormat="1" ht="22.7" customHeight="1" x14ac:dyDescent="0.2">
      <c r="A27" s="113" t="s">
        <v>109</v>
      </c>
      <c r="B27" s="121">
        <v>29</v>
      </c>
      <c r="C27" s="66">
        <v>81.061199999999999</v>
      </c>
      <c r="D27" s="94">
        <v>2065.5039999999999</v>
      </c>
      <c r="E27" s="94">
        <v>25481</v>
      </c>
      <c r="F27" s="121">
        <v>551</v>
      </c>
      <c r="G27" s="142">
        <f t="shared" si="1"/>
        <v>2.7952137931034482</v>
      </c>
      <c r="H27" s="121">
        <v>46</v>
      </c>
    </row>
    <row r="28" spans="1:8" s="7" customFormat="1" ht="12.75" customHeight="1" x14ac:dyDescent="0.2">
      <c r="A28" s="113" t="s">
        <v>110</v>
      </c>
      <c r="B28" s="121">
        <v>8</v>
      </c>
      <c r="C28" s="66">
        <v>20.687899999999999</v>
      </c>
      <c r="D28" s="149">
        <v>492.40199999999999</v>
      </c>
      <c r="E28" s="149">
        <v>23801</v>
      </c>
      <c r="F28" s="121">
        <v>582</v>
      </c>
      <c r="G28" s="142">
        <f t="shared" si="1"/>
        <v>2.5859874999999999</v>
      </c>
      <c r="H28" s="121">
        <v>41</v>
      </c>
    </row>
    <row r="29" spans="1:8" s="7" customFormat="1" ht="12.75" customHeight="1" x14ac:dyDescent="0.2">
      <c r="A29" s="113" t="s">
        <v>111</v>
      </c>
      <c r="B29" s="121">
        <v>39</v>
      </c>
      <c r="C29" s="66">
        <v>158.87430000000001</v>
      </c>
      <c r="D29" s="94">
        <v>4335.1710000000003</v>
      </c>
      <c r="E29" s="94">
        <v>27287</v>
      </c>
      <c r="F29" s="121">
        <v>803</v>
      </c>
      <c r="G29" s="142">
        <f t="shared" si="1"/>
        <v>4.0737000000000005</v>
      </c>
      <c r="H29" s="121">
        <v>34</v>
      </c>
    </row>
    <row r="30" spans="1:8" s="7" customFormat="1" ht="12.75" customHeight="1" x14ac:dyDescent="0.2">
      <c r="A30" s="113" t="s">
        <v>112</v>
      </c>
      <c r="B30" s="121">
        <v>17</v>
      </c>
      <c r="C30" s="66">
        <v>64.663600000000002</v>
      </c>
      <c r="D30" s="94">
        <v>916.13</v>
      </c>
      <c r="E30" s="94">
        <v>14168</v>
      </c>
      <c r="F30" s="121">
        <v>367</v>
      </c>
      <c r="G30" s="142">
        <f t="shared" si="1"/>
        <v>3.8037411764705884</v>
      </c>
      <c r="H30" s="121">
        <v>39</v>
      </c>
    </row>
    <row r="31" spans="1:8" s="7" customFormat="1" ht="16.899999999999999" customHeight="1" x14ac:dyDescent="0.2">
      <c r="A31" s="113" t="s">
        <v>113</v>
      </c>
      <c r="B31" s="121">
        <v>98</v>
      </c>
      <c r="C31" s="66">
        <v>463.37299999999999</v>
      </c>
      <c r="D31" s="94">
        <v>11199.025</v>
      </c>
      <c r="E31" s="94">
        <v>24168</v>
      </c>
      <c r="F31" s="121">
        <v>691</v>
      </c>
      <c r="G31" s="142">
        <f t="shared" si="1"/>
        <v>4.7282959183673468</v>
      </c>
      <c r="H31" s="121">
        <v>35</v>
      </c>
    </row>
    <row r="32" spans="1:8" s="7" customFormat="1" ht="12.75" customHeight="1" x14ac:dyDescent="0.2">
      <c r="A32" s="113" t="s">
        <v>114</v>
      </c>
      <c r="B32" s="121">
        <v>47</v>
      </c>
      <c r="C32" s="66">
        <v>148.17089999999999</v>
      </c>
      <c r="D32" s="94">
        <v>4657.16</v>
      </c>
      <c r="E32" s="94">
        <v>31431</v>
      </c>
      <c r="F32" s="121">
        <v>773</v>
      </c>
      <c r="G32" s="142">
        <f t="shared" si="1"/>
        <v>3.1525723404255315</v>
      </c>
      <c r="H32" s="121">
        <v>41</v>
      </c>
    </row>
    <row r="33" spans="1:8" s="7" customFormat="1" ht="12.75" customHeight="1" x14ac:dyDescent="0.2">
      <c r="A33" s="113" t="s">
        <v>115</v>
      </c>
      <c r="B33" s="121">
        <v>47</v>
      </c>
      <c r="C33" s="66">
        <v>104.5292</v>
      </c>
      <c r="D33" s="94">
        <v>3373.9279999999999</v>
      </c>
      <c r="E33" s="94">
        <v>32277</v>
      </c>
      <c r="F33" s="121">
        <v>955</v>
      </c>
      <c r="G33" s="142">
        <f t="shared" si="1"/>
        <v>2.2240255319148936</v>
      </c>
      <c r="H33" s="121">
        <v>34</v>
      </c>
    </row>
    <row r="34" spans="1:8" s="67" customFormat="1" ht="12.75" customHeight="1" x14ac:dyDescent="0.2">
      <c r="A34" s="113" t="s">
        <v>116</v>
      </c>
      <c r="B34" s="121">
        <v>9</v>
      </c>
      <c r="C34" s="66">
        <v>36.381399999999999</v>
      </c>
      <c r="D34" s="94">
        <v>1286.6600000000001</v>
      </c>
      <c r="E34" s="94">
        <v>35366</v>
      </c>
      <c r="F34" s="121">
        <v>1001</v>
      </c>
      <c r="G34" s="142">
        <f t="shared" si="1"/>
        <v>4.0423777777777774</v>
      </c>
      <c r="H34" s="121">
        <v>35</v>
      </c>
    </row>
    <row r="35" spans="1:8" s="7" customFormat="1" ht="16.899999999999999" customHeight="1" x14ac:dyDescent="0.2">
      <c r="A35" s="118" t="s">
        <v>117</v>
      </c>
      <c r="B35" s="121">
        <v>294</v>
      </c>
      <c r="C35" s="66">
        <v>1077.7415000000001</v>
      </c>
      <c r="D35" s="135">
        <v>28325.98</v>
      </c>
      <c r="E35" s="94">
        <v>26283</v>
      </c>
      <c r="F35" s="121">
        <v>717</v>
      </c>
      <c r="G35" s="142">
        <f t="shared" si="1"/>
        <v>3.6657874149659868</v>
      </c>
      <c r="H35" s="121">
        <v>37</v>
      </c>
    </row>
    <row r="36" spans="1:8" s="7" customFormat="1" ht="22.7" customHeight="1" x14ac:dyDescent="0.2">
      <c r="A36" s="113" t="s">
        <v>118</v>
      </c>
      <c r="B36" s="121">
        <v>43</v>
      </c>
      <c r="C36" s="66">
        <v>241.9847</v>
      </c>
      <c r="D36" s="94">
        <v>6733.3509999999997</v>
      </c>
      <c r="E36" s="94">
        <v>27826</v>
      </c>
      <c r="F36" s="121">
        <v>1026</v>
      </c>
      <c r="G36" s="142">
        <f t="shared" si="1"/>
        <v>5.6275511627906978</v>
      </c>
      <c r="H36" s="121">
        <v>27</v>
      </c>
    </row>
    <row r="37" spans="1:8" s="7" customFormat="1" ht="12.75" customHeight="1" x14ac:dyDescent="0.2">
      <c r="A37" s="113" t="s">
        <v>119</v>
      </c>
      <c r="B37" s="121">
        <v>39</v>
      </c>
      <c r="C37" s="66">
        <v>188.87860000000001</v>
      </c>
      <c r="D37" s="94">
        <v>5632.3519999999999</v>
      </c>
      <c r="E37" s="94">
        <v>29820</v>
      </c>
      <c r="F37" s="121">
        <v>976</v>
      </c>
      <c r="G37" s="142">
        <f t="shared" si="1"/>
        <v>4.8430410256410257</v>
      </c>
      <c r="H37" s="121">
        <v>31</v>
      </c>
    </row>
    <row r="38" spans="1:8" s="67" customFormat="1" ht="12.75" customHeight="1" x14ac:dyDescent="0.2">
      <c r="A38" s="113" t="s">
        <v>120</v>
      </c>
      <c r="B38" s="121">
        <v>3</v>
      </c>
      <c r="C38" s="66">
        <v>4.5471000000000004</v>
      </c>
      <c r="D38" s="94">
        <v>103</v>
      </c>
      <c r="E38" s="94">
        <v>22652</v>
      </c>
      <c r="F38" s="121">
        <v>574</v>
      </c>
      <c r="G38" s="142">
        <f t="shared" si="1"/>
        <v>1.5157</v>
      </c>
      <c r="H38" s="121">
        <v>39</v>
      </c>
    </row>
    <row r="39" spans="1:8" s="7" customFormat="1" ht="16.899999999999999" customHeight="1" x14ac:dyDescent="0.2">
      <c r="A39" s="118" t="s">
        <v>121</v>
      </c>
      <c r="B39" s="121">
        <v>85</v>
      </c>
      <c r="C39" s="66">
        <v>435.41039999999998</v>
      </c>
      <c r="D39" s="94">
        <v>12468.703</v>
      </c>
      <c r="E39" s="94">
        <v>28637</v>
      </c>
      <c r="F39" s="121">
        <v>997</v>
      </c>
      <c r="G39" s="142">
        <f t="shared" si="1"/>
        <v>5.1224752941176472</v>
      </c>
      <c r="H39" s="121">
        <v>29</v>
      </c>
    </row>
    <row r="40" spans="1:8" s="7" customFormat="1" ht="22.7" customHeight="1" x14ac:dyDescent="0.2">
      <c r="A40" s="113" t="s">
        <v>122</v>
      </c>
      <c r="B40" s="121">
        <v>29</v>
      </c>
      <c r="C40" s="66">
        <v>95.821600000000004</v>
      </c>
      <c r="D40" s="94">
        <v>2277.8649999999998</v>
      </c>
      <c r="E40" s="94">
        <v>23772</v>
      </c>
      <c r="F40" s="121">
        <v>640</v>
      </c>
      <c r="G40" s="142">
        <f t="shared" si="1"/>
        <v>3.3041931034482759</v>
      </c>
      <c r="H40" s="121">
        <v>37</v>
      </c>
    </row>
    <row r="41" spans="1:8" ht="12.75" customHeight="1" x14ac:dyDescent="0.2">
      <c r="A41" s="113" t="s">
        <v>123</v>
      </c>
      <c r="B41" s="121">
        <v>9</v>
      </c>
      <c r="C41" s="66">
        <v>36.609000000000002</v>
      </c>
      <c r="D41" s="94">
        <v>973.34900000000005</v>
      </c>
      <c r="E41" s="94">
        <v>26558</v>
      </c>
      <c r="F41" s="121">
        <v>582</v>
      </c>
      <c r="G41" s="142">
        <f t="shared" si="1"/>
        <v>4.0676666666666668</v>
      </c>
      <c r="H41" s="121">
        <v>46</v>
      </c>
    </row>
    <row r="42" spans="1:8" s="7" customFormat="1" ht="12.75" customHeight="1" x14ac:dyDescent="0.2">
      <c r="A42" s="113" t="s">
        <v>124</v>
      </c>
      <c r="B42" s="121">
        <v>17</v>
      </c>
      <c r="C42" s="66">
        <v>115.1093</v>
      </c>
      <c r="D42" s="94">
        <v>7333.99</v>
      </c>
      <c r="E42" s="94">
        <v>63713</v>
      </c>
      <c r="F42" s="121">
        <v>895</v>
      </c>
      <c r="G42" s="142">
        <f t="shared" si="1"/>
        <v>6.7711352941176477</v>
      </c>
      <c r="H42" s="121">
        <v>71</v>
      </c>
    </row>
    <row r="43" spans="1:8" s="7" customFormat="1" ht="16.899999999999999" customHeight="1" x14ac:dyDescent="0.2">
      <c r="A43" s="117" t="s">
        <v>125</v>
      </c>
      <c r="B43" s="121">
        <v>43</v>
      </c>
      <c r="C43" s="66">
        <v>225.13810000000001</v>
      </c>
      <c r="D43" s="94">
        <v>6501.9359999999997</v>
      </c>
      <c r="E43" s="94">
        <v>28880</v>
      </c>
      <c r="F43" s="121">
        <v>705</v>
      </c>
      <c r="G43" s="142">
        <f t="shared" si="1"/>
        <v>5.2357697674418606</v>
      </c>
      <c r="H43" s="121">
        <v>41</v>
      </c>
    </row>
    <row r="44" spans="1:8" s="7" customFormat="1" ht="12.75" customHeight="1" x14ac:dyDescent="0.2">
      <c r="A44" s="117" t="s">
        <v>126</v>
      </c>
      <c r="B44" s="121">
        <v>72</v>
      </c>
      <c r="C44" s="66">
        <v>443.70800000000003</v>
      </c>
      <c r="D44" s="94">
        <v>15575.442999999999</v>
      </c>
      <c r="E44" s="94">
        <v>35103</v>
      </c>
      <c r="F44" s="121">
        <v>696</v>
      </c>
      <c r="G44" s="142">
        <f t="shared" si="1"/>
        <v>6.1626111111111115</v>
      </c>
      <c r="H44" s="121">
        <v>50</v>
      </c>
    </row>
    <row r="45" spans="1:8" s="67" customFormat="1" ht="12.75" customHeight="1" x14ac:dyDescent="0.2">
      <c r="A45" s="117" t="s">
        <v>127</v>
      </c>
      <c r="B45" s="121">
        <v>5</v>
      </c>
      <c r="C45" s="66">
        <v>12.0989</v>
      </c>
      <c r="D45" s="94">
        <v>360.185</v>
      </c>
      <c r="E45" s="94">
        <v>29770</v>
      </c>
      <c r="F45" s="121">
        <v>693</v>
      </c>
      <c r="G45" s="142">
        <f t="shared" si="1"/>
        <v>2.4197800000000003</v>
      </c>
      <c r="H45" s="121">
        <v>43</v>
      </c>
    </row>
    <row r="46" spans="1:8" s="67" customFormat="1" ht="16.899999999999999" customHeight="1" x14ac:dyDescent="0.2">
      <c r="A46" s="118" t="s">
        <v>128</v>
      </c>
      <c r="B46" s="121">
        <v>175</v>
      </c>
      <c r="C46" s="66">
        <v>928.48490000000004</v>
      </c>
      <c r="D46" s="94">
        <v>33022.767999999996</v>
      </c>
      <c r="E46" s="94">
        <v>35566</v>
      </c>
      <c r="F46" s="121">
        <v>725</v>
      </c>
      <c r="G46" s="142">
        <f t="shared" si="1"/>
        <v>5.3056280000000005</v>
      </c>
      <c r="H46" s="121">
        <v>49</v>
      </c>
    </row>
    <row r="47" spans="1:8" ht="28.35" customHeight="1" x14ac:dyDescent="0.2">
      <c r="A47" s="119" t="s">
        <v>164</v>
      </c>
      <c r="B47" s="122">
        <v>679</v>
      </c>
      <c r="C47" s="123">
        <v>3253.2354</v>
      </c>
      <c r="D47" s="124">
        <v>99091.978000000003</v>
      </c>
      <c r="E47" s="124">
        <v>30460</v>
      </c>
      <c r="F47" s="122">
        <v>655</v>
      </c>
      <c r="G47" s="174">
        <f t="shared" si="1"/>
        <v>4.7912156111929312</v>
      </c>
      <c r="H47" s="122">
        <v>47</v>
      </c>
    </row>
    <row r="48" spans="1:8" x14ac:dyDescent="0.2">
      <c r="A48" s="207"/>
      <c r="B48" s="207"/>
      <c r="C48" s="207"/>
      <c r="D48" s="207"/>
      <c r="E48" s="207"/>
      <c r="F48" s="207"/>
      <c r="G48" s="207"/>
    </row>
    <row r="49" spans="1:7" x14ac:dyDescent="0.2">
      <c r="A49" s="44"/>
      <c r="B49" s="44"/>
      <c r="C49" s="44"/>
      <c r="D49" s="44"/>
      <c r="E49" s="44"/>
      <c r="F49" s="44"/>
      <c r="G49" s="44"/>
    </row>
  </sheetData>
  <customSheetViews>
    <customSheetView guid="{CBF80AF5-F798-4F5E-B8CE-7FCECDC9F06C}" scale="112" showPageBreaks="1" view="pageLayout" topLeftCell="A22">
      <selection activeCell="F47" sqref="F47"/>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j/18SH</oddFooter>
      </headerFooter>
    </customSheetView>
    <customSheetView guid="{340893BC-864A-4109-96FA-DDC1C45A59D7}" scale="112" showPageBreaks="1" view="pageLayout" topLeftCell="A34">
      <selection activeCell="D47" sqref="D47"/>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j/18SH</oddFooter>
      </headerFooter>
    </customSheetView>
  </customSheetViews>
  <mergeCells count="10">
    <mergeCell ref="A1:H1"/>
    <mergeCell ref="A3:H3"/>
    <mergeCell ref="A2:H2"/>
    <mergeCell ref="H4:H6"/>
    <mergeCell ref="D4:F4"/>
    <mergeCell ref="A48:G48"/>
    <mergeCell ref="A4:A6"/>
    <mergeCell ref="C4:C5"/>
    <mergeCell ref="B4:B6"/>
    <mergeCell ref="G4:G5"/>
  </mergeCells>
  <conditionalFormatting sqref="A7:H47">
    <cfRule type="expression" dxfId="0" priority="1">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2.75" customHeight="1" x14ac:dyDescent="0.2">
      <c r="A1" s="292" t="s">
        <v>129</v>
      </c>
      <c r="B1" s="292"/>
      <c r="C1" s="292"/>
      <c r="D1" s="292"/>
      <c r="E1" s="292"/>
      <c r="F1" s="292"/>
      <c r="G1" s="292"/>
      <c r="H1" s="292"/>
    </row>
    <row r="2" spans="1:8" s="7" customFormat="1" ht="12.75" customHeight="1" x14ac:dyDescent="0.2">
      <c r="A2" s="289" t="s">
        <v>194</v>
      </c>
      <c r="B2" s="289"/>
      <c r="C2" s="289"/>
      <c r="D2" s="289"/>
      <c r="E2" s="289"/>
      <c r="F2" s="289"/>
      <c r="G2" s="289"/>
      <c r="H2" s="289"/>
    </row>
    <row r="3" spans="1:8" s="7" customFormat="1" ht="12.75" customHeight="1" x14ac:dyDescent="0.2">
      <c r="A3" s="293"/>
      <c r="B3" s="293"/>
      <c r="C3" s="293"/>
      <c r="D3" s="293"/>
      <c r="E3" s="293"/>
      <c r="F3" s="293"/>
      <c r="G3" s="293"/>
      <c r="H3" s="293"/>
    </row>
    <row r="4" spans="1:8" s="7" customFormat="1" ht="29.25" customHeight="1" x14ac:dyDescent="0.2">
      <c r="A4" s="88" t="s">
        <v>82</v>
      </c>
      <c r="B4" s="213" t="s">
        <v>137</v>
      </c>
      <c r="C4" s="213" t="s">
        <v>163</v>
      </c>
      <c r="D4" s="90" t="s">
        <v>83</v>
      </c>
      <c r="E4" s="91"/>
      <c r="F4" s="91"/>
      <c r="G4" s="213" t="s">
        <v>138</v>
      </c>
      <c r="H4" s="202" t="s">
        <v>136</v>
      </c>
    </row>
    <row r="5" spans="1:8" ht="45.75" customHeight="1" x14ac:dyDescent="0.2">
      <c r="A5" s="93" t="s">
        <v>130</v>
      </c>
      <c r="B5" s="215"/>
      <c r="C5" s="212"/>
      <c r="D5" s="64" t="s">
        <v>84</v>
      </c>
      <c r="E5" s="64" t="s">
        <v>133</v>
      </c>
      <c r="F5" s="65" t="s">
        <v>134</v>
      </c>
      <c r="G5" s="212"/>
      <c r="H5" s="219"/>
    </row>
    <row r="6" spans="1:8" s="7" customFormat="1" ht="19.899999999999999" customHeight="1" x14ac:dyDescent="0.2">
      <c r="A6" s="89" t="s">
        <v>82</v>
      </c>
      <c r="B6" s="216"/>
      <c r="C6" s="92" t="s">
        <v>86</v>
      </c>
      <c r="D6" s="92" t="s">
        <v>135</v>
      </c>
      <c r="E6" s="217" t="s">
        <v>87</v>
      </c>
      <c r="F6" s="218"/>
      <c r="G6" s="92" t="s">
        <v>86</v>
      </c>
      <c r="H6" s="220"/>
    </row>
    <row r="7" spans="1:8" s="7" customFormat="1" ht="12" customHeight="1" x14ac:dyDescent="0.2">
      <c r="A7" s="105"/>
      <c r="B7" s="106" t="s">
        <v>82</v>
      </c>
      <c r="C7" s="106"/>
      <c r="D7" s="106"/>
      <c r="E7" s="107"/>
      <c r="F7" s="107"/>
      <c r="G7" s="107"/>
      <c r="H7" s="107"/>
    </row>
    <row r="8" spans="1:8" s="7" customFormat="1" ht="12" customHeight="1" x14ac:dyDescent="0.2">
      <c r="A8" s="145">
        <v>1974</v>
      </c>
      <c r="B8" s="104">
        <v>1306</v>
      </c>
      <c r="C8" s="104">
        <v>5839.07</v>
      </c>
      <c r="D8" s="104">
        <v>33483.051696722105</v>
      </c>
      <c r="E8" s="104">
        <v>5734.3124327542073</v>
      </c>
      <c r="F8" s="104">
        <v>131.218868277403</v>
      </c>
      <c r="G8" s="143">
        <f>C8/B8</f>
        <v>4.470957120980092</v>
      </c>
      <c r="H8" s="104">
        <v>43.70036495537817</v>
      </c>
    </row>
    <row r="9" spans="1:8" s="7" customFormat="1" ht="12" customHeight="1" x14ac:dyDescent="0.2">
      <c r="A9" s="145">
        <v>1976</v>
      </c>
      <c r="B9" s="104">
        <v>1452</v>
      </c>
      <c r="C9" s="104">
        <v>5019.99</v>
      </c>
      <c r="D9" s="104">
        <v>35920.359642709234</v>
      </c>
      <c r="E9" s="104">
        <v>7155.4643819428402</v>
      </c>
      <c r="F9" s="104">
        <v>161.52066606421934</v>
      </c>
      <c r="G9" s="143">
        <f t="shared" ref="G9:G42" si="0">C9/B9</f>
        <v>3.4572933884297519</v>
      </c>
      <c r="H9" s="104">
        <v>44.300612152613851</v>
      </c>
    </row>
    <row r="10" spans="1:8" s="7" customFormat="1" ht="12" customHeight="1" x14ac:dyDescent="0.2">
      <c r="A10" s="145">
        <v>1978</v>
      </c>
      <c r="B10" s="104">
        <v>1201</v>
      </c>
      <c r="C10" s="104">
        <v>4410.1099999999997</v>
      </c>
      <c r="D10" s="104">
        <v>48348.143754825316</v>
      </c>
      <c r="E10" s="104">
        <v>10963.024449463917</v>
      </c>
      <c r="F10" s="104">
        <v>260.82216868999245</v>
      </c>
      <c r="G10" s="143">
        <f t="shared" si="0"/>
        <v>3.6720316402997502</v>
      </c>
      <c r="H10" s="104">
        <v>42.03256381360103</v>
      </c>
    </row>
    <row r="11" spans="1:8" s="7" customFormat="1" ht="20.100000000000001" customHeight="1" x14ac:dyDescent="0.2">
      <c r="A11" s="145">
        <v>1980</v>
      </c>
      <c r="B11" s="104">
        <v>1077</v>
      </c>
      <c r="C11" s="104">
        <v>3790.99</v>
      </c>
      <c r="D11" s="104">
        <v>53984.2946472853</v>
      </c>
      <c r="E11" s="104">
        <v>14240.157491126407</v>
      </c>
      <c r="F11" s="104">
        <v>326.17793643604273</v>
      </c>
      <c r="G11" s="143">
        <f t="shared" si="0"/>
        <v>3.5199535747446609</v>
      </c>
      <c r="H11" s="104">
        <v>43.657635604419958</v>
      </c>
    </row>
    <row r="12" spans="1:8" s="7" customFormat="1" ht="12" customHeight="1" x14ac:dyDescent="0.2">
      <c r="A12" s="145">
        <v>1981</v>
      </c>
      <c r="B12" s="104">
        <v>981</v>
      </c>
      <c r="C12" s="104">
        <v>4031.62</v>
      </c>
      <c r="D12" s="104">
        <v>54426.369878772697</v>
      </c>
      <c r="E12" s="104">
        <v>13499.875950306005</v>
      </c>
      <c r="F12" s="104">
        <v>301.26855573177272</v>
      </c>
      <c r="G12" s="143">
        <f t="shared" si="0"/>
        <v>4.1097043832823648</v>
      </c>
      <c r="H12" s="104">
        <v>44.810106111191033</v>
      </c>
    </row>
    <row r="13" spans="1:8" s="7" customFormat="1" ht="12" customHeight="1" x14ac:dyDescent="0.2">
      <c r="A13" s="145">
        <v>1982</v>
      </c>
      <c r="B13" s="104">
        <v>1354</v>
      </c>
      <c r="C13" s="104">
        <v>6093.57</v>
      </c>
      <c r="D13" s="104">
        <v>70636.5660614675</v>
      </c>
      <c r="E13" s="104">
        <v>11591.984019461088</v>
      </c>
      <c r="F13" s="104">
        <v>264.92796137574925</v>
      </c>
      <c r="G13" s="143">
        <f t="shared" si="0"/>
        <v>4.5004209748892166</v>
      </c>
      <c r="H13" s="104">
        <v>43.755230513475674</v>
      </c>
    </row>
    <row r="14" spans="1:8" s="7" customFormat="1" ht="12" customHeight="1" x14ac:dyDescent="0.2">
      <c r="A14" s="145">
        <v>1983</v>
      </c>
      <c r="B14" s="104">
        <v>1282</v>
      </c>
      <c r="C14" s="104">
        <v>5541.88</v>
      </c>
      <c r="D14" s="104">
        <v>66751.612870239231</v>
      </c>
      <c r="E14" s="104">
        <v>12044.940141294874</v>
      </c>
      <c r="F14" s="104">
        <v>271.46824933335006</v>
      </c>
      <c r="G14" s="143">
        <f t="shared" si="0"/>
        <v>4.3228393135725431</v>
      </c>
      <c r="H14" s="104">
        <v>44.369609230080769</v>
      </c>
    </row>
    <row r="15" spans="1:8" s="7" customFormat="1" ht="12" customHeight="1" x14ac:dyDescent="0.2">
      <c r="A15" s="145">
        <v>1984</v>
      </c>
      <c r="B15" s="104">
        <v>1570</v>
      </c>
      <c r="C15" s="104">
        <v>6792.37</v>
      </c>
      <c r="D15" s="104">
        <v>80227.261060521618</v>
      </c>
      <c r="E15" s="104">
        <v>11811.379689345786</v>
      </c>
      <c r="F15" s="104">
        <v>268.20789807297808</v>
      </c>
      <c r="G15" s="143">
        <f t="shared" si="0"/>
        <v>4.3263503184713379</v>
      </c>
      <c r="H15" s="104">
        <v>44.038150159664447</v>
      </c>
    </row>
    <row r="16" spans="1:8" s="7" customFormat="1" ht="20.100000000000001" customHeight="1" x14ac:dyDescent="0.2">
      <c r="A16" s="145">
        <v>1985</v>
      </c>
      <c r="B16" s="104">
        <v>1704</v>
      </c>
      <c r="C16" s="104">
        <v>7461.23</v>
      </c>
      <c r="D16" s="104">
        <v>84599.961653108912</v>
      </c>
      <c r="E16" s="104">
        <v>11338.60793101257</v>
      </c>
      <c r="F16" s="104">
        <v>263.95174078001929</v>
      </c>
      <c r="G16" s="143">
        <f t="shared" si="0"/>
        <v>4.3786561032863851</v>
      </c>
      <c r="H16" s="104">
        <v>42.957125031663679</v>
      </c>
    </row>
    <row r="17" spans="1:8" s="7" customFormat="1" ht="12" customHeight="1" x14ac:dyDescent="0.2">
      <c r="A17" s="145">
        <v>1986</v>
      </c>
      <c r="B17" s="104">
        <v>1753</v>
      </c>
      <c r="C17" s="104">
        <v>8193.74</v>
      </c>
      <c r="D17" s="104">
        <v>86725.409161327931</v>
      </c>
      <c r="E17" s="104">
        <v>10584.349657339375</v>
      </c>
      <c r="F17" s="104">
        <v>243.00863235254678</v>
      </c>
      <c r="G17" s="143">
        <f t="shared" si="0"/>
        <v>4.6741243582430121</v>
      </c>
      <c r="H17" s="104">
        <v>43.555447207258219</v>
      </c>
    </row>
    <row r="18" spans="1:8" s="7" customFormat="1" ht="12" customHeight="1" x14ac:dyDescent="0.2">
      <c r="A18" s="145">
        <v>1987</v>
      </c>
      <c r="B18" s="104">
        <v>1678</v>
      </c>
      <c r="C18" s="104">
        <v>8691.85</v>
      </c>
      <c r="D18" s="104">
        <v>87134.62979911342</v>
      </c>
      <c r="E18" s="104">
        <v>10024.865799468862</v>
      </c>
      <c r="F18" s="104">
        <v>230.9941147722694</v>
      </c>
      <c r="G18" s="143">
        <f t="shared" si="0"/>
        <v>5.1798867699642432</v>
      </c>
      <c r="H18" s="104">
        <v>43.398793122292716</v>
      </c>
    </row>
    <row r="19" spans="1:8" s="7" customFormat="1" ht="12" customHeight="1" x14ac:dyDescent="0.2">
      <c r="A19" s="145">
        <v>1988</v>
      </c>
      <c r="B19" s="104">
        <v>1753</v>
      </c>
      <c r="C19" s="104">
        <v>8846.41</v>
      </c>
      <c r="D19" s="104">
        <v>83083.23576179934</v>
      </c>
      <c r="E19" s="104">
        <v>9391.746003384349</v>
      </c>
      <c r="F19" s="104">
        <v>214.26513829930278</v>
      </c>
      <c r="G19" s="143">
        <f t="shared" si="0"/>
        <v>5.0464403879064461</v>
      </c>
      <c r="H19" s="104">
        <v>43.832356854362388</v>
      </c>
    </row>
    <row r="20" spans="1:8" s="7" customFormat="1" ht="12" customHeight="1" x14ac:dyDescent="0.2">
      <c r="A20" s="145">
        <v>1989</v>
      </c>
      <c r="B20" s="104">
        <v>1628</v>
      </c>
      <c r="C20" s="104">
        <v>7770.34</v>
      </c>
      <c r="D20" s="104">
        <v>74478.011381357283</v>
      </c>
      <c r="E20" s="104">
        <v>9584.9102331889317</v>
      </c>
      <c r="F20" s="104">
        <v>213.5905900547618</v>
      </c>
      <c r="G20" s="143">
        <f t="shared" si="0"/>
        <v>4.7729361179361183</v>
      </c>
      <c r="H20" s="104">
        <v>44.875152181243038</v>
      </c>
    </row>
    <row r="21" spans="1:8" s="7" customFormat="1" ht="20.100000000000001" customHeight="1" x14ac:dyDescent="0.2">
      <c r="A21" s="145">
        <v>1990</v>
      </c>
      <c r="B21" s="104">
        <v>1333</v>
      </c>
      <c r="C21" s="104">
        <v>6707.58</v>
      </c>
      <c r="D21" s="104">
        <v>64621.511072025693</v>
      </c>
      <c r="E21" s="104">
        <v>9634.1021757512681</v>
      </c>
      <c r="F21" s="104">
        <v>216.15249222486588</v>
      </c>
      <c r="G21" s="143">
        <f t="shared" si="0"/>
        <v>5.0319429857464364</v>
      </c>
      <c r="H21" s="104">
        <v>44.570858640523113</v>
      </c>
    </row>
    <row r="22" spans="1:8" s="7" customFormat="1" ht="12" customHeight="1" x14ac:dyDescent="0.2">
      <c r="A22" s="145">
        <v>1991</v>
      </c>
      <c r="B22" s="104">
        <v>1653</v>
      </c>
      <c r="C22" s="104">
        <v>8739.9</v>
      </c>
      <c r="D22" s="104">
        <v>74117.756655742065</v>
      </c>
      <c r="E22" s="104">
        <v>8480.3895531690378</v>
      </c>
      <c r="F22" s="104">
        <v>192.27153634339589</v>
      </c>
      <c r="G22" s="143">
        <f t="shared" si="0"/>
        <v>5.2872958257713245</v>
      </c>
      <c r="H22" s="104">
        <v>44.106318150093244</v>
      </c>
    </row>
    <row r="23" spans="1:8" s="7" customFormat="1" ht="12" customHeight="1" x14ac:dyDescent="0.2">
      <c r="A23" s="145">
        <v>1992</v>
      </c>
      <c r="B23" s="104">
        <v>1735</v>
      </c>
      <c r="C23" s="104">
        <v>9163.33</v>
      </c>
      <c r="D23" s="104">
        <v>72269.037697550404</v>
      </c>
      <c r="E23" s="104">
        <v>7886.76580430372</v>
      </c>
      <c r="F23" s="104">
        <v>178.85737078775114</v>
      </c>
      <c r="G23" s="143">
        <f t="shared" si="0"/>
        <v>5.2814582132564842</v>
      </c>
      <c r="H23" s="104">
        <v>44.095279772746373</v>
      </c>
    </row>
    <row r="24" spans="1:8" s="7" customFormat="1" ht="12" customHeight="1" x14ac:dyDescent="0.2">
      <c r="A24" s="145">
        <v>1993</v>
      </c>
      <c r="B24" s="104">
        <v>1630</v>
      </c>
      <c r="C24" s="104">
        <v>9013.34</v>
      </c>
      <c r="D24" s="104">
        <v>70029.550625565622</v>
      </c>
      <c r="E24" s="104">
        <v>7769.5449883800702</v>
      </c>
      <c r="F24" s="104">
        <v>170.9819744229678</v>
      </c>
      <c r="G24" s="143">
        <f t="shared" si="0"/>
        <v>5.5296564417177914</v>
      </c>
      <c r="H24" s="104">
        <v>45.440725635557968</v>
      </c>
    </row>
    <row r="25" spans="1:8" s="7" customFormat="1" ht="12" customHeight="1" x14ac:dyDescent="0.2">
      <c r="A25" s="145">
        <v>1994</v>
      </c>
      <c r="B25" s="104">
        <v>1378</v>
      </c>
      <c r="C25" s="104">
        <v>7770.9849999999997</v>
      </c>
      <c r="D25" s="104">
        <v>62135.638066703141</v>
      </c>
      <c r="E25" s="104">
        <v>7995.8509850042365</v>
      </c>
      <c r="F25" s="104">
        <v>178.91813464809232</v>
      </c>
      <c r="G25" s="143">
        <f t="shared" si="0"/>
        <v>5.6393214804063856</v>
      </c>
      <c r="H25" s="104">
        <v>44.689997471363029</v>
      </c>
    </row>
    <row r="26" spans="1:8" s="7" customFormat="1" ht="20.100000000000001" customHeight="1" x14ac:dyDescent="0.2">
      <c r="A26" s="145">
        <v>1995</v>
      </c>
      <c r="B26" s="104">
        <v>1318</v>
      </c>
      <c r="C26" s="104">
        <v>7072.8628999999992</v>
      </c>
      <c r="D26" s="104">
        <v>62189.368196622403</v>
      </c>
      <c r="E26" s="104">
        <v>8792.6726526287421</v>
      </c>
      <c r="F26" s="104">
        <v>183.11252046454817</v>
      </c>
      <c r="G26" s="143">
        <f t="shared" si="0"/>
        <v>5.3663603186646425</v>
      </c>
      <c r="H26" s="104">
        <v>48.017866994141798</v>
      </c>
    </row>
    <row r="27" spans="1:8" s="7" customFormat="1" ht="12" customHeight="1" x14ac:dyDescent="0.2">
      <c r="A27" s="145">
        <v>1996</v>
      </c>
      <c r="B27" s="104">
        <v>1295</v>
      </c>
      <c r="C27" s="104">
        <v>7079.4809000000014</v>
      </c>
      <c r="D27" s="104">
        <v>64881.330688250004</v>
      </c>
      <c r="E27" s="104">
        <v>9164.7017069076337</v>
      </c>
      <c r="F27" s="104">
        <v>196.81912086527166</v>
      </c>
      <c r="G27" s="143">
        <f t="shared" si="0"/>
        <v>5.4667806177606186</v>
      </c>
      <c r="H27" s="104">
        <v>46.564082120766777</v>
      </c>
    </row>
    <row r="28" spans="1:8" s="7" customFormat="1" ht="12" customHeight="1" x14ac:dyDescent="0.2">
      <c r="A28" s="145">
        <v>1997</v>
      </c>
      <c r="B28" s="104">
        <v>1039</v>
      </c>
      <c r="C28" s="104">
        <v>5738.8651</v>
      </c>
      <c r="D28" s="104">
        <v>55084.808495625897</v>
      </c>
      <c r="E28" s="104">
        <v>9598.5543370980959</v>
      </c>
      <c r="F28" s="104">
        <v>209.04034417008378</v>
      </c>
      <c r="G28" s="143">
        <f t="shared" si="0"/>
        <v>5.5234505293551495</v>
      </c>
      <c r="H28" s="104">
        <v>45.917233705319198</v>
      </c>
    </row>
    <row r="29" spans="1:8" s="7" customFormat="1" ht="12" customHeight="1" x14ac:dyDescent="0.2">
      <c r="A29" s="145">
        <v>1998</v>
      </c>
      <c r="B29" s="104">
        <v>1132</v>
      </c>
      <c r="C29" s="104">
        <v>5844.8644999999988</v>
      </c>
      <c r="D29" s="104">
        <v>62000.677461742591</v>
      </c>
      <c r="E29" s="104">
        <v>10607.71852995781</v>
      </c>
      <c r="F29" s="104">
        <v>234.18195588725905</v>
      </c>
      <c r="G29" s="143">
        <f t="shared" si="0"/>
        <v>5.1633078621908117</v>
      </c>
      <c r="H29" s="104">
        <v>45.29690808058939</v>
      </c>
    </row>
    <row r="30" spans="1:8" s="7" customFormat="1" ht="12" customHeight="1" x14ac:dyDescent="0.2">
      <c r="A30" s="145">
        <v>1999</v>
      </c>
      <c r="B30" s="104">
        <v>1192</v>
      </c>
      <c r="C30" s="104">
        <v>6406.3271000000004</v>
      </c>
      <c r="D30" s="104">
        <v>72500.322113885151</v>
      </c>
      <c r="E30" s="104">
        <v>11316.987250601855</v>
      </c>
      <c r="F30" s="104">
        <v>245.56136132478292</v>
      </c>
      <c r="G30" s="143">
        <f t="shared" si="0"/>
        <v>5.3744354865771813</v>
      </c>
      <c r="H30" s="104">
        <v>46.086188761732132</v>
      </c>
    </row>
    <row r="31" spans="1:8" s="7" customFormat="1" ht="20.100000000000001" customHeight="1" x14ac:dyDescent="0.2">
      <c r="A31" s="145">
        <v>2000</v>
      </c>
      <c r="B31" s="104">
        <v>1237</v>
      </c>
      <c r="C31" s="104">
        <v>6213.0416999999998</v>
      </c>
      <c r="D31" s="104">
        <v>69858.378284411214</v>
      </c>
      <c r="E31" s="104">
        <v>11243.81975938604</v>
      </c>
      <c r="F31" s="104">
        <v>243.88622733059623</v>
      </c>
      <c r="G31" s="143">
        <f t="shared" si="0"/>
        <v>5.0226691188358927</v>
      </c>
      <c r="H31" s="104">
        <v>46.1</v>
      </c>
    </row>
    <row r="32" spans="1:8" s="7" customFormat="1" ht="12" customHeight="1" x14ac:dyDescent="0.2">
      <c r="A32" s="145">
        <v>2001</v>
      </c>
      <c r="B32" s="104">
        <v>1062</v>
      </c>
      <c r="C32" s="104">
        <v>5390</v>
      </c>
      <c r="D32" s="134">
        <v>62816</v>
      </c>
      <c r="E32" s="104">
        <v>11655</v>
      </c>
      <c r="F32" s="104">
        <v>254</v>
      </c>
      <c r="G32" s="143">
        <f t="shared" si="0"/>
        <v>5.0753295668549905</v>
      </c>
      <c r="H32" s="104">
        <v>45.91</v>
      </c>
    </row>
    <row r="33" spans="1:8" s="7" customFormat="1" ht="12" customHeight="1" x14ac:dyDescent="0.2">
      <c r="A33" s="145">
        <v>2002</v>
      </c>
      <c r="B33" s="104">
        <v>1131</v>
      </c>
      <c r="C33" s="104">
        <v>6272.5686999999998</v>
      </c>
      <c r="D33" s="104">
        <v>71895.585000000006</v>
      </c>
      <c r="E33" s="104">
        <v>11462</v>
      </c>
      <c r="F33" s="104">
        <v>257</v>
      </c>
      <c r="G33" s="143">
        <f t="shared" si="0"/>
        <v>5.5460377541998227</v>
      </c>
      <c r="H33" s="104">
        <v>45</v>
      </c>
    </row>
    <row r="34" spans="1:8" s="7" customFormat="1" ht="12" customHeight="1" x14ac:dyDescent="0.2">
      <c r="A34" s="145">
        <v>2003</v>
      </c>
      <c r="B34" s="104">
        <v>1141</v>
      </c>
      <c r="C34" s="104">
        <v>6695.3410000000003</v>
      </c>
      <c r="D34" s="104">
        <v>80925</v>
      </c>
      <c r="E34" s="104">
        <v>12087</v>
      </c>
      <c r="F34" s="104">
        <v>263</v>
      </c>
      <c r="G34" s="143">
        <f t="shared" si="0"/>
        <v>5.8679588080631024</v>
      </c>
      <c r="H34" s="104">
        <v>46</v>
      </c>
    </row>
    <row r="35" spans="1:8" s="7" customFormat="1" ht="12" customHeight="1" x14ac:dyDescent="0.2">
      <c r="A35" s="145">
        <v>2004</v>
      </c>
      <c r="B35" s="104">
        <v>1190</v>
      </c>
      <c r="C35" s="104">
        <v>6426.2165000000005</v>
      </c>
      <c r="D35" s="104">
        <v>71947.955000000002</v>
      </c>
      <c r="E35" s="104">
        <v>11196</v>
      </c>
      <c r="F35" s="104">
        <v>240</v>
      </c>
      <c r="G35" s="143">
        <f t="shared" si="0"/>
        <v>5.4001819327731093</v>
      </c>
      <c r="H35" s="104">
        <v>47</v>
      </c>
    </row>
    <row r="36" spans="1:8" s="7" customFormat="1" ht="20.100000000000001" customHeight="1" x14ac:dyDescent="0.2">
      <c r="A36" s="145">
        <v>2005</v>
      </c>
      <c r="B36" s="104">
        <v>965</v>
      </c>
      <c r="C36" s="104">
        <v>5582</v>
      </c>
      <c r="D36" s="104">
        <v>68506</v>
      </c>
      <c r="E36" s="104">
        <v>12273</v>
      </c>
      <c r="F36" s="104">
        <v>246</v>
      </c>
      <c r="G36" s="143">
        <f t="shared" si="0"/>
        <v>5.7844559585492226</v>
      </c>
      <c r="H36" s="104">
        <v>50</v>
      </c>
    </row>
    <row r="37" spans="1:8" s="7" customFormat="1" ht="12" customHeight="1" x14ac:dyDescent="0.2">
      <c r="A37" s="145">
        <v>2006</v>
      </c>
      <c r="B37" s="104">
        <v>1022</v>
      </c>
      <c r="C37" s="104">
        <v>5355.7812999999996</v>
      </c>
      <c r="D37" s="104">
        <v>59082.061000000002</v>
      </c>
      <c r="E37" s="104">
        <v>11031</v>
      </c>
      <c r="F37" s="104">
        <v>240</v>
      </c>
      <c r="G37" s="143">
        <f t="shared" si="0"/>
        <v>5.2404905088062623</v>
      </c>
      <c r="H37" s="104">
        <v>46</v>
      </c>
    </row>
    <row r="38" spans="1:8" s="7" customFormat="1" ht="12" customHeight="1" x14ac:dyDescent="0.2">
      <c r="A38" s="145">
        <v>2007</v>
      </c>
      <c r="B38" s="104">
        <v>1077</v>
      </c>
      <c r="C38" s="104">
        <v>5712.2768999999998</v>
      </c>
      <c r="D38" s="104">
        <v>69049.861000000004</v>
      </c>
      <c r="E38" s="104">
        <v>12088</v>
      </c>
      <c r="F38" s="104">
        <v>258</v>
      </c>
      <c r="G38" s="143">
        <f t="shared" si="0"/>
        <v>5.3038782729805014</v>
      </c>
      <c r="H38" s="104">
        <v>47</v>
      </c>
    </row>
    <row r="39" spans="1:8" ht="12" customHeight="1" x14ac:dyDescent="0.2">
      <c r="A39" s="145">
        <v>2008</v>
      </c>
      <c r="B39" s="104">
        <v>1049</v>
      </c>
      <c r="C39" s="104">
        <v>5778.2611999999999</v>
      </c>
      <c r="D39" s="104">
        <v>79161.100000000006</v>
      </c>
      <c r="E39" s="104">
        <v>13700</v>
      </c>
      <c r="F39" s="104">
        <v>297</v>
      </c>
      <c r="G39" s="143">
        <f t="shared" si="0"/>
        <v>5.5083519542421353</v>
      </c>
      <c r="H39" s="104">
        <v>46</v>
      </c>
    </row>
    <row r="40" spans="1:8" ht="12" customHeight="1" x14ac:dyDescent="0.2">
      <c r="A40" s="145">
        <v>2009</v>
      </c>
      <c r="B40" s="104">
        <v>827</v>
      </c>
      <c r="C40" s="104">
        <v>3997.2476000000001</v>
      </c>
      <c r="D40" s="104">
        <v>64296.675999999999</v>
      </c>
      <c r="E40" s="104">
        <v>16085</v>
      </c>
      <c r="F40" s="104">
        <v>355</v>
      </c>
      <c r="G40" s="143">
        <f t="shared" si="0"/>
        <v>4.8334311970979442</v>
      </c>
      <c r="H40" s="104">
        <v>45</v>
      </c>
    </row>
    <row r="41" spans="1:8" ht="20.100000000000001" customHeight="1" x14ac:dyDescent="0.2">
      <c r="A41" s="145">
        <v>2010</v>
      </c>
      <c r="B41" s="104">
        <v>1047</v>
      </c>
      <c r="C41" s="104">
        <v>5293.2430000000004</v>
      </c>
      <c r="D41" s="104">
        <v>89579.942999999999</v>
      </c>
      <c r="E41" s="104">
        <v>16923</v>
      </c>
      <c r="F41" s="104">
        <v>386</v>
      </c>
      <c r="G41" s="143">
        <f t="shared" si="0"/>
        <v>5.0556284622731615</v>
      </c>
      <c r="H41" s="104">
        <v>44</v>
      </c>
    </row>
    <row r="42" spans="1:8" ht="12" customHeight="1" x14ac:dyDescent="0.2">
      <c r="A42" s="145">
        <v>2011</v>
      </c>
      <c r="B42" s="104">
        <v>1197</v>
      </c>
      <c r="C42" s="104">
        <v>5553.5604999999996</v>
      </c>
      <c r="D42" s="104">
        <v>104392.064</v>
      </c>
      <c r="E42" s="104">
        <v>18797</v>
      </c>
      <c r="F42" s="104">
        <v>425</v>
      </c>
      <c r="G42" s="143">
        <f t="shared" si="0"/>
        <v>4.6395659983291555</v>
      </c>
      <c r="H42" s="104">
        <v>44</v>
      </c>
    </row>
    <row r="43" spans="1:8" ht="12" customHeight="1" x14ac:dyDescent="0.2">
      <c r="A43" s="145">
        <v>2012</v>
      </c>
      <c r="B43" s="108">
        <v>961</v>
      </c>
      <c r="C43" s="108">
        <v>4356.0375999999997</v>
      </c>
      <c r="D43" s="108">
        <v>100463.55499999999</v>
      </c>
      <c r="E43" s="108">
        <v>23063</v>
      </c>
      <c r="F43" s="108">
        <v>527</v>
      </c>
      <c r="G43" s="143">
        <f t="shared" ref="G43:G48" si="1">C43/B43</f>
        <v>4.5328174817898024</v>
      </c>
      <c r="H43" s="108">
        <v>44</v>
      </c>
    </row>
    <row r="44" spans="1:8" ht="12" customHeight="1" x14ac:dyDescent="0.2">
      <c r="A44" s="145">
        <v>2013</v>
      </c>
      <c r="B44" s="108">
        <v>969</v>
      </c>
      <c r="C44" s="108">
        <v>4424.6400000000003</v>
      </c>
      <c r="D44" s="108">
        <v>110672</v>
      </c>
      <c r="E44" s="108">
        <v>25013</v>
      </c>
      <c r="F44" s="108">
        <v>539</v>
      </c>
      <c r="G44" s="143">
        <f t="shared" si="1"/>
        <v>4.5661919504643969</v>
      </c>
      <c r="H44" s="108">
        <v>46</v>
      </c>
    </row>
    <row r="45" spans="1:8" ht="12" customHeight="1" x14ac:dyDescent="0.2">
      <c r="A45" s="145">
        <v>2014</v>
      </c>
      <c r="B45" s="108">
        <v>710</v>
      </c>
      <c r="C45" s="108">
        <v>3107.3137999999999</v>
      </c>
      <c r="D45" s="108">
        <v>81756.392000000007</v>
      </c>
      <c r="E45" s="108">
        <v>26311</v>
      </c>
      <c r="F45" s="108">
        <v>574</v>
      </c>
      <c r="G45" s="143">
        <f t="shared" si="1"/>
        <v>4.376498309859155</v>
      </c>
      <c r="H45" s="108">
        <v>46</v>
      </c>
    </row>
    <row r="46" spans="1:8" ht="20.100000000000001" customHeight="1" x14ac:dyDescent="0.2">
      <c r="A46" s="145">
        <v>2015</v>
      </c>
      <c r="B46" s="108">
        <v>929</v>
      </c>
      <c r="C46" s="108">
        <v>3998.3838999999998</v>
      </c>
      <c r="D46" s="108">
        <v>105934.98299999999</v>
      </c>
      <c r="E46" s="108">
        <v>26494</v>
      </c>
      <c r="F46" s="108">
        <v>588</v>
      </c>
      <c r="G46" s="143">
        <f t="shared" si="1"/>
        <v>4.3039654467168997</v>
      </c>
      <c r="H46" s="108">
        <v>45</v>
      </c>
    </row>
    <row r="47" spans="1:8" ht="12" customHeight="1" x14ac:dyDescent="0.2">
      <c r="A47" s="145">
        <v>2016</v>
      </c>
      <c r="B47" s="158">
        <v>764</v>
      </c>
      <c r="C47" s="158">
        <v>3806.0853999999999</v>
      </c>
      <c r="D47" s="158">
        <v>103147.223</v>
      </c>
      <c r="E47" s="158">
        <v>27101</v>
      </c>
      <c r="F47" s="158">
        <v>602</v>
      </c>
      <c r="G47" s="143">
        <f t="shared" si="1"/>
        <v>4.9817871727748688</v>
      </c>
      <c r="H47" s="158">
        <v>45</v>
      </c>
    </row>
    <row r="48" spans="1:8" ht="12" customHeight="1" x14ac:dyDescent="0.2">
      <c r="A48" s="145">
        <v>2017</v>
      </c>
      <c r="B48" s="158">
        <v>672</v>
      </c>
      <c r="C48" s="158">
        <v>2953</v>
      </c>
      <c r="D48" s="158">
        <v>79351</v>
      </c>
      <c r="E48" s="158">
        <v>26875</v>
      </c>
      <c r="F48" s="158">
        <v>579</v>
      </c>
      <c r="G48" s="143">
        <f t="shared" si="1"/>
        <v>4.3943452380952381</v>
      </c>
      <c r="H48" s="158">
        <v>46</v>
      </c>
    </row>
    <row r="49" spans="1:8" ht="12" customHeight="1" x14ac:dyDescent="0.2">
      <c r="A49" s="145">
        <v>2018</v>
      </c>
      <c r="B49" s="175">
        <v>751</v>
      </c>
      <c r="C49" s="158">
        <v>3540.3508000000002</v>
      </c>
      <c r="D49" s="158">
        <v>101829.446</v>
      </c>
      <c r="E49" s="158">
        <v>28763</v>
      </c>
      <c r="F49" s="158">
        <v>593</v>
      </c>
      <c r="G49" s="176">
        <v>4.71</v>
      </c>
      <c r="H49" s="158">
        <v>48</v>
      </c>
    </row>
    <row r="50" spans="1:8" ht="12" customHeight="1" x14ac:dyDescent="0.2">
      <c r="A50" s="145">
        <v>2019</v>
      </c>
      <c r="B50" s="175">
        <v>757</v>
      </c>
      <c r="C50" s="158">
        <v>3896.1358</v>
      </c>
      <c r="D50" s="158">
        <v>114589.11</v>
      </c>
      <c r="E50" s="158">
        <v>29411</v>
      </c>
      <c r="F50" s="158">
        <v>639</v>
      </c>
      <c r="G50" s="176">
        <v>5.1468108322324966</v>
      </c>
      <c r="H50" s="158">
        <v>46</v>
      </c>
    </row>
    <row r="51" spans="1:8" ht="20.100000000000001" customHeight="1" x14ac:dyDescent="0.2">
      <c r="A51" s="146">
        <v>2020</v>
      </c>
      <c r="B51" s="171">
        <v>679</v>
      </c>
      <c r="C51" s="172">
        <v>3253.2354</v>
      </c>
      <c r="D51" s="172">
        <v>99091.978000000003</v>
      </c>
      <c r="E51" s="172">
        <v>30460</v>
      </c>
      <c r="F51" s="172">
        <v>655</v>
      </c>
      <c r="G51" s="173">
        <f>C51/B51</f>
        <v>4.7912156111929312</v>
      </c>
      <c r="H51" s="172">
        <v>47</v>
      </c>
    </row>
    <row r="52" spans="1:8" x14ac:dyDescent="0.2">
      <c r="A52" s="52"/>
    </row>
    <row r="53" spans="1:8" x14ac:dyDescent="0.2">
      <c r="A53" s="52"/>
    </row>
  </sheetData>
  <customSheetViews>
    <customSheetView guid="{CBF80AF5-F798-4F5E-B8CE-7FCECDC9F06C}"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8">
    <mergeCell ref="A1:H1"/>
    <mergeCell ref="A2:H2"/>
    <mergeCell ref="A3:H3"/>
    <mergeCell ref="B4:B6"/>
    <mergeCell ref="G4:G5"/>
    <mergeCell ref="C4:C5"/>
    <mergeCell ref="E6:F6"/>
    <mergeCell ref="H4:H6"/>
  </mergeCells>
  <conditionalFormatting sqref="A7:H51">
    <cfRule type="expression" dxfId="16" priority="7">
      <formula>MOD(ROW(),2)=0</formula>
    </cfRule>
  </conditionalFormatting>
  <conditionalFormatting sqref="A46:H48">
    <cfRule type="expression" dxfId="15" priority="5">
      <formula>MOD(ROW(),2)=0</formula>
    </cfRule>
  </conditionalFormatting>
  <conditionalFormatting sqref="A51:H51">
    <cfRule type="expression" dxfId="14" priority="4">
      <formula>MOD(ROW(),2)=0</formula>
    </cfRule>
  </conditionalFormatting>
  <conditionalFormatting sqref="A47:H48">
    <cfRule type="expression" dxfId="13" priority="3">
      <formula>MOD(ROW(),2)=0</formula>
    </cfRule>
  </conditionalFormatting>
  <conditionalFormatting sqref="A49:H50">
    <cfRule type="expression" dxfId="12" priority="2">
      <formula>MOD(ROW(),2)=0</formula>
    </cfRule>
  </conditionalFormatting>
  <conditionalFormatting sqref="C51">
    <cfRule type="expression" dxfId="11"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M I 7 - j20 SH</vt:lpstr>
      <vt:lpstr>Impressum (S.2) (2)</vt:lpstr>
      <vt:lpstr>Seite 3 - Inhaltsverzeichnis</vt:lpstr>
      <vt:lpstr>Ergebnisse (S.4)</vt:lpstr>
      <vt:lpstr>Erfassungsbereich (S.5)</vt:lpstr>
      <vt:lpstr> Naturraumkarte (S.6)</vt:lpstr>
      <vt:lpstr>Tab.1 (S.7)</vt:lpstr>
      <vt:lpstr>Tab.2 (S.8)</vt:lpstr>
      <vt:lpstr>Tab.3 (S.9)</vt:lpstr>
      <vt:lpstr>Grafik-2000-100</vt:lpstr>
      <vt:lpstr>Grafik</vt:lpstr>
      <vt:lpstr>T3_1</vt:lpstr>
      <vt:lpstr>Grafik-Werte</vt:lpstr>
      <vt:lpstr>Grafik___</vt:lpstr>
      <vt:lpstr>Werte_f_Grafik</vt:lpstr>
      <vt:lpstr>'Erfassungsbereich (S.5)'!Druckbereich</vt:lpstr>
      <vt:lpstr>'M I 7 - j20 SH'!Druckbereich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2021-06-22T09:21:47Z</cp:lastPrinted>
  <dcterms:created xsi:type="dcterms:W3CDTF">2012-03-28T07:56:08Z</dcterms:created>
  <dcterms:modified xsi:type="dcterms:W3CDTF">2021-06-22T09:24:21Z</dcterms:modified>
  <cp:category>LIS-Bericht</cp:category>
</cp:coreProperties>
</file>