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180" yWindow="-15" windowWidth="12240" windowHeight="10890"/>
  </bookViews>
  <sheets>
    <sheet name="C III - j_13 SH" sheetId="27" r:id="rId1"/>
    <sheet name="Impressum (S.2)" sheetId="20" r:id="rId2"/>
    <sheet name="Inhaltsverzeichnis (S.3)" sheetId="21" r:id="rId3"/>
    <sheet name="Vorbemerkungen (S.4)" sheetId="36" r:id="rId4"/>
    <sheet name="noch Vorberm. (S.5)" sheetId="37" r:id="rId5"/>
    <sheet name="Qualitätskennzeichen (S.6)" sheetId="28" r:id="rId6"/>
    <sheet name="Tab, 1 (S. 7)" sheetId="5" r:id="rId7"/>
    <sheet name="Tab. 2 (S. 8)" sheetId="6" r:id="rId8"/>
    <sheet name="Tab. 3 (S. 9)" sheetId="7" r:id="rId9"/>
    <sheet name="Tab.4 (S.10) " sheetId="8" r:id="rId10"/>
    <sheet name="Tab. 5 (S. 11)" sheetId="9" r:id="rId11"/>
    <sheet name="Tab. 6 (S.12)" sheetId="11" r:id="rId12"/>
    <sheet name="Tab. 7 (S.13)" sheetId="12" r:id="rId13"/>
    <sheet name="Tab. 8 (S.14)" sheetId="23" r:id="rId14"/>
    <sheet name="Tab. 9 (S.15)" sheetId="13" r:id="rId15"/>
    <sheet name="Tab.10 (S.16) " sheetId="15" r:id="rId16"/>
    <sheet name="noch Tab.10 (S.17)" sheetId="24" r:id="rId17"/>
    <sheet name="Tab.11 (S.18)" sheetId="16" r:id="rId18"/>
    <sheet name="noch Tab.11 (S.19)" sheetId="25" r:id="rId19"/>
    <sheet name="Tab.12 (S. 20)" sheetId="17" r:id="rId20"/>
    <sheet name="noch TaB.12 (S.21)" sheetId="26" r:id="rId21"/>
    <sheet name="Tab.13 (S.22)" sheetId="18" r:id="rId22"/>
    <sheet name="Tab.14 (S.23)" sheetId="19" r:id="rId23"/>
    <sheet name="Tab.15 (S.24)" sheetId="3" r:id="rId24"/>
    <sheet name="Tab. 16 (S.25)" sheetId="2" r:id="rId25"/>
    <sheet name="Grafik1 Kreise" sheetId="35" r:id="rId26"/>
    <sheet name="Grafik2" sheetId="29" r:id="rId27"/>
    <sheet name="Grafik3" sheetId="30" r:id="rId28"/>
    <sheet name="Grafik4" sheetId="31" r:id="rId29"/>
    <sheet name="Grafik5" sheetId="32" r:id="rId30"/>
    <sheet name="Grafik6" sheetId="33" r:id="rId31"/>
  </sheets>
  <externalReferences>
    <externalReference r:id="rId32"/>
  </externalReferences>
  <definedNames>
    <definedName name="\a" localSheetId="0">#REF!</definedName>
    <definedName name="\a" localSheetId="25">#REF!</definedName>
    <definedName name="\a" localSheetId="2">#REF!</definedName>
    <definedName name="\a" localSheetId="16">#REF!</definedName>
    <definedName name="\a" localSheetId="18">#REF!</definedName>
    <definedName name="\a" localSheetId="20">#REF!</definedName>
    <definedName name="\a" localSheetId="5">#REF!</definedName>
    <definedName name="\a" localSheetId="24">#REF!</definedName>
    <definedName name="\a" localSheetId="13">#REF!</definedName>
    <definedName name="\a" localSheetId="23">#REF!</definedName>
    <definedName name="\a">#REF!</definedName>
    <definedName name="\b" localSheetId="0">#REF!</definedName>
    <definedName name="\b" localSheetId="25">#REF!</definedName>
    <definedName name="\b" localSheetId="2">#REF!</definedName>
    <definedName name="\b" localSheetId="16">#REF!</definedName>
    <definedName name="\b" localSheetId="18">#REF!</definedName>
    <definedName name="\b" localSheetId="20">#REF!</definedName>
    <definedName name="\b" localSheetId="24">#REF!</definedName>
    <definedName name="\b" localSheetId="13">#REF!</definedName>
    <definedName name="\b" localSheetId="23">#REF!</definedName>
    <definedName name="\b">#REF!</definedName>
    <definedName name="\g" localSheetId="0">#REF!</definedName>
    <definedName name="\g" localSheetId="25">#REF!</definedName>
    <definedName name="\g" localSheetId="16">#REF!</definedName>
    <definedName name="\g" localSheetId="18">#REF!</definedName>
    <definedName name="\g" localSheetId="20">#REF!</definedName>
    <definedName name="\g" localSheetId="24">#REF!</definedName>
    <definedName name="\g" localSheetId="13">#REF!</definedName>
    <definedName name="\g" localSheetId="23">#REF!</definedName>
    <definedName name="\g">#REF!</definedName>
    <definedName name="\t" localSheetId="0">#REF!</definedName>
    <definedName name="\t" localSheetId="25">#REF!</definedName>
    <definedName name="\t" localSheetId="16">#REF!</definedName>
    <definedName name="\t" localSheetId="18">#REF!</definedName>
    <definedName name="\t" localSheetId="20">#REF!</definedName>
    <definedName name="\t" localSheetId="24">#REF!</definedName>
    <definedName name="\t" localSheetId="13">#REF!</definedName>
    <definedName name="\t" localSheetId="23">#REF!</definedName>
    <definedName name="\t">#REF!</definedName>
    <definedName name="Apr_94" localSheetId="0">#REF!</definedName>
    <definedName name="Apr_94" localSheetId="25">#REF!</definedName>
    <definedName name="Apr_94" localSheetId="16">#REF!</definedName>
    <definedName name="Apr_94" localSheetId="18">#REF!</definedName>
    <definedName name="Apr_94" localSheetId="20">#REF!</definedName>
    <definedName name="Apr_94" localSheetId="5">#REF!</definedName>
    <definedName name="Apr_94" localSheetId="6">#REF!</definedName>
    <definedName name="Apr_94" localSheetId="24">#REF!</definedName>
    <definedName name="Apr_94" localSheetId="7">#REF!</definedName>
    <definedName name="Apr_94" localSheetId="8">#REF!</definedName>
    <definedName name="Apr_94" localSheetId="11">#REF!</definedName>
    <definedName name="Apr_94" localSheetId="12">#REF!</definedName>
    <definedName name="Apr_94" localSheetId="13">#REF!</definedName>
    <definedName name="Apr_94" localSheetId="23">#REF!</definedName>
    <definedName name="Apr_94" localSheetId="9">#REF!</definedName>
    <definedName name="Apr_94">#REF!</definedName>
    <definedName name="ar" localSheetId="0">#REF!</definedName>
    <definedName name="ar" localSheetId="25">#REF!</definedName>
    <definedName name="ar" localSheetId="16">#REF!</definedName>
    <definedName name="ar" localSheetId="18">#REF!</definedName>
    <definedName name="ar" localSheetId="20">#REF!</definedName>
    <definedName name="ar" localSheetId="24">#REF!</definedName>
    <definedName name="ar" localSheetId="13">#REF!</definedName>
    <definedName name="ar" localSheetId="23">#REF!</definedName>
    <definedName name="ar">#REF!</definedName>
    <definedName name="_xlnm.Print_Area" localSheetId="24">'Tab. 16 (S.25)'!$A$1:$C$19</definedName>
    <definedName name="_xlnm.Print_Area" localSheetId="11">'Tab. 6 (S.12)'!$A$1:$H$31</definedName>
    <definedName name="_xlnm.Print_Area" localSheetId="12">'Tab. 7 (S.13)'!$A$1:$H$41</definedName>
    <definedName name="_xlnm.Print_Area" localSheetId="23">'Tab.15 (S.24)'!$A$1:$J$30</definedName>
    <definedName name="endgültig" localSheetId="0">#REF!</definedName>
    <definedName name="endgültig" localSheetId="25">#REF!</definedName>
    <definedName name="endgültig" localSheetId="2">#REF!</definedName>
    <definedName name="endgültig" localSheetId="16">#REF!</definedName>
    <definedName name="endgültig" localSheetId="18">#REF!</definedName>
    <definedName name="endgültig" localSheetId="20">#REF!</definedName>
    <definedName name="endgültig" localSheetId="24">#REF!</definedName>
    <definedName name="endgültig" localSheetId="13">#REF!</definedName>
    <definedName name="endgültig" localSheetId="23">#REF!</definedName>
    <definedName name="endgültig">#REF!</definedName>
    <definedName name="Halbjahr" localSheetId="0">#REF!</definedName>
    <definedName name="Halbjahr" localSheetId="25">#REF!</definedName>
    <definedName name="Halbjahr" localSheetId="16">#REF!</definedName>
    <definedName name="Halbjahr" localSheetId="18">#REF!</definedName>
    <definedName name="Halbjahr" localSheetId="20">#REF!</definedName>
    <definedName name="Halbjahr" localSheetId="24">#REF!</definedName>
    <definedName name="Halbjahr" localSheetId="13">#REF!</definedName>
    <definedName name="Halbjahr" localSheetId="23">#REF!</definedName>
    <definedName name="Halbjahr">#REF!</definedName>
    <definedName name="Jahr" localSheetId="0">#REF!</definedName>
    <definedName name="Jahr" localSheetId="25">#REF!</definedName>
    <definedName name="Jahr" localSheetId="16">#REF!</definedName>
    <definedName name="Jahr" localSheetId="18">#REF!</definedName>
    <definedName name="Jahr" localSheetId="20">#REF!</definedName>
    <definedName name="Jahr" localSheetId="24">#REF!</definedName>
    <definedName name="Jahr" localSheetId="13">#REF!</definedName>
    <definedName name="Jahr" localSheetId="23">#REF!</definedName>
    <definedName name="Jahr">#REF!</definedName>
    <definedName name="lg" localSheetId="0">#REF!</definedName>
    <definedName name="lg" localSheetId="25">#REF!</definedName>
    <definedName name="lg" localSheetId="16">#REF!</definedName>
    <definedName name="lg" localSheetId="18">#REF!</definedName>
    <definedName name="lg" localSheetId="20">#REF!</definedName>
    <definedName name="lg" localSheetId="24">#REF!</definedName>
    <definedName name="lg" localSheetId="13">#REF!</definedName>
    <definedName name="lg" localSheetId="23">#REF!</definedName>
    <definedName name="lg">#REF!</definedName>
    <definedName name="libcouv">[1]Textes!$A$15:$M$33</definedName>
    <definedName name="libmens" localSheetId="0">#REF!</definedName>
    <definedName name="libmens" localSheetId="25">#REF!</definedName>
    <definedName name="libmens" localSheetId="2">#REF!</definedName>
    <definedName name="libmens" localSheetId="16">#REF!</definedName>
    <definedName name="libmens" localSheetId="18">#REF!</definedName>
    <definedName name="libmens" localSheetId="20">#REF!</definedName>
    <definedName name="libmens" localSheetId="5">#REF!</definedName>
    <definedName name="libmens" localSheetId="24">#REF!</definedName>
    <definedName name="libmens" localSheetId="13">#REF!</definedName>
    <definedName name="libmens" localSheetId="23">#REF!</definedName>
    <definedName name="libmens">#REF!</definedName>
    <definedName name="mois" localSheetId="0">#REF!</definedName>
    <definedName name="mois" localSheetId="25">#REF!</definedName>
    <definedName name="mois" localSheetId="2">#REF!</definedName>
    <definedName name="mois" localSheetId="16">#REF!</definedName>
    <definedName name="mois" localSheetId="18">#REF!</definedName>
    <definedName name="mois" localSheetId="20">#REF!</definedName>
    <definedName name="mois" localSheetId="5">#REF!</definedName>
    <definedName name="mois" localSheetId="24">#REF!</definedName>
    <definedName name="mois" localSheetId="13">#REF!</definedName>
    <definedName name="mois" localSheetId="23">#REF!</definedName>
    <definedName name="mois">#REF!</definedName>
    <definedName name="mr" localSheetId="0">#REF!</definedName>
    <definedName name="mr" localSheetId="25">#REF!</definedName>
    <definedName name="mr" localSheetId="2">#REF!</definedName>
    <definedName name="mr" localSheetId="16">#REF!</definedName>
    <definedName name="mr" localSheetId="18">#REF!</definedName>
    <definedName name="mr" localSheetId="20">#REF!</definedName>
    <definedName name="mr" localSheetId="5">#REF!</definedName>
    <definedName name="mr" localSheetId="24">#REF!</definedName>
    <definedName name="mr" localSheetId="13">#REF!</definedName>
    <definedName name="mr" localSheetId="23">#REF!</definedName>
    <definedName name="mr">#REF!</definedName>
    <definedName name="muster" localSheetId="0">#REF!</definedName>
    <definedName name="muster" localSheetId="25">#REF!</definedName>
    <definedName name="muster" localSheetId="16">#REF!</definedName>
    <definedName name="muster" localSheetId="18">#REF!</definedName>
    <definedName name="muster" localSheetId="20">#REF!</definedName>
    <definedName name="muster" localSheetId="13">#REF!</definedName>
    <definedName name="muster">#REF!</definedName>
    <definedName name="pays" localSheetId="0">#REF!</definedName>
    <definedName name="pays" localSheetId="25">#REF!</definedName>
    <definedName name="pays" localSheetId="16">#REF!</definedName>
    <definedName name="pays" localSheetId="18">#REF!</definedName>
    <definedName name="pays" localSheetId="20">#REF!</definedName>
    <definedName name="pays" localSheetId="24">#REF!</definedName>
    <definedName name="pays" localSheetId="13">#REF!</definedName>
    <definedName name="pays" localSheetId="23">#REF!</definedName>
    <definedName name="pays">#REF!</definedName>
    <definedName name="_xlnm.Criteria" localSheetId="0">#REF!</definedName>
    <definedName name="_xlnm.Criteria" localSheetId="25">#REF!</definedName>
    <definedName name="_xlnm.Criteria" localSheetId="16">#REF!</definedName>
    <definedName name="_xlnm.Criteria" localSheetId="18">#REF!</definedName>
    <definedName name="_xlnm.Criteria" localSheetId="20">#REF!</definedName>
    <definedName name="_xlnm.Criteria" localSheetId="5">#REF!</definedName>
    <definedName name="_xlnm.Criteria" localSheetId="6">#REF!</definedName>
    <definedName name="_xlnm.Criteria" localSheetId="24">#REF!</definedName>
    <definedName name="_xlnm.Criteria" localSheetId="7">#REF!</definedName>
    <definedName name="_xlnm.Criteria" localSheetId="8">#REF!</definedName>
    <definedName name="_xlnm.Criteria" localSheetId="11">#REF!</definedName>
    <definedName name="_xlnm.Criteria" localSheetId="12">#REF!</definedName>
    <definedName name="_xlnm.Criteria" localSheetId="13">#REF!</definedName>
    <definedName name="_xlnm.Criteria" localSheetId="23">#REF!</definedName>
    <definedName name="_xlnm.Criteria" localSheetId="9">#REF!</definedName>
    <definedName name="_xlnm.Criteria">#REF!</definedName>
    <definedName name="vorläufig" localSheetId="0">#REF!</definedName>
    <definedName name="vorläufig" localSheetId="25">#REF!</definedName>
    <definedName name="vorläufig" localSheetId="16">#REF!</definedName>
    <definedName name="vorläufig" localSheetId="18">#REF!</definedName>
    <definedName name="vorläufig" localSheetId="20">#REF!</definedName>
    <definedName name="vorläufig" localSheetId="24">#REF!</definedName>
    <definedName name="vorläufig" localSheetId="13">#REF!</definedName>
    <definedName name="vorläufig" localSheetId="23">#REF!</definedName>
    <definedName name="vorläufig">#REF!</definedName>
    <definedName name="Z_34A3EB28_0430_412C_A21F_9172C27E2F2C_.wvu.PrintArea" localSheetId="25" hidden="1">'Grafik1 Kreise'!$A$1:$E$2</definedName>
    <definedName name="Z_34A3EB28_0430_412C_A21F_9172C27E2F2C_.wvu.PrintArea" localSheetId="24" hidden="1">'Tab. 16 (S.25)'!$A$1:$F$2</definedName>
    <definedName name="Z_56A7F64C_DDA2_46DC_AF35_1F3F9304B47F_.wvu.PrintArea" localSheetId="25" hidden="1">'Grafik1 Kreise'!$A$1:$E$2</definedName>
    <definedName name="Z_56A7F64C_DDA2_46DC_AF35_1F3F9304B47F_.wvu.PrintArea" localSheetId="24" hidden="1">'Tab. 16 (S.25)'!$A$1:$F$2</definedName>
    <definedName name="Z_69BC766E_AB61_4B6C_A2EA_2A6AA03CA29C_.wvu.PrintArea" localSheetId="25" hidden="1">'Grafik1 Kreise'!$A$1:$E$2</definedName>
    <definedName name="Z_69BC766E_AB61_4B6C_A2EA_2A6AA03CA29C_.wvu.PrintArea" localSheetId="24" hidden="1">'Tab. 16 (S.25)'!$A$1:$F$2</definedName>
    <definedName name="Z_F63D317C_AEA8_4D75_9D2F_A33E92732BDB_.wvu.PrintArea" localSheetId="25" hidden="1">'Grafik1 Kreise'!$A$1:$E$2</definedName>
    <definedName name="Z_F63D317C_AEA8_4D75_9D2F_A33E92732BDB_.wvu.PrintArea" localSheetId="24" hidden="1">'Tab. 16 (S.25)'!$A$1:$F$2</definedName>
  </definedNames>
  <calcPr calcId="145621"/>
</workbook>
</file>

<file path=xl/calcChain.xml><?xml version="1.0" encoding="utf-8"?>
<calcChain xmlns="http://schemas.openxmlformats.org/spreadsheetml/2006/main">
  <c r="E8" i="13" l="1"/>
  <c r="F8" i="13"/>
  <c r="G8" i="13"/>
  <c r="H8" i="13"/>
  <c r="D8" i="13"/>
  <c r="G6" i="12" l="1"/>
  <c r="G7" i="12"/>
  <c r="G9" i="12"/>
  <c r="G10" i="12"/>
  <c r="G12" i="12"/>
  <c r="G13" i="12"/>
  <c r="G15" i="12"/>
  <c r="G16" i="12"/>
  <c r="L8" i="23" l="1"/>
  <c r="L9" i="23"/>
  <c r="J8" i="23"/>
  <c r="J9" i="23"/>
  <c r="H8" i="23"/>
  <c r="H9" i="23"/>
  <c r="F8" i="23"/>
  <c r="F9" i="23"/>
  <c r="E6" i="11" l="1"/>
  <c r="E7" i="11"/>
  <c r="E9" i="11"/>
  <c r="E10" i="11"/>
  <c r="E12" i="11"/>
  <c r="E13" i="11"/>
</calcChain>
</file>

<file path=xl/sharedStrings.xml><?xml version="1.0" encoding="utf-8"?>
<sst xmlns="http://schemas.openxmlformats.org/spreadsheetml/2006/main" count="942" uniqueCount="412">
  <si>
    <t>Statistisches Amt</t>
  </si>
  <si>
    <t>für Hamburg und Schleswig-Holstein</t>
  </si>
  <si>
    <t>STATISTISCHE BERICHTE</t>
  </si>
  <si>
    <t xml:space="preserve">Quelle: Bundesministerium für Ernährung, Landwirtschaft und Verbraucherschutz (BMELV) </t>
  </si>
  <si>
    <t>Virale Hämorrhagische Septikämie der Salmoniden</t>
  </si>
  <si>
    <t>Transmissible Spongiforme Enzephalopathie (alle Formen)</t>
  </si>
  <si>
    <t>Tollwut</t>
  </si>
  <si>
    <t>Schmallenberg-Virus-Infektion</t>
  </si>
  <si>
    <t>Salmonellose der Rinder</t>
  </si>
  <si>
    <t>Rauschbrand</t>
  </si>
  <si>
    <t>Koi Herpesvirus-Infektion der Karpfen</t>
  </si>
  <si>
    <t>Brucellose der Rinder, Schweine, Schafe und Ziegen</t>
  </si>
  <si>
    <t>Bovine Virus Diarrhoe</t>
  </si>
  <si>
    <t>Bovine Herpesvirus Typ 1-Infektion (alle Formen)</t>
  </si>
  <si>
    <t>Amerikanische Faulbrut</t>
  </si>
  <si>
    <t>Anzahl Seuchenobjekte</t>
  </si>
  <si>
    <t xml:space="preserve">Haltungsplätze </t>
  </si>
  <si>
    <t>Insgesamt</t>
  </si>
  <si>
    <t>Betriebe</t>
  </si>
  <si>
    <t>Freilandhaltung</t>
  </si>
  <si>
    <t xml:space="preserve">Bodenhaltung </t>
  </si>
  <si>
    <t>Merkmal</t>
  </si>
  <si>
    <t>darunter</t>
  </si>
  <si>
    <t>Haltungen mit Rindern insgesamt</t>
  </si>
  <si>
    <t xml:space="preserve">Rinder insgesamt </t>
  </si>
  <si>
    <r>
      <t>sonstige Kühe</t>
    </r>
    <r>
      <rPr>
        <vertAlign val="superscript"/>
        <sz val="9"/>
        <rFont val="Arial"/>
        <family val="2"/>
      </rPr>
      <t>2</t>
    </r>
  </si>
  <si>
    <r>
      <t>Milchkühe</t>
    </r>
    <r>
      <rPr>
        <vertAlign val="superscript"/>
        <sz val="9"/>
        <rFont val="Arial"/>
        <family val="2"/>
      </rPr>
      <t>2</t>
    </r>
  </si>
  <si>
    <r>
      <t>Färsen zur Zucht und Nutzung</t>
    </r>
    <r>
      <rPr>
        <vertAlign val="superscript"/>
        <sz val="9"/>
        <rFont val="Arial"/>
        <family val="2"/>
      </rPr>
      <t>1</t>
    </r>
  </si>
  <si>
    <r>
      <t>weiblich, Färsen zum Schlachten</t>
    </r>
    <r>
      <rPr>
        <vertAlign val="superscript"/>
        <sz val="9"/>
        <rFont val="Arial"/>
        <family val="2"/>
      </rPr>
      <t>1</t>
    </r>
  </si>
  <si>
    <t>männlich, Bullen und Ochsen</t>
  </si>
  <si>
    <t>davon</t>
  </si>
  <si>
    <t>Rinder 2 Jahre und älter</t>
  </si>
  <si>
    <r>
      <t>weiblich, Nutz- und Zuchttiere</t>
    </r>
    <r>
      <rPr>
        <vertAlign val="superscript"/>
        <sz val="9"/>
        <rFont val="Arial"/>
        <family val="2"/>
      </rPr>
      <t>1</t>
    </r>
  </si>
  <si>
    <r>
      <t>weiblich zum Schlachten</t>
    </r>
    <r>
      <rPr>
        <vertAlign val="superscript"/>
        <sz val="9"/>
        <rFont val="Arial"/>
        <family val="2"/>
      </rPr>
      <t>1</t>
    </r>
  </si>
  <si>
    <t>männlich</t>
  </si>
  <si>
    <t>Rinder von mehr als 1 Jahr bis unter 2 Jahre</t>
  </si>
  <si>
    <t>weiblich</t>
  </si>
  <si>
    <t>Jungrinder von über 8 Mon. bis einschl. 1 Jahr</t>
  </si>
  <si>
    <t>Kälber bis einschließlich 8 Monate</t>
  </si>
  <si>
    <r>
      <t>darunter Kälber u.Jungrinder zum Schlachten</t>
    </r>
    <r>
      <rPr>
        <vertAlign val="superscript"/>
        <sz val="9"/>
        <rFont val="Arial"/>
        <family val="2"/>
      </rPr>
      <t>1</t>
    </r>
  </si>
  <si>
    <t>Kälber und Jungrinder bis einschließlich 1 Jahr</t>
  </si>
  <si>
    <t>Anzahl</t>
  </si>
  <si>
    <t>November</t>
  </si>
  <si>
    <t>Mai</t>
  </si>
  <si>
    <t>A</t>
  </si>
  <si>
    <t>B</t>
  </si>
  <si>
    <t>andere nicht trächtige Sauen</t>
  </si>
  <si>
    <t>D</t>
  </si>
  <si>
    <t xml:space="preserve">Jungsauen, noch nicht trächtig </t>
  </si>
  <si>
    <t xml:space="preserve">davon </t>
  </si>
  <si>
    <t>nicht trächtige Sauen zusammen</t>
  </si>
  <si>
    <t>andere trächtige Sauen</t>
  </si>
  <si>
    <t>Jungsauen, zum 1. Mal trächtig</t>
  </si>
  <si>
    <t>trächtige Sauen zusammen</t>
  </si>
  <si>
    <t>Zuchtsauen zusammen</t>
  </si>
  <si>
    <t>E</t>
  </si>
  <si>
    <t>/</t>
  </si>
  <si>
    <t>Eber zur Zucht</t>
  </si>
  <si>
    <t>Zuchtschweine über 50 kg Lebendgewicht zusammen</t>
  </si>
  <si>
    <t>110 und mehr kg Lebendgewicht</t>
  </si>
  <si>
    <t>80 bis unter 110 kg Lebendgewicht</t>
  </si>
  <si>
    <t>50 bis unter 80 kg Lebendgewicht</t>
  </si>
  <si>
    <t>Mastschweine  zusammen</t>
  </si>
  <si>
    <t>Jungschweine</t>
  </si>
  <si>
    <t>Ferkel</t>
  </si>
  <si>
    <t>andere Schafe</t>
  </si>
  <si>
    <t>Schafböcke</t>
  </si>
  <si>
    <t>andere Mutterschafe</t>
  </si>
  <si>
    <t>Milchschafe</t>
  </si>
  <si>
    <t>weibliche Schafe zur Zucht einschl. gedeckter Jungschafe</t>
  </si>
  <si>
    <t>März</t>
  </si>
  <si>
    <t>Sonstiges Geflügel insgesamt</t>
  </si>
  <si>
    <t>Masthühner, -hähne und übrige Küken</t>
  </si>
  <si>
    <t>Junghennen und Junghennenküken</t>
  </si>
  <si>
    <t>Hühner insgesamt</t>
  </si>
  <si>
    <r>
      <t>Weibliche Ziegen zur Zucht</t>
    </r>
    <r>
      <rPr>
        <vertAlign val="superscript"/>
        <sz val="9"/>
        <rFont val="Arial"/>
        <family val="2"/>
      </rPr>
      <t>2</t>
    </r>
  </si>
  <si>
    <t>Ziegen insgesamt</t>
  </si>
  <si>
    <r>
      <t>Pferde/Einhufer</t>
    </r>
    <r>
      <rPr>
        <b/>
        <vertAlign val="superscript"/>
        <sz val="9"/>
        <rFont val="Arial"/>
        <family val="2"/>
      </rPr>
      <t>1</t>
    </r>
    <r>
      <rPr>
        <b/>
        <sz val="9"/>
        <rFont val="Arial"/>
        <family val="2"/>
      </rPr>
      <t xml:space="preserve"> insgesamt</t>
    </r>
  </si>
  <si>
    <t>1. März</t>
  </si>
  <si>
    <t>3. Mai</t>
  </si>
  <si>
    <t>2007</t>
  </si>
  <si>
    <t>2003</t>
  </si>
  <si>
    <t>2001</t>
  </si>
  <si>
    <t>1999</t>
  </si>
  <si>
    <t>Halter</t>
  </si>
  <si>
    <t>Kühe</t>
  </si>
  <si>
    <t>insgesamt</t>
  </si>
  <si>
    <t>300 und mehr</t>
  </si>
  <si>
    <t>100 und mehr</t>
  </si>
  <si>
    <t>200 - 299</t>
  </si>
  <si>
    <t>100 - 199</t>
  </si>
  <si>
    <t>50 - 99</t>
  </si>
  <si>
    <t>1 - 49</t>
  </si>
  <si>
    <t>Jahr</t>
  </si>
  <si>
    <t>1 - 99</t>
  </si>
  <si>
    <t>Tiere</t>
  </si>
  <si>
    <t>Merk-mal</t>
  </si>
  <si>
    <t>400 - 999</t>
  </si>
  <si>
    <t>100 - 399</t>
  </si>
  <si>
    <t>Quelle: BLE</t>
  </si>
  <si>
    <t>Schleswig-Holstein</t>
  </si>
  <si>
    <t>Stormarn</t>
  </si>
  <si>
    <t>Steinburg</t>
  </si>
  <si>
    <t>Segeberg</t>
  </si>
  <si>
    <t>Schleswig-Flensburg</t>
  </si>
  <si>
    <t>Rendsburg-Eckernförde</t>
  </si>
  <si>
    <t>Plön</t>
  </si>
  <si>
    <t>Pinneberg</t>
  </si>
  <si>
    <t>Ostholstein</t>
  </si>
  <si>
    <t>Nordfriesland</t>
  </si>
  <si>
    <t>Herzogtum Lauenburg</t>
  </si>
  <si>
    <t>Dithmarschen</t>
  </si>
  <si>
    <t>t</t>
  </si>
  <si>
    <t>verfüttert</t>
  </si>
  <si>
    <t>Milchverwendung</t>
  </si>
  <si>
    <t>kg</t>
  </si>
  <si>
    <t xml:space="preserve">G = Gewerbliche Schlachtungen    H = Hausschlachtungen </t>
  </si>
  <si>
    <t>Durchschnittliches Schlachtgewicht in kg</t>
  </si>
  <si>
    <t xml:space="preserve">Schlachtmenge in t </t>
  </si>
  <si>
    <t>NEUMÜNSTER</t>
  </si>
  <si>
    <t>LÜBECK</t>
  </si>
  <si>
    <t>KIEL</t>
  </si>
  <si>
    <t>FLENSBURG</t>
  </si>
  <si>
    <t>Anzahl der geschlachteten Tiere</t>
  </si>
  <si>
    <t>H</t>
  </si>
  <si>
    <t>G</t>
  </si>
  <si>
    <t>Pferde</t>
  </si>
  <si>
    <t>Ziegen</t>
  </si>
  <si>
    <t>Schweine</t>
  </si>
  <si>
    <t>Bullen</t>
  </si>
  <si>
    <t>Ochsen</t>
  </si>
  <si>
    <t>Dezember</t>
  </si>
  <si>
    <t>Oktober</t>
  </si>
  <si>
    <t>September</t>
  </si>
  <si>
    <t>August</t>
  </si>
  <si>
    <t>Juli</t>
  </si>
  <si>
    <t>Juni</t>
  </si>
  <si>
    <t>April</t>
  </si>
  <si>
    <t>Februar</t>
  </si>
  <si>
    <t>Januar</t>
  </si>
  <si>
    <t>Monat
Jahr</t>
  </si>
  <si>
    <t>Tonnen (t)</t>
  </si>
  <si>
    <t>Durchschnittlicher Legehennenbestand</t>
  </si>
  <si>
    <r>
      <t>Anzahl der Betriebe</t>
    </r>
    <r>
      <rPr>
        <vertAlign val="superscript"/>
        <sz val="9"/>
        <rFont val="Arial"/>
        <family val="2"/>
      </rPr>
      <t>1</t>
    </r>
  </si>
  <si>
    <t>×</t>
  </si>
  <si>
    <t>Stück</t>
  </si>
  <si>
    <t>1 000 Stück</t>
  </si>
  <si>
    <t>%</t>
  </si>
  <si>
    <t>am 1. des Berichts-monats</t>
  </si>
  <si>
    <t>Impressum</t>
  </si>
  <si>
    <t>Statistische Berichte</t>
  </si>
  <si>
    <t>Herausgeber:</t>
  </si>
  <si>
    <t>Statistisches Amt für Hamburg und Schleswig-Holstein</t>
  </si>
  <si>
    <t>– Anstalt des öffentlichen Rechts –</t>
  </si>
  <si>
    <t>Steckelhörn 12</t>
  </si>
  <si>
    <t>20457 Hamburg</t>
  </si>
  <si>
    <t>Auskunft zu dieser Veröffentlichung:</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</si>
  <si>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</si>
  <si>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</si>
  <si>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</si>
  <si>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</si>
  <si>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</si>
  <si>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</si>
  <si>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</si>
  <si>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</si>
  <si>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</si>
  <si>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</si>
  <si>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</si>
  <si>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</si>
  <si>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</si>
  <si>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</si>
  <si>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</si>
  <si>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</si>
  <si>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</si>
  <si>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</si>
  <si>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</si>
  <si>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</si>
  <si>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</si>
  <si>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</si>
  <si>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</si>
  <si>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</si>
  <si>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</si>
  <si>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</si>
  <si>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</si>
  <si>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</si>
  <si>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</si>
  <si>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</si>
  <si>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</si>
  <si>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</si>
  <si>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</si>
  <si>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</si>
  <si>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</si>
  <si>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Zahlenwert nicht sicher genug</t>
  </si>
  <si>
    <t>Abweichungen in den Summen erklären sich durch Runden der Zahlen.</t>
  </si>
  <si>
    <t>Inhaltsverzeichnis</t>
  </si>
  <si>
    <t>Seite</t>
  </si>
  <si>
    <t xml:space="preserve">Rechtsgrundlage  </t>
  </si>
  <si>
    <t xml:space="preserve">Anmerkungen zur Methode  </t>
  </si>
  <si>
    <t>Tabellen</t>
  </si>
  <si>
    <t>1.</t>
  </si>
  <si>
    <t>2.</t>
  </si>
  <si>
    <t>3.</t>
  </si>
  <si>
    <t>4.</t>
  </si>
  <si>
    <t>5.</t>
  </si>
  <si>
    <t>6.</t>
  </si>
  <si>
    <t>7.</t>
  </si>
  <si>
    <t>Grafiken</t>
  </si>
  <si>
    <t>8.</t>
  </si>
  <si>
    <t>9.</t>
  </si>
  <si>
    <t>10.</t>
  </si>
  <si>
    <t>11.</t>
  </si>
  <si>
    <t>12.</t>
  </si>
  <si>
    <t>13.</t>
  </si>
  <si>
    <t>14.</t>
  </si>
  <si>
    <t>15.</t>
  </si>
  <si>
    <r>
      <rPr>
        <vertAlign val="superscript"/>
        <sz val="8"/>
        <rFont val="Arial"/>
        <family val="2"/>
      </rPr>
      <t>1</t>
    </r>
    <r>
      <rPr>
        <sz val="8"/>
        <rFont val="Arial"/>
        <family val="2"/>
      </rPr>
      <t xml:space="preserve">  berechnet auf Basis der Schlachtungen im Vorjahreszeitraum</t>
    </r>
  </si>
  <si>
    <r>
      <rPr>
        <vertAlign val="superscript"/>
        <sz val="8"/>
        <rFont val="Arial"/>
        <family val="2"/>
      </rPr>
      <t>2</t>
    </r>
    <r>
      <rPr>
        <sz val="8"/>
        <rFont val="Arial"/>
        <family val="2"/>
      </rPr>
      <t xml:space="preserve">  berechnet auf Basis der Produktionsrichtungen der Haltungen</t>
    </r>
  </si>
  <si>
    <r>
      <t>Milchanlieferung</t>
    </r>
    <r>
      <rPr>
        <vertAlign val="superscript"/>
        <sz val="9"/>
        <rFont val="Arial"/>
        <family val="2"/>
      </rPr>
      <t>3</t>
    </r>
  </si>
  <si>
    <r>
      <t>Natural-
entnahme</t>
    </r>
    <r>
      <rPr>
        <vertAlign val="superscript"/>
        <sz val="9"/>
        <rFont val="Arial"/>
        <family val="2"/>
      </rPr>
      <t>4</t>
    </r>
  </si>
  <si>
    <r>
      <t>Direktver-
marktung</t>
    </r>
    <r>
      <rPr>
        <vertAlign val="superscript"/>
        <sz val="9"/>
        <rFont val="Arial"/>
        <family val="2"/>
      </rPr>
      <t>5</t>
    </r>
  </si>
  <si>
    <r>
      <rPr>
        <vertAlign val="superscript"/>
        <sz val="8"/>
        <rFont val="Arial"/>
        <family val="2"/>
      </rPr>
      <t>3</t>
    </r>
    <r>
      <rPr>
        <sz val="8"/>
        <rFont val="Arial"/>
        <family val="2"/>
      </rPr>
      <t xml:space="preserve">  an milchwirtschaftliche Unternehmen, Erzeugerstandort</t>
    </r>
  </si>
  <si>
    <r>
      <rPr>
        <vertAlign val="superscript"/>
        <sz val="8"/>
        <rFont val="Arial"/>
        <family val="2"/>
      </rPr>
      <t>5</t>
    </r>
    <r>
      <rPr>
        <sz val="8"/>
        <rFont val="Arial"/>
        <family val="2"/>
      </rPr>
      <t xml:space="preserve">  direkt verkaufte Milch u. Milcherzeugnisse in Milchäquivalent</t>
    </r>
  </si>
  <si>
    <r>
      <rPr>
        <vertAlign val="superscript"/>
        <sz val="8"/>
        <rFont val="Arial"/>
        <family val="2"/>
      </rPr>
      <t>1</t>
    </r>
    <r>
      <rPr>
        <sz val="8"/>
        <rFont val="Arial"/>
        <family val="2"/>
      </rPr>
      <t xml:space="preserve">   Betriebe mit 3 000 und mehr Hennenhaltungsplätzen </t>
    </r>
  </si>
  <si>
    <r>
      <rPr>
        <vertAlign val="superscript"/>
        <sz val="8"/>
        <rFont val="Arial"/>
        <family val="2"/>
      </rPr>
      <t>4</t>
    </r>
    <r>
      <rPr>
        <sz val="8"/>
        <rFont val="Arial"/>
        <family val="2"/>
      </rPr>
      <t xml:space="preserve">   Mehrfachzählung bei Betrieben möglich</t>
    </r>
  </si>
  <si>
    <r>
      <rPr>
        <vertAlign val="superscript"/>
        <sz val="8"/>
        <rFont val="Arial"/>
        <family val="2"/>
      </rPr>
      <t>3</t>
    </r>
    <r>
      <rPr>
        <sz val="8"/>
        <rFont val="Arial"/>
        <family val="2"/>
      </rPr>
      <t xml:space="preserve">  Tiere jünger als 12 Monate </t>
    </r>
  </si>
  <si>
    <t>Qualitätskennzeichen</t>
  </si>
  <si>
    <t>Relativer Standardfehler in Prozent</t>
  </si>
  <si>
    <t>2 bis unter 5</t>
  </si>
  <si>
    <t>C</t>
  </si>
  <si>
    <t>5 bis unter 10</t>
  </si>
  <si>
    <t>10 bis unter 15</t>
  </si>
  <si>
    <t>15 und mehr</t>
  </si>
  <si>
    <r>
      <t>Haltungen mit Milchkühen</t>
    </r>
    <r>
      <rPr>
        <vertAlign val="superscript"/>
        <sz val="9"/>
        <rFont val="Arial"/>
        <family val="2"/>
      </rPr>
      <t>2</t>
    </r>
  </si>
  <si>
    <r>
      <t>Haltungen mit sonstigen Kühen</t>
    </r>
    <r>
      <rPr>
        <vertAlign val="superscript"/>
        <sz val="9"/>
        <rFont val="Arial"/>
        <family val="2"/>
      </rPr>
      <t>2</t>
    </r>
  </si>
  <si>
    <t>andere Ziegen</t>
  </si>
  <si>
    <r>
      <t>Legehennen 1/2 Jahr und älter</t>
    </r>
    <r>
      <rPr>
        <vertAlign val="superscript"/>
        <sz val="9"/>
        <rFont val="Arial"/>
        <family val="2"/>
      </rPr>
      <t>3</t>
    </r>
  </si>
  <si>
    <r>
      <t>Gänse</t>
    </r>
    <r>
      <rPr>
        <vertAlign val="superscript"/>
        <sz val="9"/>
        <rFont val="Arial"/>
        <family val="2"/>
      </rPr>
      <t>4</t>
    </r>
  </si>
  <si>
    <r>
      <t>Enten</t>
    </r>
    <r>
      <rPr>
        <vertAlign val="superscript"/>
        <sz val="9"/>
        <rFont val="Arial"/>
        <family val="2"/>
      </rPr>
      <t>4</t>
    </r>
  </si>
  <si>
    <r>
      <t>Truthühner</t>
    </r>
    <r>
      <rPr>
        <vertAlign val="superscript"/>
        <sz val="9"/>
        <rFont val="Arial"/>
        <family val="2"/>
      </rPr>
      <t>4</t>
    </r>
  </si>
  <si>
    <t xml:space="preserve">50 - 99  </t>
  </si>
  <si>
    <t xml:space="preserve">100 - 249    </t>
  </si>
  <si>
    <t xml:space="preserve">250 - 499  </t>
  </si>
  <si>
    <t xml:space="preserve">500 und mehr    </t>
  </si>
  <si>
    <r>
      <t>Jahr</t>
    </r>
    <r>
      <rPr>
        <vertAlign val="superscript"/>
        <sz val="9"/>
        <rFont val="Arial"/>
        <family val="2"/>
      </rPr>
      <t>1</t>
    </r>
  </si>
  <si>
    <t xml:space="preserve">100 - 199  </t>
  </si>
  <si>
    <t xml:space="preserve">200 - 449    </t>
  </si>
  <si>
    <t>16.</t>
  </si>
  <si>
    <t xml:space="preserve">Zur besseren Einschätzung der Qualität der repräsentativen Erhebung über die Schweine- und Schafbestände werden die relativen Standardfehler für jeden Wert berechnet. Diese werden in diesem Bericht mit Hilfe von Qualitätskennzeichen dargestellt und durch einen Buchstaben rechts neben dem zugehörigen Wert ausgewiesen. Bei einem relativen Standardfehler von mehr als 15 Prozent wird der Wert durch einen Schrägstrich ersetzt, da der Schätzfehler dann zu groß und der Wert damit nicht sicher genug ist.
</t>
  </si>
  <si>
    <t>Die Kreise in Schleswig-Holstein</t>
  </si>
  <si>
    <r>
      <rPr>
        <vertAlign val="superscript"/>
        <sz val="8"/>
        <rFont val="Arial"/>
        <family val="2"/>
      </rPr>
      <t>2</t>
    </r>
    <r>
      <rPr>
        <sz val="8"/>
        <rFont val="Arial"/>
        <family val="2"/>
      </rPr>
      <t xml:space="preserve">   einschließlich Bruch-, Knick- und Junghenneneier </t>
    </r>
  </si>
  <si>
    <r>
      <rPr>
        <vertAlign val="superscript"/>
        <sz val="8"/>
        <rFont val="Arial"/>
        <family val="2"/>
      </rPr>
      <t>2</t>
    </r>
    <r>
      <rPr>
        <sz val="8"/>
        <rFont val="Arial"/>
        <family val="2"/>
      </rPr>
      <t xml:space="preserve">   bei voller Ausnutzung der für die Hennenhaltung verfügbaren Stallplätze</t>
    </r>
  </si>
  <si>
    <r>
      <rPr>
        <vertAlign val="superscript"/>
        <sz val="8"/>
        <rFont val="Arial"/>
        <family val="2"/>
      </rPr>
      <t>3</t>
    </r>
    <r>
      <rPr>
        <sz val="8"/>
        <rFont val="Arial"/>
        <family val="2"/>
      </rPr>
      <t xml:space="preserve">   ab 2010 zulässig unter Käfighaltung: Kleingruppenhaltung und ausgestaltete Käfige</t>
    </r>
  </si>
  <si>
    <t xml:space="preserve">© Statistisches Amt für Hamburg und Schleswig-Holstein, Hamburg 2014          </t>
  </si>
  <si>
    <r>
      <t>Lämmer</t>
    </r>
    <r>
      <rPr>
        <vertAlign val="superscript"/>
        <sz val="9"/>
        <rFont val="Arial"/>
        <family val="2"/>
      </rPr>
      <t>3</t>
    </r>
  </si>
  <si>
    <r>
      <rPr>
        <vertAlign val="superscript"/>
        <sz val="8"/>
        <rFont val="Arial"/>
        <family val="2"/>
      </rPr>
      <t>1</t>
    </r>
    <r>
      <rPr>
        <sz val="8"/>
        <rFont val="Arial"/>
        <family val="2"/>
      </rPr>
      <t xml:space="preserve">   Zahl der im Jahr mindestens einmal aktiven Betriebe</t>
    </r>
  </si>
  <si>
    <r>
      <t>Betriebe</t>
    </r>
    <r>
      <rPr>
        <vertAlign val="superscript"/>
        <sz val="9"/>
        <rFont val="Arial"/>
        <family val="2"/>
      </rPr>
      <t>1</t>
    </r>
  </si>
  <si>
    <r>
      <rPr>
        <vertAlign val="superscript"/>
        <sz val="8"/>
        <rFont val="Arial"/>
        <family val="2"/>
      </rPr>
      <t>5</t>
    </r>
    <r>
      <rPr>
        <sz val="8"/>
        <rFont val="Arial"/>
        <family val="2"/>
      </rPr>
      <t xml:space="preserve">   am 1. des Berichtsmonats; einschließlich legereifer Junghennen und Legehennen, die sich in der Legepause befinden</t>
    </r>
  </si>
  <si>
    <t>Lämmer und Jungschafe unter 1 Jahr 
  (ohne gedeckte Jungschafe)</t>
  </si>
  <si>
    <r>
      <rPr>
        <vertAlign val="superscript"/>
        <sz val="8"/>
        <rFont val="Arial"/>
        <family val="2"/>
      </rPr>
      <t>2</t>
    </r>
    <r>
      <rPr>
        <sz val="8"/>
        <rFont val="Arial"/>
        <family val="2"/>
      </rPr>
      <t xml:space="preserve">  Einschließlich bereits gedeckter Jungziegen</t>
    </r>
  </si>
  <si>
    <r>
      <rPr>
        <vertAlign val="superscript"/>
        <sz val="8"/>
        <rFont val="Arial"/>
        <family val="2"/>
      </rPr>
      <t>1</t>
    </r>
    <r>
      <rPr>
        <sz val="8"/>
        <rFont val="Arial"/>
        <family val="2"/>
      </rPr>
      <t xml:space="preserve">  Pferde werden seit 2010 mit anderen Einhufern (Ponys, Esel etc.) zusammen als Einhufer ausgewiesen</t>
    </r>
  </si>
  <si>
    <r>
      <rPr>
        <vertAlign val="superscript"/>
        <sz val="8"/>
        <rFont val="Arial"/>
        <family val="2"/>
      </rPr>
      <t>4</t>
    </r>
    <r>
      <rPr>
        <sz val="8"/>
        <rFont val="Arial"/>
        <family val="2"/>
      </rPr>
      <t xml:space="preserve">   einschließlich Küken</t>
    </r>
  </si>
  <si>
    <r>
      <rPr>
        <vertAlign val="superscript"/>
        <sz val="8"/>
        <rFont val="Arial"/>
        <family val="2"/>
      </rPr>
      <t>1</t>
    </r>
    <r>
      <rPr>
        <sz val="8"/>
        <rFont val="Arial"/>
        <family val="2"/>
      </rPr>
      <t xml:space="preserve">  bis 2010 Mai-Erhebung, ab 2011 November-Erhebung</t>
    </r>
  </si>
  <si>
    <t>5. Landwirtschaftliche Betriebe mit Haltung von Milchkühen in Schleswig-Holstein seit 1999 
nach Bestandsgrößen</t>
  </si>
  <si>
    <t>1 000 - 1 999</t>
  </si>
  <si>
    <r>
      <t>Milch-
kühe</t>
    </r>
    <r>
      <rPr>
        <vertAlign val="superscript"/>
        <sz val="9"/>
        <rFont val="Arial"/>
        <family val="2"/>
      </rPr>
      <t>1</t>
    </r>
  </si>
  <si>
    <t>Milch-
ertrag
 je Kuh 
und Jahr</t>
  </si>
  <si>
    <r>
      <t>Milch-
erzeugung
 ins-
gesamt</t>
    </r>
    <r>
      <rPr>
        <vertAlign val="superscript"/>
        <sz val="9"/>
        <rFont val="Arial"/>
        <family val="2"/>
      </rPr>
      <t>2</t>
    </r>
  </si>
  <si>
    <r>
      <rPr>
        <vertAlign val="superscript"/>
        <sz val="8"/>
        <rFont val="Arial"/>
        <family val="2"/>
      </rPr>
      <t>4</t>
    </r>
    <r>
      <rPr>
        <sz val="8"/>
        <rFont val="Arial"/>
        <family val="2"/>
      </rPr>
      <t xml:space="preserve">  einschließlich sonstiger Verbrauch und Verluste</t>
    </r>
  </si>
  <si>
    <r>
      <rPr>
        <vertAlign val="superscript"/>
        <sz val="8"/>
        <rFont val="Arial"/>
        <family val="2"/>
      </rPr>
      <t>1</t>
    </r>
    <r>
      <rPr>
        <sz val="8"/>
        <rFont val="Arial"/>
        <family val="2"/>
      </rPr>
      <t xml:space="preserve">  berechnet auf Basis der Produktionsrichtung; ab 2011 Stand November Berichtsjahr, 2010 gewichteter Mittelwert </t>
    </r>
  </si>
  <si>
    <r>
      <rPr>
        <vertAlign val="superscript"/>
        <sz val="8"/>
        <rFont val="Arial"/>
        <family val="2"/>
      </rPr>
      <t>5</t>
    </r>
    <r>
      <rPr>
        <sz val="8"/>
        <rFont val="Arial"/>
        <family val="2"/>
      </rPr>
      <t xml:space="preserve">  direkt verkaufte Milch und Milcherzeugnisse in Milchäquivalent</t>
    </r>
  </si>
  <si>
    <r>
      <t>Milch-
anlieferung</t>
    </r>
    <r>
      <rPr>
        <vertAlign val="superscript"/>
        <sz val="9"/>
        <rFont val="Arial"/>
        <family val="2"/>
      </rPr>
      <t>3</t>
    </r>
  </si>
  <si>
    <r>
      <t>Milch-
erzeugung 
ins-
gesamt</t>
    </r>
    <r>
      <rPr>
        <vertAlign val="superscript"/>
        <sz val="9"/>
        <rFont val="Arial"/>
        <family val="2"/>
      </rPr>
      <t>2</t>
    </r>
  </si>
  <si>
    <t>Milchertrag 
je Kuh 
und Jahr</t>
  </si>
  <si>
    <t>KREISFREIE STADT
Kreis
Land</t>
  </si>
  <si>
    <t>KREISFREIE STÄDTE
  zusammen</t>
  </si>
  <si>
    <t>Davon</t>
  </si>
  <si>
    <t>Kälber
 bis zu 
8 Monate</t>
  </si>
  <si>
    <t>Jungrinder 
mehr als 8 
und max. 
12 Monate</t>
  </si>
  <si>
    <t xml:space="preserve">  darunter</t>
  </si>
  <si>
    <t xml:space="preserve">  Auslandtiere</t>
  </si>
  <si>
    <r>
      <t>Lämmer</t>
    </r>
    <r>
      <rPr>
        <vertAlign val="superscript"/>
        <sz val="9"/>
        <rFont val="Arial Narrow"/>
        <family val="2"/>
      </rPr>
      <t>3</t>
    </r>
  </si>
  <si>
    <t>Übrige Schafe</t>
  </si>
  <si>
    <r>
      <rPr>
        <vertAlign val="superscript"/>
        <sz val="8"/>
        <rFont val="Arial Narrow"/>
        <family val="2"/>
      </rPr>
      <t>3</t>
    </r>
    <r>
      <rPr>
        <sz val="8"/>
        <rFont val="Arial Narrow"/>
        <family val="2"/>
      </rPr>
      <t xml:space="preserve">  Tiere jünger als 12 Monate </t>
    </r>
  </si>
  <si>
    <t>Kälber 
bis zu 
8 Monate</t>
  </si>
  <si>
    <t>Monat
Jahr</t>
  </si>
  <si>
    <t>Jungrinder
 mehr als 8 
und max.
 12 Monate</t>
  </si>
  <si>
    <r>
      <t>Erzeugte Eier</t>
    </r>
    <r>
      <rPr>
        <vertAlign val="superscript"/>
        <sz val="9"/>
        <rFont val="Arial"/>
        <family val="2"/>
      </rPr>
      <t>2</t>
    </r>
    <r>
      <rPr>
        <sz val="9"/>
        <rFont val="Arial"/>
        <family val="2"/>
      </rPr>
      <t xml:space="preserve"> 
in 1 000</t>
    </r>
  </si>
  <si>
    <t>Legeleistung 
Eier je Henne</t>
  </si>
  <si>
    <t xml:space="preserve">Legeleistung 
Eier 
je Henne </t>
  </si>
  <si>
    <t>5 000 - 
10 000</t>
  </si>
  <si>
    <t>10 000 - 
30 000</t>
  </si>
  <si>
    <t>30 000 - 
50 000</t>
  </si>
  <si>
    <t>50 000 - 
100 000</t>
  </si>
  <si>
    <t>100 000 - 
200 000</t>
  </si>
  <si>
    <t>200 000
 und mehr</t>
  </si>
  <si>
    <r>
      <t>Haltungsplätze</t>
    </r>
    <r>
      <rPr>
        <b/>
        <vertAlign val="superscript"/>
        <sz val="9"/>
        <rFont val="Arial Narrow"/>
        <family val="2"/>
      </rPr>
      <t>2</t>
    </r>
    <r>
      <rPr>
        <sz val="11"/>
        <color theme="1"/>
        <rFont val="Calibri"/>
        <family val="2"/>
        <scheme val="minor"/>
      </rPr>
      <t/>
    </r>
  </si>
  <si>
    <r>
      <t>Legehennen</t>
    </r>
    <r>
      <rPr>
        <b/>
        <vertAlign val="superscript"/>
        <sz val="9"/>
        <rFont val="Arial Narrow"/>
        <family val="2"/>
      </rPr>
      <t>5</t>
    </r>
  </si>
  <si>
    <t>Milchkuhhaltung in Beständen mit … bis … Milchkühen</t>
  </si>
  <si>
    <t>2 000 
und mehr</t>
  </si>
  <si>
    <t xml:space="preserve">Auslastung 
der 
Haltungs-kapazität </t>
  </si>
  <si>
    <r>
      <t>Tierseuche/Tierkrankheit</t>
    </r>
    <r>
      <rPr>
        <vertAlign val="superscript"/>
        <sz val="9"/>
        <color indexed="8"/>
        <rFont val="Arial"/>
        <family val="2"/>
      </rPr>
      <t>1</t>
    </r>
  </si>
  <si>
    <t xml:space="preserve">    </t>
  </si>
  <si>
    <t>Haltungsform</t>
  </si>
  <si>
    <r>
      <t>Haltungskapazität von ... bis unter ... Hennenhaltungsplätzen</t>
    </r>
    <r>
      <rPr>
        <vertAlign val="superscript"/>
        <sz val="9"/>
        <rFont val="Arial Narrow"/>
        <family val="2"/>
      </rPr>
      <t>2</t>
    </r>
  </si>
  <si>
    <r>
      <t>Käfighaltung</t>
    </r>
    <r>
      <rPr>
        <vertAlign val="superscript"/>
        <sz val="9"/>
        <rFont val="Arial Narrow"/>
        <family val="2"/>
      </rPr>
      <t>3</t>
    </r>
  </si>
  <si>
    <r>
      <t>Betriebe</t>
    </r>
    <r>
      <rPr>
        <vertAlign val="superscript"/>
        <sz val="9"/>
        <rFont val="Arial Narrow"/>
        <family val="2"/>
      </rPr>
      <t>4</t>
    </r>
  </si>
  <si>
    <r>
      <t>Legehennen</t>
    </r>
    <r>
      <rPr>
        <vertAlign val="superscript"/>
        <sz val="9"/>
        <rFont val="Arial Narrow"/>
        <family val="2"/>
      </rPr>
      <t>5</t>
    </r>
  </si>
  <si>
    <r>
      <rPr>
        <vertAlign val="superscript"/>
        <sz val="8"/>
        <color theme="1"/>
        <rFont val="Arial"/>
        <family val="2"/>
      </rPr>
      <t>1</t>
    </r>
    <r>
      <rPr>
        <sz val="8"/>
        <color theme="1"/>
        <rFont val="Arial"/>
        <family val="2"/>
      </rPr>
      <t xml:space="preserve"> in Unternehmen mit mehr als 3 000 Hennenhaltungsplätzen</t>
    </r>
  </si>
  <si>
    <r>
      <rPr>
        <vertAlign val="superscript"/>
        <sz val="8"/>
        <color theme="1"/>
        <rFont val="Arial"/>
        <family val="2"/>
      </rPr>
      <t>2</t>
    </r>
    <r>
      <rPr>
        <sz val="8"/>
        <color theme="1"/>
        <rFont val="Arial"/>
        <family val="2"/>
      </rPr>
      <t xml:space="preserve">  Ökologische Erzeugung: erstmalig im Jahr 2007 erfasst, die Betriebe ordneten sich bis 2006 
    in der Regel der Haltungsform Freilandhaltung zu</t>
    </r>
  </si>
  <si>
    <r>
      <rPr>
        <vertAlign val="superscript"/>
        <sz val="8"/>
        <color theme="1"/>
        <rFont val="Arial"/>
        <family val="2"/>
      </rPr>
      <t>1</t>
    </r>
    <r>
      <rPr>
        <sz val="8"/>
        <color theme="1"/>
        <rFont val="Arial"/>
        <family val="2"/>
      </rPr>
      <t xml:space="preserve">   in Betrieben mit mehr als 3 000 Hennenhaltungsplätzen; jeweils am 1. Dezember</t>
    </r>
  </si>
  <si>
    <r>
      <rPr>
        <vertAlign val="superscript"/>
        <sz val="8"/>
        <color theme="1"/>
        <rFont val="Arial"/>
        <family val="2"/>
      </rPr>
      <t>1</t>
    </r>
    <r>
      <rPr>
        <sz val="8"/>
        <color theme="1"/>
        <rFont val="Arial"/>
        <family val="2"/>
      </rPr>
      <t xml:space="preserve">  Jahresdurchschnittswert, seit 2012 Viehbestandserhebung November</t>
    </r>
  </si>
  <si>
    <t>Pferde-, Ziegen- und Geflügelbestand in Schleswig-Holstein 2007 bis 2013</t>
  </si>
  <si>
    <t>Milcherzeugung und -verwendung in Schleswig-Holstein 2010 bis 2013</t>
  </si>
  <si>
    <t>Milcherzeugung und -verwendung in Schleswig-Holstein 2013 in den Kreisen</t>
  </si>
  <si>
    <t>Schlachtungen von Tieren in- und ausländischer Herkunft in Schleswig-Holstein 2013 in den Kreisen</t>
  </si>
  <si>
    <t>Schlachtungen von Tieren in- und ausländischer Herkunft in Schleswig-Holstein 2013 nach Monaten</t>
  </si>
  <si>
    <t>Gesamtschlachtmenge von In- und Auslandtieren in Schleswig-Holstein 2013 nach Monaten</t>
  </si>
  <si>
    <t xml:space="preserve">Anzeigepflichtige Tierseuchen in Schleswig-Holstein im Jahr 2012 und 2013 </t>
  </si>
  <si>
    <t>Anzahl der Milchkühe und durchschnittlicher Milchertrag je Kuh und Jahr in Schleswig-Holstein 1994 - 2013</t>
  </si>
  <si>
    <t>Hennenhaltungsplätze nach Haltungsformen in Schleswig-Holstein im Dezember 2013</t>
  </si>
  <si>
    <t>4. Pferde-, Ziegen- und Geflügelbestand in Schleswig-Holstein 2007 bis 2013</t>
  </si>
  <si>
    <t>8. Milcherzeugung und -verwendung in Schleswig-Holstein 2010 bis 2013</t>
  </si>
  <si>
    <t>9. Milcherzeugung und -verwendung in Schleswig-Holstein 2013 in den Kreisen</t>
  </si>
  <si>
    <t>10.  Schlachtungen von Tieren in- und ausländischer Herkunft in Schleswig-Holstein 2013 
in den Kreisen</t>
  </si>
  <si>
    <r>
      <rPr>
        <sz val="10"/>
        <rFont val="Arial"/>
        <family val="2"/>
      </rPr>
      <t xml:space="preserve">Noch: </t>
    </r>
    <r>
      <rPr>
        <b/>
        <sz val="10"/>
        <rFont val="Arial"/>
        <family val="2"/>
      </rPr>
      <t>10:  Schlachtungen von Tieren in- und ausländischer Herkunft in Schleswig-Holstein 2013 
in den Kreisen</t>
    </r>
  </si>
  <si>
    <t>11.  Schlachtungen von Tieren in- und ausländischer Herkunft in Schleswig-Holstein 2013 
nach Monaten</t>
  </si>
  <si>
    <r>
      <rPr>
        <sz val="10"/>
        <rFont val="Arial"/>
        <family val="2"/>
      </rPr>
      <t xml:space="preserve">Noch: </t>
    </r>
    <r>
      <rPr>
        <b/>
        <sz val="10"/>
        <rFont val="Arial"/>
        <family val="2"/>
      </rPr>
      <t>11. Schlachtungen von Tieren in- und ausländischer Herkunft in Schleswig-Holstein 2013 
nach Monaten</t>
    </r>
  </si>
  <si>
    <t>12. Gesamtschlachtmenge von In- und Auslandtieren in Schleswig-Holstein 2013 
nach Monaten</t>
  </si>
  <si>
    <r>
      <rPr>
        <sz val="10"/>
        <rFont val="Arial"/>
        <family val="2"/>
      </rPr>
      <t>Noch:</t>
    </r>
    <r>
      <rPr>
        <b/>
        <sz val="10"/>
        <rFont val="Arial"/>
        <family val="2"/>
      </rPr>
      <t xml:space="preserve"> 12. Gesamtschlachtmenge von In- und Auslandtieren in Schleswig-Holstein 2013 
nach Monaten</t>
    </r>
  </si>
  <si>
    <t>2007 - 2012</t>
  </si>
  <si>
    <r>
      <t>15.  Betriebe mit Hennenhaltungsplätzen</t>
    </r>
    <r>
      <rPr>
        <b/>
        <vertAlign val="superscript"/>
        <sz val="10"/>
        <rFont val="Arial"/>
        <family val="2"/>
      </rPr>
      <t>1</t>
    </r>
    <r>
      <rPr>
        <b/>
        <sz val="10"/>
        <rFont val="Arial"/>
        <family val="2"/>
      </rPr>
      <t xml:space="preserve"> in Schleswig-Holstein im Dezember 2013 
nach Haltungsform und Haltungskapazität</t>
    </r>
  </si>
  <si>
    <t xml:space="preserve">16.  Anzeigepflichtige Tierseuchen in Schleswig-Holstein im Jahr 2012 und 2013 </t>
  </si>
  <si>
    <t>Schlachtmengen aus gewerblichen Schlachtungen von Tieren in- und ausländischer Herkunft 
in Schleswig-Holstein 1994 bis 2013</t>
  </si>
  <si>
    <t xml:space="preserve">Jahres bzw. Vormonats-durchschnitt </t>
  </si>
  <si>
    <t/>
  </si>
  <si>
    <r>
      <rPr>
        <vertAlign val="superscript"/>
        <sz val="8"/>
        <rFont val="Arial"/>
        <family val="2"/>
      </rPr>
      <t>3</t>
    </r>
    <r>
      <rPr>
        <sz val="8"/>
        <rFont val="Arial"/>
        <family val="2"/>
      </rPr>
      <t xml:space="preserve">  ab 2010 einschließlich Zuchthähne</t>
    </r>
  </si>
  <si>
    <t>500 und mehr</t>
  </si>
  <si>
    <r>
      <rPr>
        <vertAlign val="superscript"/>
        <sz val="8"/>
        <rFont val="Arial"/>
        <family val="2"/>
      </rPr>
      <t xml:space="preserve">1 </t>
    </r>
    <r>
      <rPr>
        <sz val="8"/>
        <rFont val="Arial"/>
        <family val="2"/>
      </rPr>
      <t xml:space="preserve"> berechnet auf Basis der Produktionsrichtung; seit 2011 Stand November Berichtsjahr</t>
    </r>
  </si>
  <si>
    <t>Die Viehwirtschaft in Schleswig-Holstein</t>
  </si>
  <si>
    <r>
      <rPr>
        <vertAlign val="superscript"/>
        <sz val="8"/>
        <rFont val="Arial"/>
        <family val="2"/>
      </rPr>
      <t xml:space="preserve">1  </t>
    </r>
    <r>
      <rPr>
        <sz val="8"/>
        <rFont val="Arial"/>
        <family val="2"/>
      </rPr>
      <t>keine Fälle von Erkrankungen: Ansteckende Blutarmut der Einhufer, Aujeszkysche Krankheit, Geflügelpest, Leukose der Rinder, 
   Maul- und Klauenseuche, Milzbrand, Schweinepest, Tuberkulose der Rinder</t>
    </r>
  </si>
  <si>
    <r>
      <rPr>
        <vertAlign val="superscript"/>
        <sz val="8"/>
        <rFont val="Arial"/>
        <family val="2"/>
      </rPr>
      <t>2</t>
    </r>
    <r>
      <rPr>
        <sz val="8"/>
        <rFont val="Arial"/>
        <family val="2"/>
      </rPr>
      <t xml:space="preserve">  Gemelk von Kühen und Ziegen</t>
    </r>
  </si>
  <si>
    <r>
      <t>2007</t>
    </r>
    <r>
      <rPr>
        <vertAlign val="superscript"/>
        <sz val="9"/>
        <rFont val="Arial"/>
        <family val="2"/>
      </rPr>
      <t>a</t>
    </r>
  </si>
  <si>
    <r>
      <t>2010</t>
    </r>
    <r>
      <rPr>
        <vertAlign val="superscript"/>
        <sz val="9"/>
        <rFont val="Arial"/>
        <family val="2"/>
      </rPr>
      <t>b</t>
    </r>
  </si>
  <si>
    <r>
      <t>2013</t>
    </r>
    <r>
      <rPr>
        <vertAlign val="superscript"/>
        <sz val="9"/>
        <rFont val="Arial"/>
        <family val="2"/>
      </rPr>
      <t>c</t>
    </r>
  </si>
  <si>
    <r>
      <rPr>
        <vertAlign val="superscript"/>
        <sz val="8"/>
        <rFont val="Arial"/>
        <family val="2"/>
      </rPr>
      <t>a</t>
    </r>
    <r>
      <rPr>
        <sz val="8"/>
        <rFont val="Arial"/>
        <family val="2"/>
      </rPr>
      <t xml:space="preserve">  Angaben aus der Agrarstrukturerhebung 2007</t>
    </r>
  </si>
  <si>
    <r>
      <rPr>
        <vertAlign val="superscript"/>
        <sz val="8"/>
        <rFont val="Arial"/>
        <family val="2"/>
      </rPr>
      <t>b</t>
    </r>
    <r>
      <rPr>
        <sz val="8"/>
        <rFont val="Arial"/>
        <family val="2"/>
      </rPr>
      <t xml:space="preserve">  Angaben aus der Landwirtschaftszählung 2010 </t>
    </r>
  </si>
  <si>
    <t>Verände-
rung zum Vorjahr (November)
in Prozent</t>
  </si>
  <si>
    <t>1. Landwirtschaftliche Haltungen mit Rindern und Rinderbestände in Schleswig-Holstein 
 2012 und 2013</t>
  </si>
  <si>
    <t>2. Landwirtschaftliche Betriebe mit Haltung von Schweinen in Schleswig-Holstein 
 2012 und 2013</t>
  </si>
  <si>
    <t>3. Landwirtschaftliche Betriebe mit Haltung von Schafen in Schleswig-Holstein 
 2012 und 2013</t>
  </si>
  <si>
    <t>Landwirtschaftliche Haltungen mit Rindern und Rinderbestände in Schleswig-Holstein 2012 und 2013</t>
  </si>
  <si>
    <t xml:space="preserve">Landwirtschaftliche Betriebe mit Haltung von Schweinen in Schleswig-Holstein 2012 und 2013   </t>
  </si>
  <si>
    <t>Landwirtschaftliche Betriebe mit Haltung von Schafen in Schleswig-Holstein 2012 und 2013</t>
  </si>
  <si>
    <t>Veränderung 
zum Vorjahr
in Prozent</t>
  </si>
  <si>
    <t>Betriebe mit Mastschweinen</t>
  </si>
  <si>
    <t>Betriebe mit Zuchtsauen</t>
  </si>
  <si>
    <t>Betriebe mit Schafen</t>
  </si>
  <si>
    <t>Betriebe mit Mutterschafen</t>
  </si>
  <si>
    <t>Betriebe mit Pferden/Einhufern insgesamt</t>
  </si>
  <si>
    <t>Betriebe mit Ziegen insgesamt</t>
  </si>
  <si>
    <t>Betriebe mit Hühnern insgesamt</t>
  </si>
  <si>
    <t>Betriebe mit sonstigem Geflügel insgesamt</t>
  </si>
  <si>
    <t>Betriebe mit Schweinen</t>
  </si>
  <si>
    <t>Schweinebestände</t>
  </si>
  <si>
    <t>Schafbestände</t>
  </si>
  <si>
    <r>
      <rPr>
        <vertAlign val="superscript"/>
        <sz val="8"/>
        <color theme="1"/>
        <rFont val="Arial"/>
        <family val="2"/>
      </rPr>
      <t xml:space="preserve">1 </t>
    </r>
    <r>
      <rPr>
        <sz val="8"/>
        <color theme="1"/>
        <rFont val="Arial"/>
        <family val="2"/>
      </rPr>
      <t xml:space="preserve"> in Betrieben mit mehr als 3 000 Hennenhaltungsplätzen; jeweils am 1. Dezember</t>
    </r>
  </si>
  <si>
    <r>
      <t>Anzahl</t>
    </r>
    <r>
      <rPr>
        <vertAlign val="superscript"/>
        <sz val="9"/>
        <rFont val="Arial"/>
        <family val="2"/>
      </rPr>
      <t>1</t>
    </r>
  </si>
  <si>
    <r>
      <rPr>
        <vertAlign val="superscript"/>
        <sz val="8"/>
        <rFont val="Arial"/>
        <family val="2"/>
      </rPr>
      <t>1</t>
    </r>
    <r>
      <rPr>
        <sz val="8"/>
        <rFont val="Arial"/>
        <family val="2"/>
      </rPr>
      <t xml:space="preserve">  Werte gerundet (siehe Anmerkungen zur Methode)</t>
    </r>
  </si>
  <si>
    <r>
      <rPr>
        <vertAlign val="superscript"/>
        <sz val="8"/>
        <rFont val="Arial"/>
        <family val="2"/>
      </rPr>
      <t>c</t>
    </r>
    <r>
      <rPr>
        <sz val="8"/>
        <rFont val="Arial"/>
        <family val="2"/>
      </rPr>
      <t xml:space="preserve">  Angaben aus der Agrarstrukturerhebung 2013 gerundet auf volle Hunderter</t>
    </r>
  </si>
  <si>
    <t>Kennziffer: C III - j 13 SH</t>
  </si>
  <si>
    <t>Sofern in den Produkten auf das Vorhandensein von Copyrightrechten Dritter 
hingewiesen wird, sind die in deren Produkten ausgewiesenen Copyrightbestimmungen 
zu wahren. Alle übrigen Rechte bleiben vorbehalten.</t>
  </si>
  <si>
    <t>Landwirtschaftliche Betriebe mit Haltung von Milchkühen in Schleswig-Holstein seit 1999 
nach Bestandsgrößen</t>
  </si>
  <si>
    <t>Landwirtschaftliche Betriebe mit Haltung von Mastschweinen in Schleswig-Holstein seit 1999 
nach Bestandsgrößen</t>
  </si>
  <si>
    <t>Landwirtschaftliche Betriebe mit Haltung von Zuchtsauen in Schleswig-Holstein seit 1999 
nach Bestandsgrößen</t>
  </si>
  <si>
    <t>Legeleistung und Eierproduktion in Betrieben mit 3000 und mehr Hennenhaltungsplätzen  
in Schleswig-Holstein von 2000 bis 2013</t>
  </si>
  <si>
    <t>Betriebe mit Hennenhaltungsplätzen in Schleswig-Holstein im Dezember 2013 
nach Haltungsform und Haltungskapazität</t>
  </si>
  <si>
    <t>13. Legeleistung und Eierproduktion in Betrieben mit 3000 und mehr Hennenhaltungsplätzen 
in Schleswig-Holstein von 2000 bis 2013</t>
  </si>
  <si>
    <t>unter 
5 000</t>
  </si>
  <si>
    <r>
      <t>Durchschnittlicher Hennenbestand und Legeleistung</t>
    </r>
    <r>
      <rPr>
        <sz val="9"/>
        <color theme="1"/>
        <rFont val="Arial"/>
        <family val="2"/>
      </rPr>
      <t xml:space="preserve"> in Schleswig-Holstein 2004 bis 20113</t>
    </r>
  </si>
  <si>
    <r>
      <t>Bestandsentwicklung der Hennenhaltungsplätze</t>
    </r>
    <r>
      <rPr>
        <sz val="9"/>
        <color theme="1"/>
        <rFont val="Arial"/>
        <family val="2"/>
      </rPr>
      <t xml:space="preserve"> nach Haltungsformen in Schleswig-Holstein von 2004 bis 2013</t>
    </r>
  </si>
  <si>
    <t xml:space="preserve">Legehennenhaltung und Eiererzeugung in Betrieben mit 3 000 und mehr Hennenhaltungsplätzen 
in Schleswig-Holstein 2013 nach Monaten </t>
  </si>
  <si>
    <t xml:space="preserve">14.  Legehennenhaltung und Eiererzeugung in Betrieben mit 3 000 und mehr Hennenhaltungsplätzen 
in Schleswig-Holstein 2013 nach Monaten </t>
  </si>
  <si>
    <r>
      <t>6. Landwirtschaftliche Betriebe mit Haltung von Mastschweinen</t>
    </r>
    <r>
      <rPr>
        <b/>
        <sz val="10"/>
        <rFont val="Arial"/>
        <family val="2"/>
      </rPr>
      <t xml:space="preserve"> in Schleswig-Holstein seit 1999 
nach Bestandsgrößen</t>
    </r>
  </si>
  <si>
    <r>
      <t>Mastschweinehaltung in Beständen mit … bis … Mastschweinen</t>
    </r>
    <r>
      <rPr>
        <vertAlign val="superscript"/>
        <sz val="9"/>
        <rFont val="Arial"/>
        <family val="2"/>
      </rPr>
      <t>2</t>
    </r>
  </si>
  <si>
    <r>
      <rPr>
        <vertAlign val="superscript"/>
        <sz val="8"/>
        <rFont val="Arial"/>
        <family val="2"/>
      </rPr>
      <t>2</t>
    </r>
    <r>
      <rPr>
        <sz val="8"/>
        <rFont val="Arial"/>
        <family val="2"/>
      </rPr>
      <t xml:space="preserve">  50 und mehr kg Lebendgewicht, ab 2010 Mastschweine einschl. Jungtiere und Eber</t>
    </r>
  </si>
  <si>
    <r>
      <rPr>
        <vertAlign val="superscript"/>
        <sz val="8"/>
        <rFont val="Arial"/>
        <family val="2"/>
      </rPr>
      <t>1</t>
    </r>
    <r>
      <rPr>
        <sz val="8"/>
        <rFont val="Arial"/>
        <family val="2"/>
      </rPr>
      <t xml:space="preserve">  bis 2010 Mai-Erhebung, ab 2011 November-Erhebung (Werte gerundetet, siehe Anmerkung zur Methode)</t>
    </r>
  </si>
  <si>
    <r>
      <t>Zuchtsauenhaltung in Beständen mit … bis … Zuchtsauen</t>
    </r>
    <r>
      <rPr>
        <vertAlign val="superscript"/>
        <sz val="9"/>
        <rFont val="Arial"/>
        <family val="2"/>
      </rPr>
      <t>2</t>
    </r>
  </si>
  <si>
    <r>
      <t>Zuchtsauenhaltung in Beständen mit … bis …  Zuchtsauen</t>
    </r>
    <r>
      <rPr>
        <vertAlign val="superscript"/>
        <sz val="9"/>
        <rFont val="Arial"/>
        <family val="2"/>
      </rPr>
      <t>2</t>
    </r>
  </si>
  <si>
    <t>7. Landwirtschaftliche Betriebe mit Haltung von Zuchtsauen in Schleswig-Holstein seit 1999 
nach Bestandsgrößen</t>
  </si>
  <si>
    <r>
      <rPr>
        <vertAlign val="superscript"/>
        <sz val="8"/>
        <rFont val="Arial"/>
        <family val="2"/>
      </rPr>
      <t>1</t>
    </r>
    <r>
      <rPr>
        <sz val="8"/>
        <rFont val="Arial"/>
        <family val="2"/>
      </rPr>
      <t xml:space="preserve">  bis 2010 Mai-Erhebung, ab 2011 November-Erhebung. Seit 2010 Werte gerundet (siehe Anmerkung zur Methode)</t>
    </r>
  </si>
  <si>
    <r>
      <rPr>
        <vertAlign val="superscript"/>
        <sz val="8"/>
        <rFont val="Arial"/>
        <family val="2"/>
      </rPr>
      <t>2</t>
    </r>
    <r>
      <rPr>
        <sz val="8"/>
        <rFont val="Arial"/>
        <family val="2"/>
      </rPr>
      <t xml:space="preserve">  50 und mehr kg Lebendgewicht</t>
    </r>
  </si>
  <si>
    <r>
      <t>Rinder
 zusammen</t>
    </r>
    <r>
      <rPr>
        <vertAlign val="superscript"/>
        <sz val="9"/>
        <rFont val="Arial Narrow"/>
        <family val="2"/>
      </rPr>
      <t>1</t>
    </r>
  </si>
  <si>
    <r>
      <t>weibliche 
Rinder</t>
    </r>
    <r>
      <rPr>
        <vertAlign val="superscript"/>
        <sz val="9"/>
        <rFont val="Arial Narrow"/>
        <family val="2"/>
      </rPr>
      <t>2</t>
    </r>
  </si>
  <si>
    <r>
      <rPr>
        <vertAlign val="superscript"/>
        <sz val="8"/>
        <rFont val="Arial Narrow"/>
        <family val="2"/>
      </rPr>
      <t>1</t>
    </r>
    <r>
      <rPr>
        <sz val="8"/>
        <rFont val="Arial Narrow"/>
        <family val="2"/>
      </rPr>
      <t xml:space="preserve">  einschließlich Kälber und Jungrinder</t>
    </r>
  </si>
  <si>
    <r>
      <rPr>
        <vertAlign val="superscript"/>
        <sz val="8"/>
        <color theme="1"/>
        <rFont val="Arial Narrow"/>
        <family val="2"/>
      </rPr>
      <t>2</t>
    </r>
    <r>
      <rPr>
        <sz val="8"/>
        <color theme="1"/>
        <rFont val="Arial Narrow"/>
        <family val="2"/>
      </rPr>
      <t xml:space="preserve">  ausgewachsene Rinder, die noch nicht gekalbt haben</t>
    </r>
  </si>
  <si>
    <r>
      <t>Rinder 
zusammen</t>
    </r>
    <r>
      <rPr>
        <vertAlign val="superscript"/>
        <sz val="9"/>
        <rFont val="Arial Narrow"/>
        <family val="2"/>
      </rPr>
      <t>1</t>
    </r>
  </si>
  <si>
    <r>
      <t>Färsen</t>
    </r>
    <r>
      <rPr>
        <vertAlign val="superscript"/>
        <sz val="9"/>
        <rFont val="Arial Narrow"/>
        <family val="2"/>
      </rPr>
      <t>2</t>
    </r>
  </si>
  <si>
    <r>
      <rPr>
        <vertAlign val="superscript"/>
        <sz val="8"/>
        <rFont val="Arial"/>
        <family val="2"/>
      </rPr>
      <t>1</t>
    </r>
    <r>
      <rPr>
        <sz val="8"/>
        <rFont val="Arial"/>
        <family val="2"/>
      </rPr>
      <t xml:space="preserve">  einschließlich Kälber und Jungrinder</t>
    </r>
  </si>
  <si>
    <r>
      <rPr>
        <vertAlign val="superscript"/>
        <sz val="8"/>
        <rFont val="Arial"/>
        <family val="2"/>
      </rPr>
      <t>2</t>
    </r>
    <r>
      <rPr>
        <sz val="8"/>
        <rFont val="Arial"/>
        <family val="2"/>
      </rPr>
      <t xml:space="preserve">  ausgewachsene Rinder, die noch nicht gekalbt haben</t>
    </r>
  </si>
  <si>
    <r>
      <t>Hennen-
haltungs-
plätze</t>
    </r>
    <r>
      <rPr>
        <vertAlign val="superscript"/>
        <sz val="9"/>
        <rFont val="Arial"/>
        <family val="2"/>
      </rPr>
      <t>2</t>
    </r>
  </si>
  <si>
    <r>
      <t>Legehennen</t>
    </r>
    <r>
      <rPr>
        <vertAlign val="superscript"/>
        <sz val="9"/>
        <rFont val="Arial"/>
        <family val="2"/>
      </rPr>
      <t>3</t>
    </r>
  </si>
  <si>
    <r>
      <t>Erzeugte 
Eier</t>
    </r>
    <r>
      <rPr>
        <vertAlign val="superscript"/>
        <sz val="9"/>
        <rFont val="Arial"/>
        <family val="2"/>
      </rPr>
      <t>4</t>
    </r>
    <r>
      <rPr>
        <sz val="9"/>
        <rFont val="Arial"/>
        <family val="2"/>
      </rPr>
      <t xml:space="preserve"> im Vormonat</t>
    </r>
  </si>
  <si>
    <r>
      <rPr>
        <vertAlign val="superscript"/>
        <sz val="8"/>
        <rFont val="Arial"/>
        <family val="2"/>
      </rPr>
      <t>3</t>
    </r>
    <r>
      <rPr>
        <sz val="8"/>
        <rFont val="Arial"/>
        <family val="2"/>
      </rPr>
      <t xml:space="preserve">   einschl. legereifer Junghennen und Legehennen, die sich in der Legepause befinden</t>
    </r>
  </si>
  <si>
    <r>
      <rPr>
        <vertAlign val="superscript"/>
        <sz val="8"/>
        <rFont val="Arial"/>
        <family val="2"/>
      </rPr>
      <t>4</t>
    </r>
    <r>
      <rPr>
        <sz val="8"/>
        <rFont val="Arial"/>
        <family val="2"/>
      </rPr>
      <t xml:space="preserve">   einschließlich Bruch-, Knick- und Junghenneneier </t>
    </r>
  </si>
  <si>
    <t>Ökologische 
  Erzeugung</t>
  </si>
  <si>
    <t>1.  Die Kreise in Schleswig-Holstein</t>
  </si>
  <si>
    <r>
      <t>2.  Anzahl der Milchkühe</t>
    </r>
    <r>
      <rPr>
        <b/>
        <vertAlign val="superscript"/>
        <sz val="10"/>
        <rFont val="Arial"/>
        <family val="2"/>
      </rPr>
      <t>1</t>
    </r>
    <r>
      <rPr>
        <b/>
        <sz val="10"/>
        <rFont val="Arial"/>
        <family val="2"/>
      </rPr>
      <t xml:space="preserve"> und durchschnittlicher Milchertrag je Kuh und Jahr
 in Schleswig-Holstein 1994-2013</t>
    </r>
  </si>
  <si>
    <t>3.  Schlachtmengen aus gewerblichen Schlachtungen von Tieren in- und ausländischer Herkunft 
in Schleswig-Holstein 1994 bis 2013</t>
  </si>
  <si>
    <r>
      <t>4.  Durchschnittlicher Hennenbestand und Legeleistung</t>
    </r>
    <r>
      <rPr>
        <b/>
        <vertAlign val="superscript"/>
        <sz val="10"/>
        <color theme="1"/>
        <rFont val="Arial"/>
        <family val="2"/>
      </rPr>
      <t>1</t>
    </r>
    <r>
      <rPr>
        <b/>
        <sz val="10"/>
        <color theme="1"/>
        <rFont val="Arial"/>
        <family val="2"/>
      </rPr>
      <t xml:space="preserve"> in Schleswig-Holstein 2004 bis 2013
</t>
    </r>
  </si>
  <si>
    <r>
      <t>5.  Bestandsentwicklung der Hennenhaltungsplätze</t>
    </r>
    <r>
      <rPr>
        <b/>
        <vertAlign val="superscript"/>
        <sz val="10"/>
        <color rgb="FF000000"/>
        <rFont val="Arial"/>
        <family val="2"/>
      </rPr>
      <t>1</t>
    </r>
    <r>
      <rPr>
        <b/>
        <sz val="10"/>
        <color rgb="FF000000"/>
        <rFont val="Arial"/>
        <family val="2"/>
      </rPr>
      <t xml:space="preserve"> nach Haltungsformen 
in Schleswig-Holstein von 2004 bis 2013</t>
    </r>
  </si>
  <si>
    <r>
      <t>6.  Hennenhaltungsplätze</t>
    </r>
    <r>
      <rPr>
        <b/>
        <vertAlign val="superscript"/>
        <sz val="10"/>
        <color rgb="FF000000"/>
        <rFont val="Arial"/>
        <family val="2"/>
      </rPr>
      <t>1</t>
    </r>
    <r>
      <rPr>
        <b/>
        <sz val="10"/>
        <color rgb="FF000000"/>
        <rFont val="Arial"/>
        <family val="2"/>
      </rPr>
      <t xml:space="preserve"> nach Haltungsformen in Schleswig-Holstein im Dezember 2013</t>
    </r>
  </si>
  <si>
    <t>Herausgegeben am: 7. Oktober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</si>
</sst>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 #,##0.0;\ \-\ #,##0.0"/>
    <numFmt numFmtId="166" formatCode="#,##0;\·;\–"/>
    <numFmt numFmtId="167" formatCode="###\ ##0.0&quot;  &quot;;\-###\ ##0.0&quot;  &quot;;&quot;-  &quot;"/>
    <numFmt numFmtId="168" formatCode="#\ \ ###\ \ ##0"/>
    <numFmt numFmtId="169" formatCode="#\ ###\ ##0.0,"/>
    <numFmt numFmtId="170" formatCode="#\ ###\ ##0"/>
    <numFmt numFmtId="171" formatCode="#,##0;\•;\—"/>
    <numFmt numFmtId="172" formatCode="0.0"/>
    <numFmt numFmtId="173" formatCode="#\ ##0;\·;\–"/>
    <numFmt numFmtId="174" formatCode="#,##0.0;\·;\–"/>
    <numFmt numFmtId="175" formatCode="#\ ###\ ##0;\·;\–"/>
  </numFmts>
  <fonts count="58" x14ac:knownFonts="1">
    <font>
      <sz val="10"/>
      <color theme="1"/>
      <name val="Arial"/>
      <family val="2"/>
    </font>
    <font>
      <sz val="9"/>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b/>
      <sz val="13"/>
      <name val="Arial"/>
      <family val="2"/>
    </font>
    <font>
      <sz val="13"/>
      <name val="Arial"/>
      <family val="2"/>
    </font>
    <font>
      <sz val="8"/>
      <color theme="1"/>
      <name val="Arial"/>
      <family val="2"/>
    </font>
    <font>
      <sz val="9"/>
      <name val="Arial"/>
      <family val="2"/>
    </font>
    <font>
      <sz val="10"/>
      <color indexed="8"/>
      <name val="MS Sans Serif"/>
      <family val="2"/>
    </font>
    <font>
      <sz val="8"/>
      <name val="Arial"/>
      <family val="2"/>
    </font>
    <font>
      <sz val="9"/>
      <color theme="1"/>
      <name val="Arial"/>
      <family val="2"/>
    </font>
    <font>
      <b/>
      <sz val="10"/>
      <name val="Arial"/>
      <family val="2"/>
    </font>
    <font>
      <vertAlign val="superscript"/>
      <sz val="9"/>
      <color indexed="8"/>
      <name val="Arial"/>
      <family val="2"/>
    </font>
    <font>
      <u/>
      <sz val="10"/>
      <color theme="10"/>
      <name val="Arial"/>
      <family val="2"/>
    </font>
    <font>
      <b/>
      <sz val="9"/>
      <name val="Arial"/>
      <family val="2"/>
    </font>
    <font>
      <b/>
      <vertAlign val="superscript"/>
      <sz val="9"/>
      <name val="Arial"/>
      <family val="2"/>
    </font>
    <font>
      <vertAlign val="superscript"/>
      <sz val="9"/>
      <name val="Arial"/>
      <family val="2"/>
    </font>
    <font>
      <b/>
      <vertAlign val="superscript"/>
      <sz val="10"/>
      <name val="Arial"/>
      <family val="2"/>
    </font>
    <font>
      <sz val="10"/>
      <color indexed="10"/>
      <name val="Arial"/>
      <family val="2"/>
    </font>
    <font>
      <b/>
      <sz val="8"/>
      <name val="Arial"/>
      <family val="2"/>
    </font>
    <font>
      <sz val="9"/>
      <color rgb="FFFF0000"/>
      <name val="Arial"/>
      <family val="2"/>
    </font>
    <font>
      <sz val="10"/>
      <color rgb="FFFF0000"/>
      <name val="Arial"/>
      <family val="2"/>
    </font>
    <font>
      <b/>
      <sz val="12"/>
      <name val="Arial"/>
      <family val="2"/>
    </font>
    <font>
      <b/>
      <sz val="12"/>
      <color theme="1"/>
      <name val="Arial"/>
      <family val="2"/>
    </font>
    <font>
      <b/>
      <sz val="10"/>
      <color theme="1"/>
      <name val="Arial"/>
      <family val="2"/>
    </font>
    <font>
      <b/>
      <sz val="9"/>
      <color rgb="FF000000"/>
      <name val="Arial"/>
      <family val="2"/>
    </font>
    <font>
      <sz val="9"/>
      <color rgb="FF000000"/>
      <name val="Arial"/>
      <family val="2"/>
    </font>
    <font>
      <sz val="11"/>
      <color rgb="FF000000"/>
      <name val="Calibri"/>
      <family val="2"/>
    </font>
    <font>
      <vertAlign val="superscript"/>
      <sz val="8"/>
      <name val="Arial"/>
      <family val="2"/>
    </font>
    <font>
      <vertAlign val="superscript"/>
      <sz val="8"/>
      <color theme="1"/>
      <name val="Arial"/>
      <family val="2"/>
    </font>
    <font>
      <sz val="8"/>
      <color rgb="FFFF0000"/>
      <name val="Arial"/>
      <family val="2"/>
    </font>
    <font>
      <b/>
      <sz val="8"/>
      <color rgb="FFFF0000"/>
      <name val="Arial"/>
      <family val="2"/>
    </font>
    <font>
      <b/>
      <sz val="10"/>
      <color rgb="FF000000"/>
      <name val="Arial"/>
      <family val="2"/>
    </font>
    <font>
      <b/>
      <vertAlign val="superscript"/>
      <sz val="10"/>
      <color rgb="FF000000"/>
      <name val="Arial"/>
      <family val="2"/>
    </font>
    <font>
      <u/>
      <sz val="10"/>
      <color indexed="12"/>
      <name val="Arial"/>
      <family val="2"/>
    </font>
    <font>
      <sz val="10"/>
      <name val="Arial"/>
      <family val="2"/>
    </font>
    <font>
      <b/>
      <vertAlign val="superscript"/>
      <sz val="10"/>
      <color theme="1"/>
      <name val="Arial"/>
      <family val="2"/>
    </font>
    <font>
      <sz val="8"/>
      <name val="Arial Narrow"/>
      <family val="2"/>
    </font>
    <font>
      <vertAlign val="superscript"/>
      <sz val="8"/>
      <name val="Arial Narrow"/>
      <family val="2"/>
    </font>
    <font>
      <sz val="9"/>
      <name val="Arial Narrow"/>
      <family val="2"/>
    </font>
    <font>
      <b/>
      <sz val="9"/>
      <name val="Arial Narrow"/>
      <family val="2"/>
    </font>
    <font>
      <vertAlign val="superscript"/>
      <sz val="9"/>
      <name val="Arial Narrow"/>
      <family val="2"/>
    </font>
    <font>
      <sz val="8"/>
      <color theme="1"/>
      <name val="Arial Narrow"/>
      <family val="2"/>
    </font>
    <font>
      <vertAlign val="superscript"/>
      <sz val="8"/>
      <color theme="1"/>
      <name val="Arial Narrow"/>
      <family val="2"/>
    </font>
    <font>
      <sz val="10"/>
      <color theme="1"/>
      <name val="Arial Narrow"/>
      <family val="2"/>
    </font>
    <font>
      <sz val="9"/>
      <color theme="1"/>
      <name val="Arial Narrow"/>
      <family val="2"/>
    </font>
    <font>
      <b/>
      <vertAlign val="superscript"/>
      <sz val="9"/>
      <name val="Arial Narrow"/>
      <family val="2"/>
    </font>
    <font>
      <sz val="28"/>
      <color theme="1"/>
      <name val="Arial"/>
      <family val="2"/>
    </font>
  </fonts>
  <fills count="7">
    <fill>
      <patternFill patternType="none"/>
    </fill>
    <fill>
      <patternFill patternType="gray125"/>
    </fill>
    <fill>
      <patternFill patternType="solid">
        <fgColor rgb="FFFFFF00"/>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rgb="FFEBEBEB"/>
        <bgColor indexed="64"/>
      </patternFill>
    </fill>
  </fills>
  <borders count="30">
    <border>
      <left/>
      <right/>
      <top/>
      <bottom/>
      <diagonal/>
    </border>
    <border>
      <left/>
      <right style="thin">
        <color indexed="64"/>
      </right>
      <top/>
      <bottom/>
      <diagonal/>
    </border>
    <border>
      <left/>
      <right/>
      <top style="thin">
        <color rgb="FF1E4B7D"/>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right style="thin">
        <color rgb="FF1E4B7D"/>
      </right>
      <top/>
      <bottom/>
      <diagonal/>
    </border>
    <border>
      <left style="thin">
        <color rgb="FF1E4B7D"/>
      </left>
      <right/>
      <top style="thin">
        <color rgb="FF1E4B7D"/>
      </top>
      <bottom/>
      <diagonal/>
    </border>
    <border>
      <left style="thin">
        <color rgb="FF1E4B7D"/>
      </left>
      <right style="thin">
        <color rgb="FF1E4B7D"/>
      </right>
      <top style="thin">
        <color rgb="FF1E4B7D"/>
      </top>
      <bottom style="thin">
        <color indexed="6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style="thin">
        <color indexed="64"/>
      </left>
      <right/>
      <top style="thin">
        <color rgb="FF1E4B7D"/>
      </top>
      <bottom style="thin">
        <color rgb="FF1E4B7D"/>
      </bottom>
      <diagonal/>
    </border>
    <border>
      <left style="thin">
        <color rgb="FF1E4B7D"/>
      </left>
      <right style="thin">
        <color indexed="64"/>
      </right>
      <top style="thin">
        <color rgb="FF1E4B7D"/>
      </top>
      <bottom style="thin">
        <color rgb="FF1E4B7D"/>
      </bottom>
      <diagonal/>
    </border>
    <border>
      <left style="thin">
        <color indexed="64"/>
      </left>
      <right style="thin">
        <color indexed="64"/>
      </right>
      <top style="thin">
        <color rgb="FF1E4B7D"/>
      </top>
      <bottom style="thin">
        <color rgb="FF1E4B7D"/>
      </bottom>
      <diagonal/>
    </border>
    <border>
      <left/>
      <right style="thin">
        <color indexed="64"/>
      </right>
      <top style="thin">
        <color rgb="FF1E4B7D"/>
      </top>
      <bottom style="thin">
        <color rgb="FF1E4B7D"/>
      </bottom>
      <diagonal/>
    </border>
    <border>
      <left style="thin">
        <color indexed="64"/>
      </left>
      <right style="thin">
        <color rgb="FF1E4B7D"/>
      </right>
      <top style="thin">
        <color rgb="FF1E4B7D"/>
      </top>
      <bottom style="thin">
        <color rgb="FF1E4B7D"/>
      </bottom>
      <diagonal/>
    </border>
    <border>
      <left/>
      <right/>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style="thin">
        <color theme="3"/>
      </right>
      <top style="thin">
        <color theme="3"/>
      </top>
      <bottom/>
      <diagonal/>
    </border>
    <border>
      <left/>
      <right style="thin">
        <color theme="3"/>
      </right>
      <top/>
      <bottom/>
      <diagonal/>
    </border>
    <border>
      <left/>
      <right style="thin">
        <color rgb="FF1E4B7D"/>
      </right>
      <top/>
      <bottom style="thin">
        <color theme="3"/>
      </bottom>
      <diagonal/>
    </border>
    <border>
      <left/>
      <right style="thin">
        <color theme="3"/>
      </right>
      <top/>
      <bottom style="thin">
        <color rgb="FF1E4B7D"/>
      </bottom>
      <diagonal/>
    </border>
    <border>
      <left/>
      <right style="thin">
        <color theme="3"/>
      </right>
      <top/>
      <bottom style="thin">
        <color theme="3"/>
      </bottom>
      <diagonal/>
    </border>
    <border>
      <left/>
      <right/>
      <top style="thin">
        <color theme="3"/>
      </top>
      <bottom style="thin">
        <color theme="3"/>
      </bottom>
      <diagonal/>
    </border>
  </borders>
  <cellStyleXfs count="19">
    <xf numFmtId="0" fontId="0" fillId="0" borderId="0"/>
    <xf numFmtId="0" fontId="8" fillId="0" borderId="0" applyFill="0" applyAlignment="0"/>
    <xf numFmtId="0" fontId="16" fillId="0" borderId="0" applyFill="0" applyBorder="0" applyAlignment="0"/>
    <xf numFmtId="0" fontId="17" fillId="0" borderId="0" applyFill="0" applyBorder="0" applyAlignment="0"/>
    <xf numFmtId="0" fontId="10" fillId="0" borderId="0"/>
    <xf numFmtId="0" fontId="7" fillId="0" borderId="0"/>
    <xf numFmtId="0" fontId="8" fillId="0" borderId="0"/>
    <xf numFmtId="0" fontId="12" fillId="0" borderId="0"/>
    <xf numFmtId="0" fontId="12" fillId="0" borderId="0"/>
    <xf numFmtId="0" fontId="18" fillId="0" borderId="0"/>
    <xf numFmtId="0" fontId="12" fillId="0" borderId="0"/>
    <xf numFmtId="0" fontId="23" fillId="0" borderId="0" applyNumberFormat="0" applyFill="0" applyBorder="0" applyAlignment="0" applyProtection="0"/>
    <xf numFmtId="0" fontId="12" fillId="0" borderId="0"/>
    <xf numFmtId="0" fontId="12" fillId="0" borderId="0"/>
    <xf numFmtId="49" fontId="17" fillId="3" borderId="7" applyNumberFormat="0" applyFont="0" applyFill="0" applyAlignment="0" applyProtection="0">
      <alignment horizontal="left" vertical="center" wrapText="1" indent="1"/>
    </xf>
    <xf numFmtId="49" fontId="17" fillId="3" borderId="12" applyNumberFormat="0" applyFont="0" applyFill="0" applyAlignment="0" applyProtection="0">
      <alignment horizontal="center" vertical="center" wrapText="1"/>
    </xf>
    <xf numFmtId="0" fontId="44" fillId="0" borderId="0" applyNumberFormat="0" applyFill="0" applyBorder="0" applyAlignment="0" applyProtection="0">
      <alignment vertical="top"/>
      <protection locked="0"/>
    </xf>
    <xf numFmtId="0" fontId="45" fillId="0" borderId="0"/>
    <xf numFmtId="0" fontId="6" fillId="0" borderId="0"/>
  </cellStyleXfs>
  <cellXfs count="572">
    <xf numFmtId="0" fontId="0" fillId="0" borderId="0" xfId="0"/>
    <xf numFmtId="0" fontId="10" fillId="0" borderId="0" xfId="0" applyFont="1"/>
    <xf numFmtId="0" fontId="11" fillId="0" borderId="0" xfId="0" applyFont="1"/>
    <xf numFmtId="0" fontId="12" fillId="0" borderId="0" xfId="0" applyFont="1"/>
    <xf numFmtId="0" fontId="14" fillId="0" borderId="0" xfId="0" applyFont="1" applyAlignment="1">
      <alignment horizontal="center"/>
    </xf>
    <xf numFmtId="0" fontId="0" fillId="0" borderId="0" xfId="0" applyAlignment="1"/>
    <xf numFmtId="164" fontId="0" fillId="0" borderId="0" xfId="0" applyNumberFormat="1"/>
    <xf numFmtId="0" fontId="12" fillId="0" borderId="0" xfId="0" applyFont="1" applyAlignment="1">
      <alignment horizontal="left"/>
    </xf>
    <xf numFmtId="0" fontId="16" fillId="0" borderId="0" xfId="0" applyFont="1" applyBorder="1" applyAlignment="1">
      <alignment horizontal="left"/>
    </xf>
    <xf numFmtId="165" fontId="0" fillId="0" borderId="0" xfId="0" applyNumberFormat="1" applyAlignment="1">
      <alignment horizontal="right"/>
    </xf>
    <xf numFmtId="166" fontId="20" fillId="0" borderId="0" xfId="0" applyNumberFormat="1" applyFont="1" applyBorder="1" applyAlignment="1">
      <alignment horizontal="right" wrapText="1"/>
    </xf>
    <xf numFmtId="0" fontId="20" fillId="0" borderId="0" xfId="0" applyFont="1" applyBorder="1" applyAlignment="1">
      <alignment horizontal="center" vertical="center" wrapText="1"/>
    </xf>
    <xf numFmtId="0" fontId="21" fillId="0" borderId="0" xfId="0" applyFont="1"/>
    <xf numFmtId="0" fontId="12" fillId="0" borderId="0" xfId="0" applyFont="1" applyAlignment="1">
      <alignment horizontal="centerContinuous"/>
    </xf>
    <xf numFmtId="0" fontId="21" fillId="0" borderId="0" xfId="0" applyFont="1" applyAlignment="1">
      <alignment horizontal="centerContinuous"/>
    </xf>
    <xf numFmtId="0" fontId="0" fillId="0" borderId="0" xfId="0" applyFont="1"/>
    <xf numFmtId="0" fontId="17" fillId="0" borderId="0" xfId="0" applyFont="1" applyAlignment="1">
      <alignment horizontal="left"/>
    </xf>
    <xf numFmtId="0" fontId="17" fillId="0" borderId="0" xfId="0" applyFont="1"/>
    <xf numFmtId="0" fontId="17" fillId="0" borderId="0" xfId="0" applyFont="1" applyBorder="1"/>
    <xf numFmtId="166" fontId="24" fillId="0" borderId="0" xfId="0" applyNumberFormat="1" applyFont="1" applyFill="1" applyAlignment="1">
      <alignment horizontal="right"/>
    </xf>
    <xf numFmtId="0" fontId="24" fillId="0" borderId="0" xfId="0" applyFont="1" applyBorder="1"/>
    <xf numFmtId="0" fontId="0" fillId="0" borderId="0" xfId="0" applyAlignment="1">
      <alignment wrapText="1"/>
    </xf>
    <xf numFmtId="0" fontId="17" fillId="0" borderId="0" xfId="0" applyFont="1" applyAlignment="1">
      <alignment wrapText="1"/>
    </xf>
    <xf numFmtId="0" fontId="17" fillId="0" borderId="0" xfId="10" applyFont="1"/>
    <xf numFmtId="0" fontId="17" fillId="0" borderId="0" xfId="10" applyFont="1" applyFill="1" applyBorder="1"/>
    <xf numFmtId="49" fontId="17" fillId="0" borderId="0" xfId="10" applyNumberFormat="1" applyFont="1" applyFill="1" applyBorder="1" applyAlignment="1">
      <alignment horizontal="left" vertical="center" wrapText="1"/>
    </xf>
    <xf numFmtId="0" fontId="17" fillId="0" borderId="0" xfId="10" applyFont="1" applyFill="1"/>
    <xf numFmtId="168" fontId="17" fillId="0" borderId="0" xfId="0" applyNumberFormat="1" applyFont="1" applyFill="1" applyBorder="1" applyAlignment="1" applyProtection="1">
      <alignment horizontal="right"/>
      <protection locked="0"/>
    </xf>
    <xf numFmtId="0" fontId="24" fillId="0" borderId="0" xfId="0" applyFont="1"/>
    <xf numFmtId="168" fontId="24" fillId="0" borderId="0" xfId="0" applyNumberFormat="1" applyFont="1" applyFill="1" applyBorder="1" applyAlignment="1" applyProtection="1">
      <alignment horizontal="right"/>
      <protection locked="0"/>
    </xf>
    <xf numFmtId="0" fontId="20" fillId="0" borderId="0" xfId="0" applyNumberFormat="1" applyFont="1" applyFill="1" applyBorder="1" applyAlignment="1">
      <alignment horizontal="center" vertical="center" wrapText="1"/>
    </xf>
    <xf numFmtId="0" fontId="17" fillId="0" borderId="0" xfId="0" quotePrefix="1" applyNumberFormat="1" applyFont="1" applyFill="1" applyBorder="1" applyAlignment="1">
      <alignment horizontal="center" vertical="center" wrapText="1"/>
    </xf>
    <xf numFmtId="0" fontId="17" fillId="3" borderId="7" xfId="0" quotePrefix="1" applyFont="1" applyFill="1" applyBorder="1" applyAlignment="1">
      <alignment horizontal="center" vertical="center" wrapText="1"/>
    </xf>
    <xf numFmtId="0" fontId="17" fillId="3" borderId="7" xfId="0" quotePrefix="1" applyNumberFormat="1" applyFont="1" applyFill="1" applyBorder="1" applyAlignment="1">
      <alignment horizontal="center" vertical="center" wrapText="1"/>
    </xf>
    <xf numFmtId="0" fontId="24" fillId="0" borderId="0" xfId="0" applyFont="1" applyFill="1"/>
    <xf numFmtId="0" fontId="24" fillId="0" borderId="0" xfId="0" applyFont="1" applyBorder="1" applyAlignment="1">
      <alignment horizontal="centerContinuous" vertical="top" wrapText="1"/>
    </xf>
    <xf numFmtId="0" fontId="24" fillId="0" borderId="0" xfId="0" applyFont="1" applyBorder="1" applyAlignment="1">
      <alignment vertical="center" wrapText="1"/>
    </xf>
    <xf numFmtId="0" fontId="17" fillId="0" borderId="0" xfId="0" applyFont="1" applyFill="1"/>
    <xf numFmtId="0" fontId="17" fillId="0" borderId="0" xfId="0" applyFont="1" applyAlignment="1">
      <alignment horizontal="right"/>
    </xf>
    <xf numFmtId="168" fontId="17" fillId="0" borderId="0" xfId="0" applyNumberFormat="1" applyFont="1" applyFill="1" applyBorder="1" applyProtection="1">
      <protection locked="0"/>
    </xf>
    <xf numFmtId="0" fontId="24" fillId="0" borderId="0" xfId="0" applyFont="1" applyAlignment="1">
      <alignment horizontal="right"/>
    </xf>
    <xf numFmtId="168" fontId="24" fillId="0" borderId="0" xfId="0" applyNumberFormat="1" applyFont="1" applyFill="1" applyBorder="1" applyProtection="1">
      <protection locked="0"/>
    </xf>
    <xf numFmtId="0" fontId="17" fillId="0" borderId="0" xfId="0" quotePrefix="1" applyFont="1" applyFill="1" applyBorder="1" applyAlignment="1">
      <alignment horizontal="centerContinuous"/>
    </xf>
    <xf numFmtId="49" fontId="17" fillId="0" borderId="0" xfId="0" applyNumberFormat="1" applyFont="1" applyFill="1" applyBorder="1" applyAlignment="1">
      <alignment horizontal="left" wrapText="1"/>
    </xf>
    <xf numFmtId="49" fontId="17" fillId="0" borderId="0" xfId="10" applyNumberFormat="1" applyFont="1" applyFill="1" applyBorder="1" applyAlignment="1">
      <alignment horizontal="left" wrapText="1"/>
    </xf>
    <xf numFmtId="49" fontId="17" fillId="0" borderId="0" xfId="10" applyNumberFormat="1" applyFont="1" applyFill="1" applyBorder="1" applyAlignment="1">
      <alignment horizontal="centerContinuous" wrapText="1"/>
    </xf>
    <xf numFmtId="169" fontId="17" fillId="0" borderId="0" xfId="0" applyNumberFormat="1" applyFont="1" applyBorder="1" applyAlignment="1" applyProtection="1">
      <alignment horizontal="right"/>
      <protection locked="0"/>
    </xf>
    <xf numFmtId="166" fontId="17" fillId="0" borderId="0" xfId="0" applyNumberFormat="1" applyFont="1" applyFill="1" applyBorder="1" applyAlignment="1" applyProtection="1">
      <alignment horizontal="center"/>
      <protection locked="0"/>
    </xf>
    <xf numFmtId="169" fontId="17" fillId="0" borderId="0" xfId="0" applyNumberFormat="1" applyFont="1" applyBorder="1" applyProtection="1">
      <protection locked="0"/>
    </xf>
    <xf numFmtId="166" fontId="24" fillId="0" borderId="0" xfId="0" applyNumberFormat="1" applyFont="1" applyFill="1" applyBorder="1" applyAlignment="1" applyProtection="1">
      <alignment horizontal="center"/>
      <protection locked="0"/>
    </xf>
    <xf numFmtId="0" fontId="12" fillId="0" borderId="0" xfId="7"/>
    <xf numFmtId="0" fontId="12" fillId="0" borderId="0" xfId="7" applyBorder="1"/>
    <xf numFmtId="0" fontId="12" fillId="0" borderId="0" xfId="7" applyFont="1" applyFill="1" applyBorder="1" applyAlignment="1">
      <alignment horizontal="center" vertical="center" wrapText="1"/>
    </xf>
    <xf numFmtId="0" fontId="21" fillId="0" borderId="0" xfId="7" applyFont="1" applyFill="1" applyBorder="1" applyAlignment="1">
      <alignment vertical="center" wrapText="1"/>
    </xf>
    <xf numFmtId="0" fontId="19" fillId="0" borderId="0" xfId="7" applyFont="1" applyFill="1" applyAlignment="1">
      <alignment vertical="center"/>
    </xf>
    <xf numFmtId="1" fontId="12" fillId="0" borderId="0" xfId="7" applyNumberFormat="1" applyFont="1" applyFill="1" applyBorder="1" applyAlignment="1">
      <alignment horizontal="right" wrapText="1"/>
    </xf>
    <xf numFmtId="171" fontId="19" fillId="0" borderId="0" xfId="7" applyNumberFormat="1" applyFont="1" applyFill="1" applyBorder="1" applyAlignment="1">
      <alignment wrapText="1"/>
    </xf>
    <xf numFmtId="0" fontId="12" fillId="0" borderId="0" xfId="7" applyAlignment="1"/>
    <xf numFmtId="0" fontId="0" fillId="0" borderId="0" xfId="0" applyBorder="1"/>
    <xf numFmtId="0" fontId="0" fillId="0" borderId="0" xfId="0" applyAlignment="1">
      <alignment horizontal="centerContinuous"/>
    </xf>
    <xf numFmtId="0" fontId="0" fillId="0" borderId="0" xfId="0" applyBorder="1" applyAlignment="1">
      <alignment horizontal="centerContinuous"/>
    </xf>
    <xf numFmtId="0" fontId="0" fillId="0" borderId="0" xfId="0" applyAlignment="1">
      <alignment horizontal="centerContinuous" wrapText="1"/>
    </xf>
    <xf numFmtId="173" fontId="24" fillId="0" borderId="0" xfId="0" applyNumberFormat="1" applyFont="1" applyFill="1"/>
    <xf numFmtId="173" fontId="24" fillId="0" borderId="0" xfId="0" applyNumberFormat="1" applyFont="1" applyFill="1" applyBorder="1"/>
    <xf numFmtId="0" fontId="31" fillId="0" borderId="0" xfId="0" applyFont="1"/>
    <xf numFmtId="0" fontId="0" fillId="0" borderId="0" xfId="0" applyAlignment="1">
      <alignment vertical="top" wrapText="1"/>
    </xf>
    <xf numFmtId="0" fontId="19" fillId="0" borderId="0" xfId="0" applyFont="1" applyAlignment="1">
      <alignment horizontal="centerContinuous" wrapText="1"/>
    </xf>
    <xf numFmtId="166" fontId="17" fillId="0" borderId="0" xfId="0" applyNumberFormat="1" applyFont="1" applyAlignment="1">
      <alignment horizontal="right"/>
    </xf>
    <xf numFmtId="0" fontId="24" fillId="0" borderId="0" xfId="0" applyFont="1" applyAlignment="1"/>
    <xf numFmtId="0" fontId="17" fillId="0" borderId="0" xfId="0" applyFont="1" applyBorder="1" applyAlignment="1">
      <alignment wrapText="1"/>
    </xf>
    <xf numFmtId="0" fontId="17" fillId="0" borderId="0" xfId="0" applyFont="1" applyAlignment="1"/>
    <xf numFmtId="0" fontId="24" fillId="0" borderId="0" xfId="0" applyFont="1" applyBorder="1" applyAlignment="1"/>
    <xf numFmtId="0" fontId="17" fillId="0" borderId="0" xfId="0" applyFont="1" applyBorder="1" applyAlignment="1">
      <alignment horizontal="center" vertical="center" wrapText="1"/>
    </xf>
    <xf numFmtId="0" fontId="21" fillId="0" borderId="0" xfId="0" applyFont="1" applyAlignment="1">
      <alignment horizontal="centerContinuous" vertical="center" wrapText="1"/>
    </xf>
    <xf numFmtId="0" fontId="21" fillId="0" borderId="0" xfId="0" applyFont="1" applyBorder="1" applyAlignment="1">
      <alignment horizontal="centerContinuous"/>
    </xf>
    <xf numFmtId="0" fontId="0" fillId="0" borderId="0" xfId="0" applyAlignment="1">
      <alignment horizontal="left"/>
    </xf>
    <xf numFmtId="0" fontId="19" fillId="0" borderId="0" xfId="0" applyFont="1" applyAlignment="1">
      <alignment horizontal="centerContinuous" vertical="top" wrapText="1"/>
    </xf>
    <xf numFmtId="0" fontId="12" fillId="0" borderId="0" xfId="0" applyFont="1" applyBorder="1"/>
    <xf numFmtId="0" fontId="12" fillId="0" borderId="0" xfId="0" applyFont="1" applyAlignment="1">
      <alignment horizontal="centerContinuous" wrapText="1"/>
    </xf>
    <xf numFmtId="166" fontId="24" fillId="0" borderId="0" xfId="0" applyNumberFormat="1" applyFont="1"/>
    <xf numFmtId="0" fontId="21" fillId="0" borderId="0" xfId="0" applyFont="1" applyBorder="1" applyAlignment="1">
      <alignment horizontal="center"/>
    </xf>
    <xf numFmtId="0" fontId="21" fillId="0" borderId="0" xfId="0" applyFont="1" applyBorder="1" applyAlignment="1"/>
    <xf numFmtId="0" fontId="17" fillId="0" borderId="0" xfId="0" applyFont="1" applyFill="1" applyBorder="1" applyAlignment="1">
      <alignment horizontal="center" vertical="center" wrapText="1"/>
    </xf>
    <xf numFmtId="0" fontId="0" fillId="0" borderId="0" xfId="0" applyFill="1" applyAlignment="1"/>
    <xf numFmtId="0" fontId="30" fillId="0" borderId="0" xfId="0" applyFont="1"/>
    <xf numFmtId="0" fontId="34" fillId="0" borderId="0" xfId="0" applyFont="1" applyAlignment="1">
      <alignment horizontal="left"/>
    </xf>
    <xf numFmtId="0" fontId="8"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34"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3" fillId="0" borderId="0" xfId="11" applyAlignment="1">
      <alignment horizontal="left"/>
    </xf>
    <xf numFmtId="0" fontId="8" fillId="0" borderId="0" xfId="0" applyFont="1"/>
    <xf numFmtId="0" fontId="12" fillId="0" borderId="0" xfId="0" quotePrefix="1" applyFont="1" applyAlignment="1">
      <alignment horizontal="left"/>
    </xf>
    <xf numFmtId="0" fontId="21" fillId="0" borderId="0" xfId="0" applyFont="1" applyAlignment="1">
      <alignment horizontal="left"/>
    </xf>
    <xf numFmtId="0" fontId="17" fillId="0" borderId="0" xfId="7" applyFont="1" applyAlignment="1">
      <alignment horizontal="right"/>
    </xf>
    <xf numFmtId="0" fontId="17" fillId="0" borderId="0" xfId="7" applyFont="1"/>
    <xf numFmtId="0" fontId="35" fillId="0" borderId="0" xfId="7" applyFont="1"/>
    <xf numFmtId="0" fontId="37" fillId="0" borderId="0" xfId="7" applyFont="1" applyAlignment="1">
      <alignment horizontal="left" vertical="top" wrapText="1"/>
    </xf>
    <xf numFmtId="0" fontId="37" fillId="0" borderId="0" xfId="7" applyFont="1" applyAlignment="1">
      <alignment horizontal="center" vertical="top" wrapText="1"/>
    </xf>
    <xf numFmtId="0" fontId="17" fillId="0" borderId="8" xfId="10" applyFont="1" applyBorder="1" applyProtection="1"/>
    <xf numFmtId="0" fontId="17" fillId="0" borderId="8" xfId="10" applyFont="1" applyBorder="1" applyAlignment="1" applyProtection="1">
      <alignment horizontal="left" indent="1"/>
    </xf>
    <xf numFmtId="0" fontId="24" fillId="0" borderId="8" xfId="10" applyFont="1" applyBorder="1" applyProtection="1"/>
    <xf numFmtId="0" fontId="17" fillId="0" borderId="8" xfId="0" applyFont="1" applyFill="1" applyBorder="1" applyAlignment="1">
      <alignment horizontal="left" vertical="center" wrapText="1"/>
    </xf>
    <xf numFmtId="0" fontId="17" fillId="0" borderId="8" xfId="10" applyFont="1" applyBorder="1" applyAlignment="1" applyProtection="1">
      <alignment horizontal="left" indent="2"/>
    </xf>
    <xf numFmtId="0" fontId="17" fillId="4" borderId="15" xfId="0" quotePrefix="1" applyFont="1" applyFill="1" applyBorder="1" applyAlignment="1">
      <alignment horizontal="centerContinuous" vertical="center"/>
    </xf>
    <xf numFmtId="0" fontId="17" fillId="4" borderId="16" xfId="0" quotePrefix="1" applyFont="1" applyFill="1" applyBorder="1" applyAlignment="1">
      <alignment horizontal="centerContinuous" vertical="center"/>
    </xf>
    <xf numFmtId="0" fontId="17" fillId="4" borderId="15" xfId="0" applyFont="1" applyFill="1" applyBorder="1" applyAlignment="1">
      <alignment horizontal="centerContinuous" vertical="center"/>
    </xf>
    <xf numFmtId="0" fontId="17" fillId="4" borderId="17" xfId="0" quotePrefix="1" applyFont="1" applyFill="1" applyBorder="1" applyAlignment="1">
      <alignment horizontal="centerContinuous" vertical="center"/>
    </xf>
    <xf numFmtId="0" fontId="17" fillId="4" borderId="18" xfId="0" quotePrefix="1" applyFont="1" applyFill="1" applyBorder="1" applyAlignment="1">
      <alignment horizontal="centerContinuous" vertical="center"/>
    </xf>
    <xf numFmtId="0" fontId="17" fillId="4" borderId="19" xfId="0" applyFont="1" applyFill="1" applyBorder="1" applyAlignment="1">
      <alignment horizontal="centerContinuous" vertical="center"/>
    </xf>
    <xf numFmtId="0" fontId="17" fillId="0" borderId="11" xfId="0" applyFont="1" applyBorder="1" applyAlignment="1">
      <alignment horizontal="centerContinuous" vertical="center" wrapText="1"/>
    </xf>
    <xf numFmtId="0" fontId="17" fillId="0" borderId="8" xfId="7" applyFont="1" applyBorder="1" applyAlignment="1" applyProtection="1">
      <alignment horizontal="left"/>
      <protection hidden="1"/>
    </xf>
    <xf numFmtId="0" fontId="17" fillId="0" borderId="8" xfId="7" applyFont="1" applyBorder="1" applyAlignment="1" applyProtection="1">
      <alignment horizontal="left" indent="1"/>
      <protection hidden="1"/>
    </xf>
    <xf numFmtId="0" fontId="17" fillId="0" borderId="8" xfId="7" applyFont="1" applyBorder="1" applyAlignment="1" applyProtection="1">
      <alignment horizontal="left" wrapText="1"/>
      <protection hidden="1"/>
    </xf>
    <xf numFmtId="0" fontId="17" fillId="0" borderId="8" xfId="7" applyFont="1" applyBorder="1" applyAlignment="1" applyProtection="1">
      <alignment horizontal="left" indent="2"/>
      <protection hidden="1"/>
    </xf>
    <xf numFmtId="0" fontId="17" fillId="0" borderId="8" xfId="7" applyFont="1" applyBorder="1" applyAlignment="1" applyProtection="1">
      <alignment horizontal="left" indent="3"/>
      <protection hidden="1"/>
    </xf>
    <xf numFmtId="0" fontId="10" fillId="0" borderId="0" xfId="0" applyFont="1" applyAlignment="1">
      <alignment horizontal="right"/>
    </xf>
    <xf numFmtId="16" fontId="19" fillId="0" borderId="0" xfId="0" applyNumberFormat="1" applyFont="1" applyAlignment="1">
      <alignment horizontal="left"/>
    </xf>
    <xf numFmtId="0" fontId="16" fillId="0" borderId="0" xfId="0" applyFont="1" applyAlignment="1">
      <alignment horizontal="centerContinuous" wrapText="1"/>
    </xf>
    <xf numFmtId="0" fontId="19" fillId="0" borderId="1" xfId="0" applyFont="1" applyBorder="1" applyAlignment="1"/>
    <xf numFmtId="0" fontId="19" fillId="0" borderId="0" xfId="0" applyFont="1" applyBorder="1" applyAlignment="1"/>
    <xf numFmtId="0" fontId="16" fillId="0" borderId="0" xfId="0" applyFont="1" applyAlignment="1">
      <alignment horizontal="centerContinuous"/>
    </xf>
    <xf numFmtId="0" fontId="16" fillId="0" borderId="0" xfId="0" applyFont="1" applyBorder="1" applyAlignment="1">
      <alignment horizontal="centerContinuous"/>
    </xf>
    <xf numFmtId="0" fontId="16" fillId="0" borderId="0" xfId="0" applyFont="1"/>
    <xf numFmtId="0" fontId="16" fillId="0" borderId="0" xfId="0" applyFont="1" applyBorder="1"/>
    <xf numFmtId="0" fontId="28" fillId="0" borderId="0" xfId="0" applyFont="1" applyBorder="1" applyAlignment="1">
      <alignment horizontal="centerContinuous"/>
    </xf>
    <xf numFmtId="0" fontId="17" fillId="3" borderId="7" xfId="0" applyFont="1" applyFill="1" applyBorder="1" applyAlignment="1">
      <alignment horizontal="centerContinuous" vertical="center" wrapText="1"/>
    </xf>
    <xf numFmtId="0" fontId="17" fillId="0" borderId="8" xfId="0" applyFont="1" applyBorder="1"/>
    <xf numFmtId="164" fontId="17" fillId="0" borderId="0" xfId="0" applyNumberFormat="1" applyFont="1" applyFill="1" applyBorder="1" applyAlignment="1">
      <alignment horizontal="right" indent="2"/>
    </xf>
    <xf numFmtId="0" fontId="17" fillId="3" borderId="7" xfId="0" applyFont="1" applyFill="1" applyBorder="1" applyAlignment="1">
      <alignment horizontal="center" vertical="center"/>
    </xf>
    <xf numFmtId="0" fontId="17" fillId="3" borderId="7"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9" fillId="0" borderId="0" xfId="0" applyFont="1"/>
    <xf numFmtId="0" fontId="17" fillId="3" borderId="7" xfId="0" applyFont="1" applyFill="1" applyBorder="1" applyAlignment="1">
      <alignment horizontal="centerContinuous" vertical="center"/>
    </xf>
    <xf numFmtId="0" fontId="17" fillId="3" borderId="12" xfId="0" applyFont="1" applyFill="1" applyBorder="1" applyAlignment="1">
      <alignment horizontal="centerContinuous" vertical="center"/>
    </xf>
    <xf numFmtId="0" fontId="17" fillId="3" borderId="12" xfId="0" applyFont="1" applyFill="1" applyBorder="1" applyAlignment="1">
      <alignment horizontal="centerContinuous" vertical="center" wrapText="1"/>
    </xf>
    <xf numFmtId="0" fontId="0" fillId="0" borderId="0" xfId="0" applyBorder="1" applyAlignment="1">
      <alignment vertical="top" wrapText="1"/>
    </xf>
    <xf numFmtId="0" fontId="0" fillId="0" borderId="0" xfId="0" applyBorder="1" applyAlignment="1"/>
    <xf numFmtId="0" fontId="24" fillId="0" borderId="4" xfId="0" applyFont="1" applyFill="1" applyBorder="1" applyAlignment="1">
      <alignment horizontal="left"/>
    </xf>
    <xf numFmtId="0" fontId="19" fillId="0" borderId="0" xfId="0" applyFont="1" applyAlignment="1">
      <alignment horizontal="left"/>
    </xf>
    <xf numFmtId="0" fontId="19" fillId="0" borderId="0" xfId="0" applyFont="1" applyAlignment="1">
      <alignment horizontal="centerContinuous"/>
    </xf>
    <xf numFmtId="173" fontId="17" fillId="0" borderId="0" xfId="0" applyNumberFormat="1" applyFont="1" applyFill="1" applyAlignment="1">
      <alignment horizontal="right"/>
    </xf>
    <xf numFmtId="0" fontId="17" fillId="0" borderId="8" xfId="0" applyFont="1" applyFill="1" applyBorder="1" applyAlignment="1">
      <alignment horizontal="right" indent="2"/>
    </xf>
    <xf numFmtId="172" fontId="17" fillId="0" borderId="0" xfId="0" applyNumberFormat="1" applyFont="1" applyFill="1" applyBorder="1" applyAlignment="1">
      <alignment horizontal="right" indent="2"/>
    </xf>
    <xf numFmtId="0" fontId="17" fillId="0" borderId="8" xfId="0" applyFont="1" applyBorder="1" applyAlignment="1">
      <alignment horizontal="right" indent="2"/>
    </xf>
    <xf numFmtId="164" fontId="17" fillId="0" borderId="0" xfId="0" applyNumberFormat="1" applyFont="1" applyBorder="1" applyAlignment="1">
      <alignment horizontal="right" indent="2"/>
    </xf>
    <xf numFmtId="0" fontId="17" fillId="0" borderId="4" xfId="0" applyFont="1" applyFill="1" applyBorder="1" applyAlignment="1">
      <alignment horizontal="right" indent="2"/>
    </xf>
    <xf numFmtId="0" fontId="0" fillId="0" borderId="0" xfId="0" applyFill="1"/>
    <xf numFmtId="0" fontId="17" fillId="0" borderId="8" xfId="0" applyFont="1" applyFill="1" applyBorder="1"/>
    <xf numFmtId="0" fontId="17" fillId="0" borderId="0" xfId="0" applyFont="1" applyFill="1" applyBorder="1" applyAlignment="1">
      <alignment horizontal="right" indent="2"/>
    </xf>
    <xf numFmtId="0" fontId="17" fillId="0" borderId="0" xfId="0" applyFont="1" applyBorder="1" applyAlignment="1">
      <alignment horizontal="right" indent="2"/>
    </xf>
    <xf numFmtId="0" fontId="17" fillId="0" borderId="3" xfId="0" applyFont="1" applyFill="1" applyBorder="1" applyAlignment="1">
      <alignment horizontal="right" indent="2"/>
    </xf>
    <xf numFmtId="175" fontId="17" fillId="0" borderId="0" xfId="0" applyNumberFormat="1" applyFont="1" applyFill="1" applyBorder="1" applyAlignment="1">
      <alignment horizontal="right" indent="2"/>
    </xf>
    <xf numFmtId="175" fontId="17" fillId="0" borderId="0" xfId="0" applyNumberFormat="1" applyFont="1" applyBorder="1" applyAlignment="1">
      <alignment horizontal="right" indent="2"/>
    </xf>
    <xf numFmtId="0" fontId="17" fillId="3" borderId="7" xfId="0" applyFont="1" applyFill="1" applyBorder="1" applyAlignment="1">
      <alignment horizontal="centerContinuous"/>
    </xf>
    <xf numFmtId="0" fontId="20" fillId="0" borderId="0" xfId="0" applyFont="1" applyBorder="1" applyAlignment="1">
      <alignment horizontal="left" wrapText="1"/>
    </xf>
    <xf numFmtId="0" fontId="20" fillId="0" borderId="8" xfId="0" applyFont="1" applyBorder="1" applyAlignment="1">
      <alignment horizontal="left" wrapText="1"/>
    </xf>
    <xf numFmtId="0" fontId="20" fillId="0" borderId="4" xfId="0" applyFont="1" applyBorder="1" applyAlignment="1">
      <alignment horizontal="left" wrapText="1"/>
    </xf>
    <xf numFmtId="0" fontId="20" fillId="3" borderId="7" xfId="0" applyFont="1" applyFill="1" applyBorder="1" applyAlignment="1">
      <alignment horizontal="centerContinuous" vertical="center" wrapText="1"/>
    </xf>
    <xf numFmtId="0" fontId="20" fillId="3" borderId="12" xfId="0" applyFont="1" applyFill="1" applyBorder="1" applyAlignment="1">
      <alignment horizontal="centerContinuous" vertical="center" wrapText="1"/>
    </xf>
    <xf numFmtId="0" fontId="20" fillId="3" borderId="7"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19" fillId="0" borderId="0" xfId="0" applyFont="1" applyAlignment="1">
      <alignment horizontal="left"/>
    </xf>
    <xf numFmtId="49" fontId="36" fillId="0" borderId="0" xfId="7" applyNumberFormat="1" applyFont="1" applyAlignment="1">
      <alignment vertical="top"/>
    </xf>
    <xf numFmtId="0" fontId="36" fillId="0" borderId="0" xfId="13" applyFont="1" applyAlignment="1">
      <alignment vertical="top" wrapText="1"/>
    </xf>
    <xf numFmtId="49" fontId="36" fillId="0" borderId="0" xfId="7" quotePrefix="1" applyNumberFormat="1" applyFont="1" applyAlignment="1">
      <alignment vertical="top"/>
    </xf>
    <xf numFmtId="0" fontId="17" fillId="0" borderId="0" xfId="7" applyFont="1" applyAlignment="1"/>
    <xf numFmtId="0" fontId="36" fillId="0" borderId="0" xfId="13" applyFont="1" applyAlignment="1">
      <alignment wrapText="1"/>
    </xf>
    <xf numFmtId="49" fontId="35" fillId="0" borderId="0" xfId="7" applyNumberFormat="1" applyFont="1" applyAlignment="1">
      <alignment vertical="top"/>
    </xf>
    <xf numFmtId="0" fontId="17" fillId="0" borderId="0" xfId="7" applyFont="1" applyAlignment="1">
      <alignment vertical="top"/>
    </xf>
    <xf numFmtId="0" fontId="24" fillId="0" borderId="0" xfId="12" applyFont="1"/>
    <xf numFmtId="0" fontId="12" fillId="0" borderId="0" xfId="8"/>
    <xf numFmtId="0" fontId="12" fillId="0" borderId="0" xfId="12"/>
    <xf numFmtId="0" fontId="17" fillId="0" borderId="0" xfId="8" applyFont="1" applyAlignment="1">
      <alignment horizontal="left" wrapText="1"/>
    </xf>
    <xf numFmtId="0" fontId="17" fillId="0" borderId="0" xfId="12" applyFont="1"/>
    <xf numFmtId="0" fontId="17" fillId="3" borderId="13" xfId="12" applyFont="1" applyFill="1" applyBorder="1" applyAlignment="1">
      <alignment horizontal="center" vertical="center"/>
    </xf>
    <xf numFmtId="0" fontId="17" fillId="3" borderId="12" xfId="12" applyFont="1" applyFill="1" applyBorder="1" applyAlignment="1">
      <alignment horizontal="centerContinuous" vertical="center"/>
    </xf>
    <xf numFmtId="0" fontId="17" fillId="0" borderId="11" xfId="12" applyFont="1" applyFill="1" applyBorder="1" applyAlignment="1">
      <alignment horizontal="center" vertical="center"/>
    </xf>
    <xf numFmtId="0" fontId="17" fillId="0" borderId="0" xfId="12" applyFont="1" applyFill="1" applyBorder="1" applyAlignment="1">
      <alignment horizontal="centerContinuous" vertical="center"/>
    </xf>
    <xf numFmtId="0" fontId="17" fillId="0" borderId="8" xfId="12" applyFont="1" applyBorder="1" applyAlignment="1">
      <alignment horizontal="center"/>
    </xf>
    <xf numFmtId="0" fontId="17" fillId="0" borderId="0" xfId="12" applyFont="1" applyAlignment="1">
      <alignment horizontal="left" indent="7"/>
    </xf>
    <xf numFmtId="0" fontId="17" fillId="0" borderId="4" xfId="12" applyFont="1" applyBorder="1" applyAlignment="1">
      <alignment horizontal="center"/>
    </xf>
    <xf numFmtId="0" fontId="17" fillId="0" borderId="5" xfId="12" applyFont="1" applyBorder="1" applyAlignment="1">
      <alignment horizontal="left" indent="7"/>
    </xf>
    <xf numFmtId="0" fontId="17" fillId="4" borderId="23" xfId="0" quotePrefix="1" applyFont="1" applyFill="1" applyBorder="1" applyAlignment="1">
      <alignment horizontal="centerContinuous" vertical="center"/>
    </xf>
    <xf numFmtId="16" fontId="17" fillId="4" borderId="22" xfId="0" quotePrefix="1" applyNumberFormat="1" applyFont="1" applyFill="1" applyBorder="1" applyAlignment="1">
      <alignment horizontal="centerContinuous" vertical="center"/>
    </xf>
    <xf numFmtId="16" fontId="17" fillId="4" borderId="23" xfId="0" quotePrefix="1" applyNumberFormat="1" applyFont="1" applyFill="1" applyBorder="1" applyAlignment="1">
      <alignment horizontal="centerContinuous" vertical="center"/>
    </xf>
    <xf numFmtId="0" fontId="17" fillId="0" borderId="24" xfId="0" applyFont="1" applyBorder="1" applyAlignment="1">
      <alignment wrapText="1"/>
    </xf>
    <xf numFmtId="0" fontId="24" fillId="0" borderId="25" xfId="0" applyFont="1" applyBorder="1"/>
    <xf numFmtId="0" fontId="17" fillId="0" borderId="25" xfId="0" applyFont="1" applyBorder="1"/>
    <xf numFmtId="0" fontId="17" fillId="0" borderId="25" xfId="0" applyFont="1" applyBorder="1" applyAlignment="1">
      <alignment horizontal="left" indent="1"/>
    </xf>
    <xf numFmtId="0" fontId="17" fillId="0" borderId="25" xfId="8" applyFont="1" applyBorder="1" applyAlignment="1">
      <alignment horizontal="left" indent="1"/>
    </xf>
    <xf numFmtId="0" fontId="17" fillId="0" borderId="25" xfId="8" applyFont="1" applyBorder="1" applyAlignment="1" applyProtection="1">
      <alignment horizontal="left" indent="1"/>
      <protection hidden="1"/>
    </xf>
    <xf numFmtId="0" fontId="24" fillId="0" borderId="25" xfId="8" applyFont="1" applyBorder="1" applyAlignment="1" applyProtection="1">
      <alignment wrapText="1"/>
      <protection hidden="1"/>
    </xf>
    <xf numFmtId="0" fontId="17" fillId="0" borderId="25" xfId="8" applyFont="1" applyBorder="1" applyAlignment="1" applyProtection="1">
      <alignment horizontal="left" wrapText="1" indent="1"/>
      <protection hidden="1"/>
    </xf>
    <xf numFmtId="0" fontId="19" fillId="0" borderId="0" xfId="10" applyFont="1" applyFill="1" applyBorder="1" applyAlignment="1">
      <alignment horizontal="left"/>
    </xf>
    <xf numFmtId="0" fontId="19" fillId="0" borderId="0" xfId="0" applyFont="1" applyAlignment="1">
      <alignment wrapText="1"/>
    </xf>
    <xf numFmtId="168" fontId="17" fillId="0" borderId="20" xfId="0" applyNumberFormat="1" applyFont="1" applyFill="1" applyBorder="1" applyProtection="1">
      <protection locked="0"/>
    </xf>
    <xf numFmtId="0" fontId="19" fillId="0" borderId="0" xfId="7" applyFont="1" applyFill="1" applyBorder="1" applyAlignment="1">
      <alignment horizontal="left"/>
    </xf>
    <xf numFmtId="0" fontId="17" fillId="4" borderId="22" xfId="7" applyFont="1" applyFill="1" applyBorder="1" applyAlignment="1">
      <alignment horizontal="center" vertical="center" wrapText="1"/>
    </xf>
    <xf numFmtId="0" fontId="17" fillId="4" borderId="23" xfId="7" applyFont="1" applyFill="1" applyBorder="1" applyAlignment="1">
      <alignment horizontal="center" vertical="center" wrapText="1"/>
    </xf>
    <xf numFmtId="0" fontId="17" fillId="4" borderId="22" xfId="7" applyFont="1" applyFill="1" applyBorder="1" applyAlignment="1">
      <alignment horizontal="centerContinuous" vertical="center" wrapText="1"/>
    </xf>
    <xf numFmtId="0" fontId="17" fillId="4" borderId="23" xfId="7" applyFont="1" applyFill="1" applyBorder="1" applyAlignment="1">
      <alignment horizontal="centerContinuous" vertical="center" wrapText="1"/>
    </xf>
    <xf numFmtId="0" fontId="17" fillId="4" borderId="22" xfId="7" quotePrefix="1" applyFont="1" applyFill="1" applyBorder="1" applyAlignment="1">
      <alignment horizontal="center" vertical="center" wrapText="1"/>
    </xf>
    <xf numFmtId="0" fontId="17" fillId="0" borderId="0" xfId="7" applyFont="1" applyFill="1" applyBorder="1"/>
    <xf numFmtId="0" fontId="17" fillId="0" borderId="0" xfId="7" quotePrefix="1" applyFont="1" applyFill="1" applyBorder="1" applyAlignment="1">
      <alignment horizontal="center" vertical="center" wrapText="1"/>
    </xf>
    <xf numFmtId="0" fontId="17" fillId="0" borderId="0" xfId="7" applyFont="1" applyFill="1" applyBorder="1" applyAlignment="1">
      <alignment horizontal="center" vertical="center" wrapText="1"/>
    </xf>
    <xf numFmtId="0" fontId="17" fillId="0" borderId="8" xfId="0" applyFont="1" applyBorder="1" applyAlignment="1">
      <alignment horizontal="left" wrapText="1"/>
    </xf>
    <xf numFmtId="168" fontId="20" fillId="0" borderId="0" xfId="0" applyNumberFormat="1" applyFont="1" applyBorder="1" applyAlignment="1">
      <alignment horizontal="right" wrapText="1"/>
    </xf>
    <xf numFmtId="0" fontId="0" fillId="0" borderId="11" xfId="0" applyBorder="1"/>
    <xf numFmtId="0" fontId="24" fillId="0" borderId="11" xfId="0" applyFont="1" applyBorder="1" applyAlignment="1">
      <alignment horizontal="left"/>
    </xf>
    <xf numFmtId="0" fontId="17" fillId="0" borderId="11" xfId="0" applyFont="1" applyBorder="1" applyAlignment="1">
      <alignment horizontal="centerContinuous" vertical="center"/>
    </xf>
    <xf numFmtId="166" fontId="20" fillId="0" borderId="0" xfId="0" applyNumberFormat="1" applyFont="1" applyBorder="1" applyAlignment="1">
      <alignment horizontal="right" wrapText="1" indent="2"/>
    </xf>
    <xf numFmtId="166" fontId="20" fillId="0" borderId="3" xfId="0" applyNumberFormat="1" applyFont="1" applyBorder="1" applyAlignment="1">
      <alignment horizontal="right" wrapText="1" indent="2"/>
    </xf>
    <xf numFmtId="0" fontId="36" fillId="0" borderId="0" xfId="7" applyFont="1" applyAlignment="1">
      <alignment vertical="top"/>
    </xf>
    <xf numFmtId="0" fontId="42" fillId="0" borderId="0" xfId="0" applyFont="1" applyAlignment="1">
      <alignment horizontal="center" vertical="center" readingOrder="1"/>
    </xf>
    <xf numFmtId="0" fontId="17" fillId="0" borderId="0" xfId="0" applyFont="1" applyAlignment="1">
      <alignment horizontal="center"/>
    </xf>
    <xf numFmtId="0" fontId="17" fillId="0" borderId="20" xfId="0" applyFont="1" applyBorder="1" applyAlignment="1">
      <alignment horizontal="center"/>
    </xf>
    <xf numFmtId="0" fontId="24" fillId="0" borderId="0" xfId="0" applyFont="1" applyAlignment="1">
      <alignment horizontal="center"/>
    </xf>
    <xf numFmtId="0" fontId="0" fillId="0" borderId="8" xfId="0" applyBorder="1"/>
    <xf numFmtId="0" fontId="19" fillId="0" borderId="0" xfId="0" applyFont="1" applyAlignment="1">
      <alignment horizontal="left"/>
    </xf>
    <xf numFmtId="166" fontId="17" fillId="0" borderId="0" xfId="0" applyNumberFormat="1" applyFont="1" applyBorder="1" applyAlignment="1">
      <alignment horizontal="right" wrapText="1" indent="2"/>
    </xf>
    <xf numFmtId="0" fontId="17" fillId="3" borderId="7" xfId="0" applyFont="1" applyFill="1" applyBorder="1" applyAlignment="1">
      <alignment horizontal="center" vertical="center" wrapText="1"/>
    </xf>
    <xf numFmtId="0" fontId="17" fillId="3" borderId="7" xfId="0" applyFont="1" applyFill="1" applyBorder="1" applyAlignment="1">
      <alignment horizontal="center" vertical="center"/>
    </xf>
    <xf numFmtId="0" fontId="17" fillId="3" borderId="12" xfId="0" applyFont="1" applyFill="1" applyBorder="1" applyAlignment="1">
      <alignment horizontal="center" vertical="center"/>
    </xf>
    <xf numFmtId="0" fontId="19" fillId="0" borderId="0" xfId="0" applyFont="1" applyAlignment="1">
      <alignment horizontal="left" wrapText="1"/>
    </xf>
    <xf numFmtId="0" fontId="19" fillId="0" borderId="0" xfId="0" applyFont="1" applyAlignment="1">
      <alignment horizontal="left"/>
    </xf>
    <xf numFmtId="0" fontId="42" fillId="0" borderId="0" xfId="0" applyFont="1" applyAlignment="1">
      <alignment horizontal="center" vertical="center" wrapText="1" readingOrder="1"/>
    </xf>
    <xf numFmtId="0" fontId="36" fillId="0" borderId="0" xfId="7" quotePrefix="1" applyFont="1" applyAlignment="1"/>
    <xf numFmtId="0" fontId="35" fillId="0" borderId="0" xfId="7" applyFont="1" applyAlignment="1"/>
    <xf numFmtId="49" fontId="36" fillId="0" borderId="0" xfId="7" applyNumberFormat="1" applyFont="1" applyAlignment="1"/>
    <xf numFmtId="49" fontId="36" fillId="0" borderId="0" xfId="7" quotePrefix="1" applyNumberFormat="1" applyFont="1" applyAlignment="1"/>
    <xf numFmtId="0" fontId="36" fillId="0" borderId="0" xfId="13" applyFont="1" applyAlignment="1">
      <alignment horizontal="left" wrapText="1"/>
    </xf>
    <xf numFmtId="0" fontId="17" fillId="0" borderId="0" xfId="7" applyFont="1" applyAlignment="1">
      <alignment wrapText="1"/>
    </xf>
    <xf numFmtId="0" fontId="36" fillId="0" borderId="0" xfId="7" applyFont="1" applyAlignment="1"/>
    <xf numFmtId="0" fontId="17" fillId="4" borderId="7" xfId="0" quotePrefix="1" applyFont="1" applyFill="1" applyBorder="1" applyAlignment="1">
      <alignment horizontal="centerContinuous" vertical="center"/>
    </xf>
    <xf numFmtId="0" fontId="17" fillId="4" borderId="7" xfId="0" applyFont="1" applyFill="1" applyBorder="1" applyAlignment="1">
      <alignment horizontal="centerContinuous" vertical="center"/>
    </xf>
    <xf numFmtId="0" fontId="17" fillId="0" borderId="11" xfId="0" applyFont="1" applyBorder="1" applyAlignment="1">
      <alignment wrapText="1"/>
    </xf>
    <xf numFmtId="0" fontId="24" fillId="0" borderId="8" xfId="0" applyFont="1" applyBorder="1" applyProtection="1">
      <protection hidden="1"/>
    </xf>
    <xf numFmtId="0" fontId="17" fillId="0" borderId="8" xfId="0" applyFont="1" applyBorder="1" applyAlignment="1" applyProtection="1">
      <alignment horizontal="left" indent="1"/>
      <protection hidden="1"/>
    </xf>
    <xf numFmtId="0" fontId="17" fillId="0" borderId="8" xfId="7" applyFont="1" applyBorder="1" applyAlignment="1" applyProtection="1">
      <alignment horizontal="left" wrapText="1" indent="1"/>
      <protection hidden="1"/>
    </xf>
    <xf numFmtId="0" fontId="17" fillId="0" borderId="8" xfId="0" applyFont="1" applyBorder="1" applyAlignment="1" applyProtection="1">
      <alignment horizontal="left" indent="2"/>
      <protection hidden="1"/>
    </xf>
    <xf numFmtId="0" fontId="17" fillId="0" borderId="8" xfId="0" applyFont="1" applyBorder="1" applyAlignment="1" applyProtection="1">
      <alignment horizontal="left" wrapText="1" indent="1"/>
      <protection hidden="1"/>
    </xf>
    <xf numFmtId="0" fontId="17" fillId="0" borderId="8" xfId="0" applyFont="1" applyBorder="1" applyAlignment="1">
      <alignment horizontal="left" wrapText="1" indent="1"/>
    </xf>
    <xf numFmtId="0" fontId="17" fillId="0" borderId="26" xfId="0" applyFont="1" applyBorder="1" applyAlignment="1">
      <alignment horizontal="left" wrapText="1" indent="1"/>
    </xf>
    <xf numFmtId="170" fontId="24" fillId="0" borderId="0" xfId="0" applyNumberFormat="1" applyFont="1" applyAlignment="1">
      <alignment horizontal="right" indent="2"/>
    </xf>
    <xf numFmtId="170" fontId="17" fillId="0" borderId="0" xfId="0" applyNumberFormat="1" applyFont="1" applyAlignment="1">
      <alignment horizontal="right" indent="2"/>
    </xf>
    <xf numFmtId="0" fontId="29" fillId="0" borderId="0" xfId="0" applyFont="1" applyFill="1" applyBorder="1" applyAlignment="1">
      <alignment horizontal="right" indent="2"/>
    </xf>
    <xf numFmtId="0" fontId="17" fillId="0" borderId="0" xfId="0" applyFont="1" applyAlignment="1">
      <alignment horizontal="right" indent="2"/>
    </xf>
    <xf numFmtId="0" fontId="24" fillId="0" borderId="20" xfId="0" applyFont="1" applyBorder="1" applyAlignment="1">
      <alignment horizontal="right" indent="2"/>
    </xf>
    <xf numFmtId="170" fontId="24" fillId="0" borderId="20" xfId="0" applyNumberFormat="1" applyFont="1" applyBorder="1" applyAlignment="1">
      <alignment horizontal="right" indent="2"/>
    </xf>
    <xf numFmtId="170" fontId="20" fillId="0" borderId="0" xfId="0" applyNumberFormat="1" applyFont="1" applyBorder="1" applyAlignment="1">
      <alignment horizontal="right" wrapText="1" indent="1"/>
    </xf>
    <xf numFmtId="0" fontId="20" fillId="0" borderId="8" xfId="0" applyFont="1" applyFill="1" applyBorder="1" applyAlignment="1">
      <alignment horizontal="left" wrapText="1"/>
    </xf>
    <xf numFmtId="0" fontId="20" fillId="0" borderId="4" xfId="0" applyFont="1" applyFill="1" applyBorder="1" applyAlignment="1">
      <alignment horizontal="left" wrapText="1"/>
    </xf>
    <xf numFmtId="168" fontId="20" fillId="0" borderId="0" xfId="0" applyNumberFormat="1" applyFont="1" applyBorder="1" applyAlignment="1">
      <alignment horizontal="right" wrapText="1" indent="1"/>
    </xf>
    <xf numFmtId="168" fontId="17" fillId="0" borderId="0" xfId="0" applyNumberFormat="1" applyFont="1" applyBorder="1" applyAlignment="1">
      <alignment horizontal="right" wrapText="1" indent="1"/>
    </xf>
    <xf numFmtId="168" fontId="20" fillId="0" borderId="0" xfId="0" applyNumberFormat="1" applyFont="1" applyFill="1" applyBorder="1" applyAlignment="1">
      <alignment horizontal="right" wrapText="1" indent="1"/>
    </xf>
    <xf numFmtId="168" fontId="17" fillId="0" borderId="0" xfId="0" applyNumberFormat="1" applyFont="1" applyFill="1" applyBorder="1" applyAlignment="1">
      <alignment horizontal="right" wrapText="1" indent="1"/>
    </xf>
    <xf numFmtId="175" fontId="17" fillId="0" borderId="0" xfId="0" applyNumberFormat="1" applyFont="1" applyFill="1" applyBorder="1" applyAlignment="1">
      <alignment horizontal="right"/>
    </xf>
    <xf numFmtId="164" fontId="17" fillId="0" borderId="0" xfId="0" applyNumberFormat="1" applyFont="1" applyFill="1" applyBorder="1" applyAlignment="1">
      <alignment horizontal="right"/>
    </xf>
    <xf numFmtId="175" fontId="17" fillId="0" borderId="0" xfId="0" applyNumberFormat="1" applyFont="1" applyFill="1" applyAlignment="1">
      <alignment horizontal="right"/>
    </xf>
    <xf numFmtId="0" fontId="5" fillId="0" borderId="8" xfId="0" applyFont="1" applyBorder="1" applyAlignment="1">
      <alignment horizontal="left"/>
    </xf>
    <xf numFmtId="0" fontId="17" fillId="0" borderId="8" xfId="0" applyFont="1" applyBorder="1" applyAlignment="1">
      <alignment horizontal="left"/>
    </xf>
    <xf numFmtId="0" fontId="17" fillId="0" borderId="4" xfId="0" applyFont="1" applyBorder="1" applyAlignment="1">
      <alignment horizontal="left"/>
    </xf>
    <xf numFmtId="0" fontId="17" fillId="6" borderId="8" xfId="0" applyFont="1" applyFill="1" applyBorder="1" applyAlignment="1">
      <alignment wrapText="1"/>
    </xf>
    <xf numFmtId="173" fontId="17" fillId="0" borderId="0" xfId="0" applyNumberFormat="1" applyFont="1" applyFill="1" applyAlignment="1">
      <alignment horizontal="right" indent="1"/>
    </xf>
    <xf numFmtId="0" fontId="24" fillId="0" borderId="4" xfId="0" applyFont="1" applyBorder="1"/>
    <xf numFmtId="0" fontId="49" fillId="0" borderId="0" xfId="0" applyFont="1" applyBorder="1" applyAlignment="1">
      <alignment horizontal="center" vertical="center" wrapText="1"/>
    </xf>
    <xf numFmtId="0" fontId="49" fillId="0" borderId="0" xfId="0" applyFont="1" applyBorder="1" applyAlignment="1">
      <alignment horizontal="center"/>
    </xf>
    <xf numFmtId="0" fontId="50" fillId="0" borderId="0" xfId="0" applyFont="1" applyBorder="1" applyAlignment="1">
      <alignment horizontal="center"/>
    </xf>
    <xf numFmtId="0" fontId="50" fillId="0" borderId="8" xfId="0" applyFont="1" applyBorder="1" applyAlignment="1">
      <alignment horizontal="left" wrapText="1"/>
    </xf>
    <xf numFmtId="0" fontId="49" fillId="0" borderId="8" xfId="0" applyFont="1" applyBorder="1" applyAlignment="1">
      <alignment horizontal="left" wrapText="1"/>
    </xf>
    <xf numFmtId="0" fontId="49" fillId="0" borderId="8" xfId="0" applyFont="1" applyBorder="1" applyAlignment="1">
      <alignment wrapText="1"/>
    </xf>
    <xf numFmtId="0" fontId="49" fillId="0" borderId="8" xfId="0" applyFont="1" applyBorder="1" applyAlignment="1"/>
    <xf numFmtId="0" fontId="50" fillId="0" borderId="4" xfId="0" applyFont="1" applyBorder="1" applyAlignment="1">
      <alignment horizontal="left" wrapText="1"/>
    </xf>
    <xf numFmtId="0" fontId="49" fillId="0" borderId="11" xfId="0" applyFont="1" applyBorder="1" applyAlignment="1">
      <alignment horizontal="center" vertical="center" wrapText="1"/>
    </xf>
    <xf numFmtId="0" fontId="49" fillId="0" borderId="8" xfId="0" applyFont="1" applyBorder="1"/>
    <xf numFmtId="0" fontId="50" fillId="0" borderId="8" xfId="0" applyFont="1" applyBorder="1" applyAlignment="1"/>
    <xf numFmtId="0" fontId="49" fillId="3" borderId="7" xfId="0" applyFont="1" applyFill="1" applyBorder="1" applyAlignment="1">
      <alignment horizontal="center" vertical="center"/>
    </xf>
    <xf numFmtId="0" fontId="49" fillId="0" borderId="0" xfId="0" applyFont="1" applyBorder="1"/>
    <xf numFmtId="0" fontId="49" fillId="0" borderId="8" xfId="0" applyFont="1" applyBorder="1" applyAlignment="1">
      <alignment horizontal="left" wrapText="1" indent="1"/>
    </xf>
    <xf numFmtId="0" fontId="24" fillId="0" borderId="8" xfId="0" applyFont="1" applyBorder="1"/>
    <xf numFmtId="0" fontId="49" fillId="0" borderId="8" xfId="0" applyFont="1" applyBorder="1" applyAlignment="1">
      <alignment horizontal="left" vertical="top" wrapText="1"/>
    </xf>
    <xf numFmtId="0" fontId="52" fillId="0" borderId="0" xfId="0" applyFont="1"/>
    <xf numFmtId="0" fontId="54" fillId="0" borderId="0" xfId="0" applyFont="1"/>
    <xf numFmtId="0" fontId="47" fillId="0" borderId="0" xfId="0" applyFont="1" applyAlignment="1">
      <alignment horizontal="left" wrapText="1"/>
    </xf>
    <xf numFmtId="0" fontId="5" fillId="0" borderId="11" xfId="0" applyFont="1" applyBorder="1"/>
    <xf numFmtId="0" fontId="5" fillId="0" borderId="0" xfId="0" applyFont="1"/>
    <xf numFmtId="0" fontId="49" fillId="3" borderId="7" xfId="0" applyFont="1" applyFill="1" applyBorder="1" applyAlignment="1">
      <alignment horizontal="centerContinuous" vertical="center"/>
    </xf>
    <xf numFmtId="0" fontId="49" fillId="3" borderId="7" xfId="0" applyFont="1" applyFill="1" applyBorder="1" applyAlignment="1">
      <alignment horizontal="centerContinuous" vertical="center" wrapText="1"/>
    </xf>
    <xf numFmtId="0" fontId="55" fillId="0" borderId="11" xfId="0" applyFont="1" applyBorder="1"/>
    <xf numFmtId="0" fontId="55" fillId="0" borderId="0" xfId="0" applyFont="1"/>
    <xf numFmtId="0" fontId="55" fillId="0" borderId="0" xfId="0" applyFont="1" applyBorder="1"/>
    <xf numFmtId="0" fontId="49" fillId="0" borderId="8" xfId="0" applyFont="1" applyFill="1" applyBorder="1"/>
    <xf numFmtId="0" fontId="50" fillId="0" borderId="4" xfId="0" applyFont="1" applyFill="1" applyBorder="1" applyAlignment="1">
      <alignment horizontal="left"/>
    </xf>
    <xf numFmtId="0" fontId="50" fillId="0" borderId="11" xfId="0" applyFont="1" applyBorder="1" applyAlignment="1">
      <alignment horizontal="left"/>
    </xf>
    <xf numFmtId="166" fontId="50" fillId="0" borderId="0" xfId="0" applyNumberFormat="1" applyFont="1" applyFill="1" applyAlignment="1">
      <alignment horizontal="right"/>
    </xf>
    <xf numFmtId="0" fontId="50" fillId="0" borderId="4" xfId="0" applyFont="1" applyBorder="1" applyAlignment="1">
      <alignment horizontal="left"/>
    </xf>
    <xf numFmtId="166" fontId="49" fillId="0" borderId="25" xfId="0" applyNumberFormat="1" applyFont="1" applyFill="1" applyBorder="1"/>
    <xf numFmtId="0" fontId="49" fillId="0" borderId="0" xfId="0" applyFont="1" applyFill="1" applyBorder="1"/>
    <xf numFmtId="166" fontId="50" fillId="0" borderId="25" xfId="0" applyNumberFormat="1" applyFont="1" applyFill="1" applyBorder="1"/>
    <xf numFmtId="0" fontId="50" fillId="0" borderId="0" xfId="0" applyFont="1" applyFill="1" applyBorder="1"/>
    <xf numFmtId="0" fontId="49" fillId="0" borderId="0" xfId="0" applyFont="1" applyFill="1" applyBorder="1" applyAlignment="1">
      <alignment wrapText="1"/>
    </xf>
    <xf numFmtId="0" fontId="50" fillId="0" borderId="20" xfId="0" applyFont="1" applyFill="1" applyBorder="1"/>
    <xf numFmtId="166" fontId="50" fillId="0" borderId="27" xfId="0" applyNumberFormat="1" applyFont="1" applyFill="1" applyBorder="1"/>
    <xf numFmtId="0" fontId="55" fillId="0" borderId="25" xfId="0" applyFont="1" applyBorder="1"/>
    <xf numFmtId="3" fontId="49" fillId="3" borderId="7" xfId="0" applyNumberFormat="1" applyFont="1" applyFill="1" applyBorder="1" applyAlignment="1">
      <alignment horizontal="center" vertical="center" wrapText="1"/>
    </xf>
    <xf numFmtId="3" fontId="49" fillId="3" borderId="12" xfId="0" applyNumberFormat="1" applyFont="1" applyFill="1" applyBorder="1" applyAlignment="1">
      <alignment horizontal="center" vertical="center" wrapText="1"/>
    </xf>
    <xf numFmtId="175" fontId="50" fillId="0" borderId="0" xfId="0" applyNumberFormat="1" applyFont="1" applyFill="1" applyBorder="1" applyAlignment="1">
      <alignment horizontal="right" indent="1"/>
    </xf>
    <xf numFmtId="175" fontId="50" fillId="0" borderId="3" xfId="0" applyNumberFormat="1" applyFont="1" applyFill="1" applyBorder="1" applyAlignment="1">
      <alignment horizontal="right" indent="1"/>
    </xf>
    <xf numFmtId="175" fontId="49" fillId="0" borderId="0" xfId="0" applyNumberFormat="1" applyFont="1" applyFill="1" applyBorder="1" applyAlignment="1">
      <alignment horizontal="right" indent="1"/>
    </xf>
    <xf numFmtId="0" fontId="24" fillId="0" borderId="25" xfId="8" applyFont="1" applyFill="1" applyBorder="1" applyProtection="1">
      <protection hidden="1"/>
    </xf>
    <xf numFmtId="0" fontId="24" fillId="0" borderId="28" xfId="8" applyFont="1" applyFill="1" applyBorder="1" applyProtection="1">
      <protection hidden="1"/>
    </xf>
    <xf numFmtId="0" fontId="17" fillId="0" borderId="24" xfId="7" applyFont="1" applyFill="1" applyBorder="1"/>
    <xf numFmtId="0" fontId="20" fillId="0" borderId="25" xfId="0" applyFont="1" applyBorder="1" applyAlignment="1">
      <alignment horizontal="left" wrapText="1"/>
    </xf>
    <xf numFmtId="0" fontId="17" fillId="4" borderId="7" xfId="7" applyFont="1" applyFill="1" applyBorder="1" applyAlignment="1">
      <alignment horizontal="center" vertical="center" wrapText="1"/>
    </xf>
    <xf numFmtId="0" fontId="17" fillId="4" borderId="7" xfId="7" quotePrefix="1" applyFont="1" applyFill="1" applyBorder="1" applyAlignment="1">
      <alignment horizontal="center" vertical="center" wrapText="1"/>
    </xf>
    <xf numFmtId="0" fontId="17" fillId="4" borderId="12" xfId="7" applyFont="1" applyFill="1" applyBorder="1" applyAlignment="1">
      <alignment horizontal="center" vertical="center" wrapText="1"/>
    </xf>
    <xf numFmtId="0" fontId="17" fillId="0" borderId="0" xfId="7" applyFont="1" applyBorder="1" applyAlignment="1">
      <alignment horizontal="center" vertical="center" wrapText="1"/>
    </xf>
    <xf numFmtId="0" fontId="20" fillId="0" borderId="3" xfId="0" applyFont="1" applyBorder="1" applyAlignment="1">
      <alignment horizontal="left" wrapText="1"/>
    </xf>
    <xf numFmtId="168" fontId="20" fillId="0" borderId="0" xfId="0" applyNumberFormat="1" applyFont="1" applyBorder="1" applyAlignment="1">
      <alignment horizontal="right" wrapText="1" indent="2"/>
    </xf>
    <xf numFmtId="168" fontId="17" fillId="0" borderId="0" xfId="0" applyNumberFormat="1" applyFont="1" applyBorder="1" applyAlignment="1">
      <alignment horizontal="right" wrapText="1" indent="2"/>
    </xf>
    <xf numFmtId="0" fontId="17" fillId="0" borderId="11" xfId="7" applyFont="1" applyFill="1" applyBorder="1" applyAlignment="1">
      <alignment horizontal="center" vertical="center" wrapText="1"/>
    </xf>
    <xf numFmtId="17" fontId="17" fillId="4" borderId="7" xfId="7" quotePrefix="1" applyNumberFormat="1" applyFont="1" applyFill="1" applyBorder="1" applyAlignment="1">
      <alignment horizontal="center" vertical="center" wrapText="1"/>
    </xf>
    <xf numFmtId="0" fontId="17" fillId="0" borderId="0" xfId="0" applyFont="1" applyFill="1" applyBorder="1" applyAlignment="1">
      <alignment horizontal="left" wrapText="1"/>
    </xf>
    <xf numFmtId="0" fontId="20" fillId="0" borderId="0" xfId="0" applyFont="1" applyFill="1" applyBorder="1" applyAlignment="1">
      <alignment horizontal="left" wrapText="1"/>
    </xf>
    <xf numFmtId="0" fontId="20" fillId="0" borderId="3" xfId="0" applyFont="1" applyFill="1" applyBorder="1" applyAlignment="1">
      <alignment horizontal="left" wrapText="1"/>
    </xf>
    <xf numFmtId="0" fontId="17" fillId="3" borderId="7" xfId="7" quotePrefix="1" applyFont="1" applyFill="1" applyBorder="1" applyAlignment="1">
      <alignment horizontal="center" vertical="center" wrapText="1"/>
    </xf>
    <xf numFmtId="164" fontId="17" fillId="0" borderId="0" xfId="0" applyNumberFormat="1" applyFont="1" applyFill="1" applyAlignment="1">
      <alignment horizontal="right" indent="1"/>
    </xf>
    <xf numFmtId="0" fontId="49" fillId="3" borderId="12" xfId="0" applyFont="1" applyFill="1" applyBorder="1" applyAlignment="1">
      <alignment horizontal="center" vertical="center"/>
    </xf>
    <xf numFmtId="0" fontId="20" fillId="0" borderId="11" xfId="0" applyFont="1" applyBorder="1" applyAlignment="1">
      <alignment horizontal="center" vertical="center" wrapText="1"/>
    </xf>
    <xf numFmtId="0" fontId="42" fillId="0" borderId="0" xfId="0" applyFont="1" applyAlignment="1">
      <alignment vertical="center" wrapText="1" readingOrder="1"/>
    </xf>
    <xf numFmtId="0" fontId="34" fillId="0" borderId="0" xfId="0" applyFont="1" applyAlignment="1">
      <alignment wrapText="1"/>
    </xf>
    <xf numFmtId="0" fontId="21" fillId="0" borderId="0" xfId="0" applyFont="1" applyFill="1" applyBorder="1" applyAlignment="1">
      <alignment horizontal="centerContinuous"/>
    </xf>
    <xf numFmtId="0" fontId="12" fillId="0" borderId="0" xfId="0" applyFont="1" applyFill="1" applyBorder="1" applyAlignment="1">
      <alignment horizontal="centerContinuous"/>
    </xf>
    <xf numFmtId="0" fontId="12" fillId="0" borderId="0" xfId="0" applyFont="1" applyFill="1" applyBorder="1"/>
    <xf numFmtId="0" fontId="16" fillId="0" borderId="0" xfId="0" applyFont="1" applyFill="1" applyBorder="1" applyAlignment="1">
      <alignment horizontal="left"/>
    </xf>
    <xf numFmtId="0" fontId="12" fillId="0" borderId="0" xfId="0" applyFont="1" applyFill="1" applyBorder="1" applyAlignment="1">
      <alignment horizontal="left"/>
    </xf>
    <xf numFmtId="168" fontId="30" fillId="0" borderId="0" xfId="0" applyNumberFormat="1" applyFont="1" applyFill="1" applyBorder="1" applyAlignment="1" applyProtection="1">
      <alignment horizontal="right"/>
      <protection locked="0"/>
    </xf>
    <xf numFmtId="167" fontId="30" fillId="0" borderId="0" xfId="0" applyNumberFormat="1" applyFont="1" applyAlignment="1">
      <alignment horizontal="right" indent="1"/>
    </xf>
    <xf numFmtId="168" fontId="30" fillId="0" borderId="0" xfId="0" applyNumberFormat="1" applyFont="1" applyFill="1" applyBorder="1" applyProtection="1">
      <protection locked="0"/>
    </xf>
    <xf numFmtId="0" fontId="30" fillId="0" borderId="0" xfId="0" applyFont="1" applyAlignment="1">
      <alignment horizontal="right"/>
    </xf>
    <xf numFmtId="166" fontId="30" fillId="0" borderId="0" xfId="0" applyNumberFormat="1" applyFont="1" applyFill="1" applyBorder="1" applyAlignment="1" applyProtection="1">
      <alignment horizontal="center"/>
      <protection locked="0"/>
    </xf>
    <xf numFmtId="167" fontId="30" fillId="0" borderId="0" xfId="0" applyNumberFormat="1" applyFont="1" applyAlignment="1">
      <alignment horizontal="right" indent="2"/>
    </xf>
    <xf numFmtId="175" fontId="49" fillId="0" borderId="0" xfId="0" applyNumberFormat="1" applyFont="1" applyFill="1" applyAlignment="1">
      <alignment horizontal="right" indent="1"/>
    </xf>
    <xf numFmtId="0" fontId="49" fillId="0" borderId="0" xfId="0" applyFont="1" applyFill="1" applyBorder="1" applyAlignment="1">
      <alignment horizontal="right" indent="1"/>
    </xf>
    <xf numFmtId="166" fontId="49" fillId="0" borderId="0" xfId="0" applyNumberFormat="1" applyFont="1" applyFill="1" applyBorder="1" applyAlignment="1">
      <alignment horizontal="right" indent="1"/>
    </xf>
    <xf numFmtId="0" fontId="50" fillId="0" borderId="0" xfId="0" applyFont="1" applyFill="1" applyBorder="1" applyAlignment="1">
      <alignment horizontal="right" indent="1"/>
    </xf>
    <xf numFmtId="175" fontId="50" fillId="0" borderId="0" xfId="0" applyNumberFormat="1" applyFont="1" applyFill="1" applyAlignment="1">
      <alignment horizontal="right" indent="1"/>
    </xf>
    <xf numFmtId="166" fontId="50" fillId="0" borderId="0" xfId="0" applyNumberFormat="1" applyFont="1" applyFill="1" applyBorder="1" applyAlignment="1">
      <alignment horizontal="right" indent="1"/>
    </xf>
    <xf numFmtId="0" fontId="50" fillId="0" borderId="3" xfId="0" applyFont="1" applyFill="1" applyBorder="1" applyAlignment="1">
      <alignment horizontal="right" indent="1"/>
    </xf>
    <xf numFmtId="166" fontId="17" fillId="0" borderId="0" xfId="0" applyNumberFormat="1" applyFont="1" applyFill="1" applyAlignment="1">
      <alignment horizontal="right" indent="2"/>
    </xf>
    <xf numFmtId="175" fontId="17" fillId="0" borderId="0" xfId="0" applyNumberFormat="1" applyFont="1" applyFill="1" applyAlignment="1">
      <alignment horizontal="right" indent="1"/>
    </xf>
    <xf numFmtId="174" fontId="17" fillId="0" borderId="0" xfId="0" applyNumberFormat="1" applyFont="1" applyFill="1" applyAlignment="1">
      <alignment horizontal="right" indent="2"/>
    </xf>
    <xf numFmtId="175" fontId="17" fillId="0" borderId="0" xfId="0" applyNumberFormat="1" applyFont="1" applyFill="1" applyBorder="1" applyAlignment="1">
      <alignment horizontal="right" indent="1"/>
    </xf>
    <xf numFmtId="175" fontId="17" fillId="0" borderId="0" xfId="0" applyNumberFormat="1" applyFont="1" applyAlignment="1">
      <alignment horizontal="right" indent="1"/>
    </xf>
    <xf numFmtId="0" fontId="17" fillId="0" borderId="0" xfId="0" applyFont="1" applyFill="1" applyAlignment="1">
      <alignment horizontal="right" indent="2"/>
    </xf>
    <xf numFmtId="166" fontId="24" fillId="5" borderId="3" xfId="0" applyNumberFormat="1" applyFont="1" applyFill="1" applyBorder="1" applyAlignment="1">
      <alignment horizontal="right" indent="2"/>
    </xf>
    <xf numFmtId="175" fontId="24" fillId="5" borderId="3" xfId="0" applyNumberFormat="1" applyFont="1" applyFill="1" applyBorder="1" applyAlignment="1">
      <alignment horizontal="right" indent="1"/>
    </xf>
    <xf numFmtId="174" fontId="24" fillId="0" borderId="3" xfId="0" applyNumberFormat="1" applyFont="1" applyFill="1" applyBorder="1" applyAlignment="1">
      <alignment horizontal="right" indent="2"/>
    </xf>
    <xf numFmtId="166" fontId="24" fillId="5" borderId="3" xfId="0" applyNumberFormat="1" applyFont="1" applyFill="1" applyBorder="1" applyAlignment="1">
      <alignment horizontal="right" indent="1"/>
    </xf>
    <xf numFmtId="175" fontId="24" fillId="0" borderId="3" xfId="0" applyNumberFormat="1" applyFont="1" applyFill="1" applyBorder="1" applyAlignment="1">
      <alignment horizontal="right" indent="1"/>
    </xf>
    <xf numFmtId="164" fontId="24" fillId="5" borderId="3" xfId="0" applyNumberFormat="1" applyFont="1" applyFill="1" applyBorder="1" applyAlignment="1">
      <alignment horizontal="right" indent="2"/>
    </xf>
    <xf numFmtId="166" fontId="17" fillId="0" borderId="3" xfId="0" applyNumberFormat="1" applyFont="1" applyBorder="1" applyAlignment="1">
      <alignment horizontal="right" wrapText="1" indent="2"/>
    </xf>
    <xf numFmtId="167" fontId="17" fillId="0" borderId="0" xfId="0" applyNumberFormat="1" applyFont="1" applyAlignment="1">
      <alignment horizontal="right" indent="1"/>
    </xf>
    <xf numFmtId="167" fontId="24" fillId="0" borderId="0" xfId="0" applyNumberFormat="1" applyFont="1" applyAlignment="1">
      <alignment horizontal="right" indent="1"/>
    </xf>
    <xf numFmtId="167" fontId="17" fillId="0" borderId="20" xfId="0" applyNumberFormat="1" applyFont="1" applyBorder="1" applyAlignment="1">
      <alignment horizontal="right" indent="1"/>
    </xf>
    <xf numFmtId="167" fontId="24" fillId="0" borderId="0" xfId="0" applyNumberFormat="1" applyFont="1" applyAlignment="1">
      <alignment horizontal="right" indent="2"/>
    </xf>
    <xf numFmtId="167" fontId="17" fillId="0" borderId="0" xfId="0" applyNumberFormat="1" applyFont="1" applyAlignment="1">
      <alignment horizontal="right" indent="2"/>
    </xf>
    <xf numFmtId="167" fontId="17" fillId="0" borderId="20" xfId="0" applyNumberFormat="1" applyFont="1" applyBorder="1" applyAlignment="1">
      <alignment horizontal="right" indent="2"/>
    </xf>
    <xf numFmtId="170" fontId="24" fillId="0" borderId="0" xfId="0" applyNumberFormat="1" applyFont="1" applyAlignment="1"/>
    <xf numFmtId="170" fontId="30" fillId="0" borderId="0" xfId="0" applyNumberFormat="1" applyFont="1" applyAlignment="1"/>
    <xf numFmtId="0" fontId="30" fillId="0" borderId="0" xfId="0" applyFont="1" applyAlignment="1"/>
    <xf numFmtId="170" fontId="24" fillId="0" borderId="20" xfId="0" applyNumberFormat="1" applyFont="1" applyBorder="1" applyAlignment="1"/>
    <xf numFmtId="170" fontId="24" fillId="0" borderId="0" xfId="0" applyNumberFormat="1" applyFont="1" applyAlignment="1">
      <alignment horizontal="right"/>
    </xf>
    <xf numFmtId="170" fontId="17" fillId="0" borderId="20" xfId="0" applyNumberFormat="1" applyFont="1" applyBorder="1" applyAlignment="1">
      <alignment horizontal="center"/>
    </xf>
    <xf numFmtId="170" fontId="17" fillId="0" borderId="0" xfId="0" applyNumberFormat="1" applyFont="1" applyAlignment="1"/>
    <xf numFmtId="168" fontId="17" fillId="0" borderId="3" xfId="0" applyNumberFormat="1" applyFont="1" applyBorder="1" applyAlignment="1">
      <alignment horizontal="right" wrapText="1" indent="2"/>
    </xf>
    <xf numFmtId="168" fontId="17" fillId="0" borderId="3" xfId="0" applyNumberFormat="1" applyFont="1" applyBorder="1" applyAlignment="1">
      <alignment horizontal="right" wrapText="1" indent="1"/>
    </xf>
    <xf numFmtId="168" fontId="17" fillId="0" borderId="3" xfId="0" applyNumberFormat="1" applyFont="1" applyFill="1" applyBorder="1" applyAlignment="1">
      <alignment horizontal="right" wrapText="1" indent="1"/>
    </xf>
    <xf numFmtId="173" fontId="17" fillId="0" borderId="3" xfId="0" applyNumberFormat="1" applyFont="1" applyFill="1" applyBorder="1" applyAlignment="1">
      <alignment horizontal="right" indent="1"/>
    </xf>
    <xf numFmtId="175" fontId="17" fillId="0" borderId="3" xfId="0" applyNumberFormat="1" applyFont="1" applyFill="1" applyBorder="1" applyAlignment="1">
      <alignment horizontal="right"/>
    </xf>
    <xf numFmtId="164" fontId="17" fillId="0" borderId="3" xfId="0" applyNumberFormat="1" applyFont="1" applyFill="1" applyBorder="1" applyAlignment="1">
      <alignment horizontal="right"/>
    </xf>
    <xf numFmtId="164" fontId="17" fillId="0" borderId="3" xfId="0" applyNumberFormat="1" applyFont="1" applyFill="1" applyBorder="1" applyAlignment="1">
      <alignment horizontal="right" indent="1"/>
    </xf>
    <xf numFmtId="173" fontId="17" fillId="0" borderId="3" xfId="0" applyNumberFormat="1" applyFont="1" applyFill="1" applyBorder="1" applyAlignment="1">
      <alignment horizontal="right"/>
    </xf>
    <xf numFmtId="173" fontId="17" fillId="0" borderId="0" xfId="0" applyNumberFormat="1" applyFont="1" applyFill="1" applyAlignment="1">
      <alignment horizontal="right" indent="2"/>
    </xf>
    <xf numFmtId="173" fontId="17" fillId="0" borderId="0" xfId="0" applyNumberFormat="1" applyFont="1" applyFill="1" applyBorder="1" applyAlignment="1">
      <alignment horizontal="right"/>
    </xf>
    <xf numFmtId="173" fontId="24" fillId="0" borderId="3" xfId="0" applyNumberFormat="1" applyFont="1" applyFill="1" applyBorder="1" applyAlignment="1">
      <alignment horizontal="right" indent="2"/>
    </xf>
    <xf numFmtId="175" fontId="24" fillId="0" borderId="3" xfId="0" applyNumberFormat="1" applyFont="1" applyFill="1" applyBorder="1" applyAlignment="1">
      <alignment horizontal="right"/>
    </xf>
    <xf numFmtId="173" fontId="24" fillId="0" borderId="3" xfId="0" applyNumberFormat="1" applyFont="1" applyFill="1" applyBorder="1" applyAlignment="1">
      <alignment horizontal="right" indent="1"/>
    </xf>
    <xf numFmtId="173" fontId="24" fillId="0" borderId="0" xfId="0" applyNumberFormat="1" applyFont="1" applyFill="1" applyAlignment="1">
      <alignment horizontal="right" indent="2"/>
    </xf>
    <xf numFmtId="0" fontId="17" fillId="2" borderId="0" xfId="0" applyFont="1" applyFill="1" applyBorder="1" applyAlignment="1">
      <alignment horizontal="right" indent="1"/>
    </xf>
    <xf numFmtId="0" fontId="17" fillId="2" borderId="8" xfId="0" applyFont="1" applyFill="1" applyBorder="1" applyAlignment="1">
      <alignment horizontal="right" indent="2"/>
    </xf>
    <xf numFmtId="175" fontId="17" fillId="2" borderId="0" xfId="0" applyNumberFormat="1" applyFont="1" applyFill="1" applyBorder="1" applyAlignment="1">
      <alignment horizontal="right" indent="2"/>
    </xf>
    <xf numFmtId="172" fontId="17" fillId="2" borderId="0" xfId="0" applyNumberFormat="1" applyFont="1" applyFill="1" applyBorder="1" applyAlignment="1">
      <alignment horizontal="right" indent="2"/>
    </xf>
    <xf numFmtId="175" fontId="17" fillId="0" borderId="3" xfId="0" applyNumberFormat="1" applyFont="1" applyBorder="1" applyAlignment="1">
      <alignment horizontal="right" indent="2"/>
    </xf>
    <xf numFmtId="175" fontId="17" fillId="0" borderId="3" xfId="0" applyNumberFormat="1" applyFont="1" applyFill="1" applyBorder="1" applyAlignment="1">
      <alignment horizontal="right" indent="2"/>
    </xf>
    <xf numFmtId="164" fontId="17" fillId="0" borderId="3" xfId="0" applyNumberFormat="1" applyFont="1" applyBorder="1" applyAlignment="1">
      <alignment horizontal="right" indent="2"/>
    </xf>
    <xf numFmtId="173" fontId="49" fillId="0" borderId="0" xfId="0" applyNumberFormat="1" applyFont="1" applyFill="1" applyAlignment="1">
      <alignment horizontal="right" indent="1"/>
    </xf>
    <xf numFmtId="173" fontId="49" fillId="0" borderId="0" xfId="0" applyNumberFormat="1" applyFont="1" applyFill="1" applyAlignment="1">
      <alignment horizontal="right"/>
    </xf>
    <xf numFmtId="173" fontId="50" fillId="0" borderId="3" xfId="0" applyNumberFormat="1" applyFont="1" applyFill="1" applyBorder="1" applyAlignment="1">
      <alignment horizontal="right" indent="1"/>
    </xf>
    <xf numFmtId="173" fontId="50" fillId="0" borderId="3" xfId="0" applyNumberFormat="1" applyFont="1" applyFill="1" applyBorder="1" applyAlignment="1">
      <alignment horizontal="right"/>
    </xf>
    <xf numFmtId="173" fontId="17" fillId="0" borderId="0" xfId="0" applyNumberFormat="1" applyFont="1" applyAlignment="1">
      <alignment horizontal="right"/>
    </xf>
    <xf numFmtId="173" fontId="17" fillId="0" borderId="0" xfId="0" applyNumberFormat="1" applyFont="1" applyAlignment="1">
      <alignment horizontal="right" indent="1"/>
    </xf>
    <xf numFmtId="173" fontId="24" fillId="0" borderId="3" xfId="0" applyNumberFormat="1" applyFont="1" applyFill="1" applyBorder="1" applyAlignment="1">
      <alignment horizontal="right"/>
    </xf>
    <xf numFmtId="173" fontId="49" fillId="0" borderId="0" xfId="0" applyNumberFormat="1" applyFont="1" applyFill="1" applyBorder="1" applyAlignment="1">
      <alignment horizontal="right"/>
    </xf>
    <xf numFmtId="173" fontId="49" fillId="0" borderId="0" xfId="0" applyNumberFormat="1" applyFont="1" applyFill="1" applyBorder="1" applyAlignment="1">
      <alignment horizontal="right" indent="1"/>
    </xf>
    <xf numFmtId="173" fontId="49" fillId="0" borderId="0" xfId="0" applyNumberFormat="1" applyFont="1" applyBorder="1" applyAlignment="1">
      <alignment horizontal="right"/>
    </xf>
    <xf numFmtId="173" fontId="49" fillId="0" borderId="0" xfId="0" applyNumberFormat="1" applyFont="1" applyAlignment="1">
      <alignment horizontal="right" indent="1"/>
    </xf>
    <xf numFmtId="173" fontId="49" fillId="0" borderId="0" xfId="0" applyNumberFormat="1" applyFont="1" applyAlignment="1">
      <alignment horizontal="right"/>
    </xf>
    <xf numFmtId="173" fontId="49" fillId="0" borderId="0" xfId="0" applyNumberFormat="1" applyFont="1" applyBorder="1" applyAlignment="1">
      <alignment horizontal="right" indent="1"/>
    </xf>
    <xf numFmtId="175" fontId="50" fillId="0" borderId="0" xfId="0" applyNumberFormat="1" applyFont="1" applyAlignment="1">
      <alignment horizontal="right" indent="1"/>
    </xf>
    <xf numFmtId="175" fontId="49" fillId="0" borderId="0" xfId="0" applyNumberFormat="1" applyFont="1" applyAlignment="1">
      <alignment horizontal="right"/>
    </xf>
    <xf numFmtId="175" fontId="49" fillId="0" borderId="0" xfId="0" applyNumberFormat="1" applyFont="1" applyAlignment="1">
      <alignment horizontal="right" indent="1"/>
    </xf>
    <xf numFmtId="0" fontId="50" fillId="0" borderId="0" xfId="0" applyFont="1" applyAlignment="1">
      <alignment horizontal="center"/>
    </xf>
    <xf numFmtId="166" fontId="49" fillId="0" borderId="0" xfId="0" applyNumberFormat="1" applyFont="1" applyFill="1" applyAlignment="1">
      <alignment horizontal="right"/>
    </xf>
    <xf numFmtId="175" fontId="50" fillId="0" borderId="0" xfId="0" applyNumberFormat="1" applyFont="1" applyAlignment="1">
      <alignment horizontal="right"/>
    </xf>
    <xf numFmtId="175" fontId="50" fillId="0" borderId="0" xfId="0" applyNumberFormat="1" applyFont="1" applyBorder="1" applyAlignment="1">
      <alignment horizontal="right"/>
    </xf>
    <xf numFmtId="175" fontId="49" fillId="0" borderId="0" xfId="0" applyNumberFormat="1" applyFont="1" applyBorder="1" applyAlignment="1">
      <alignment horizontal="right"/>
    </xf>
    <xf numFmtId="0" fontId="49" fillId="0" borderId="0" xfId="0" applyFont="1" applyBorder="1" applyAlignment="1">
      <alignment wrapText="1"/>
    </xf>
    <xf numFmtId="166" fontId="49" fillId="0" borderId="0" xfId="0" applyNumberFormat="1" applyFont="1" applyAlignment="1">
      <alignment horizontal="right"/>
    </xf>
    <xf numFmtId="166" fontId="49" fillId="0" borderId="0" xfId="0" applyNumberFormat="1" applyFont="1" applyBorder="1" applyAlignment="1">
      <alignment horizontal="right"/>
    </xf>
    <xf numFmtId="175" fontId="50" fillId="0" borderId="0" xfId="0" applyNumberFormat="1" applyFont="1" applyFill="1" applyAlignment="1">
      <alignment horizontal="right"/>
    </xf>
    <xf numFmtId="175" fontId="50" fillId="0" borderId="0" xfId="0" applyNumberFormat="1" applyFont="1" applyFill="1" applyBorder="1" applyAlignment="1">
      <alignment horizontal="right"/>
    </xf>
    <xf numFmtId="0" fontId="49" fillId="0" borderId="0" xfId="0" applyFont="1" applyBorder="1" applyAlignment="1">
      <alignment horizontal="left" wrapText="1"/>
    </xf>
    <xf numFmtId="166" fontId="49" fillId="0" borderId="0" xfId="0" applyNumberFormat="1" applyFont="1" applyFill="1" applyBorder="1" applyAlignment="1">
      <alignment horizontal="right"/>
    </xf>
    <xf numFmtId="2" fontId="17" fillId="0" borderId="0" xfId="0" applyNumberFormat="1" applyFont="1"/>
    <xf numFmtId="0" fontId="17" fillId="4" borderId="22" xfId="7" applyFont="1" applyFill="1" applyBorder="1" applyAlignment="1">
      <alignment horizontal="center" vertical="center" wrapText="1"/>
    </xf>
    <xf numFmtId="0" fontId="20" fillId="0" borderId="27" xfId="0" applyFont="1" applyBorder="1" applyAlignment="1">
      <alignment horizontal="left" wrapText="1"/>
    </xf>
    <xf numFmtId="170" fontId="20" fillId="0" borderId="3" xfId="0" applyNumberFormat="1" applyFont="1" applyBorder="1" applyAlignment="1">
      <alignment horizontal="right" wrapText="1" indent="1"/>
    </xf>
    <xf numFmtId="0" fontId="19" fillId="0" borderId="0" xfId="0" applyFont="1" applyAlignment="1">
      <alignment horizontal="left"/>
    </xf>
    <xf numFmtId="0" fontId="17" fillId="0" borderId="0" xfId="0" applyFont="1" applyBorder="1" applyAlignment="1">
      <alignment horizontal="right"/>
    </xf>
    <xf numFmtId="167" fontId="17" fillId="0" borderId="0" xfId="0" applyNumberFormat="1" applyFont="1" applyBorder="1" applyAlignment="1">
      <alignment horizontal="right" indent="1"/>
    </xf>
    <xf numFmtId="0" fontId="24" fillId="0" borderId="0" xfId="0" applyFont="1" applyBorder="1" applyAlignment="1">
      <alignment wrapText="1"/>
    </xf>
    <xf numFmtId="0" fontId="24" fillId="0" borderId="1" xfId="0" applyFont="1" applyBorder="1" applyAlignment="1">
      <alignment wrapText="1"/>
    </xf>
    <xf numFmtId="0" fontId="17" fillId="0" borderId="8" xfId="10" applyFont="1" applyBorder="1" applyAlignment="1" applyProtection="1">
      <alignment horizontal="left"/>
    </xf>
    <xf numFmtId="0" fontId="17" fillId="0" borderId="26" xfId="10" applyFont="1" applyBorder="1" applyAlignment="1" applyProtection="1">
      <alignment horizontal="left" indent="1"/>
    </xf>
    <xf numFmtId="168" fontId="17" fillId="0" borderId="20" xfId="0" applyNumberFormat="1" applyFont="1" applyFill="1" applyBorder="1" applyAlignment="1" applyProtection="1">
      <alignment horizontal="right"/>
      <protection locked="0"/>
    </xf>
    <xf numFmtId="0" fontId="17" fillId="0" borderId="8" xfId="0" applyFont="1" applyBorder="1" applyAlignment="1">
      <alignment horizontal="left" indent="3"/>
    </xf>
    <xf numFmtId="0" fontId="17" fillId="0" borderId="20" xfId="0" applyFont="1" applyBorder="1" applyAlignment="1">
      <alignment horizontal="right"/>
    </xf>
    <xf numFmtId="0" fontId="24" fillId="0" borderId="8" xfId="7" applyFont="1" applyBorder="1" applyAlignment="1" applyProtection="1">
      <alignment horizontal="left"/>
      <protection hidden="1"/>
    </xf>
    <xf numFmtId="0" fontId="19" fillId="0" borderId="0" xfId="0" applyFont="1" applyAlignment="1">
      <alignment horizontal="left"/>
    </xf>
    <xf numFmtId="0" fontId="15" fillId="0" borderId="0" xfId="0" applyFont="1" applyAlignment="1">
      <alignment horizontal="center" wrapText="1"/>
    </xf>
    <xf numFmtId="0" fontId="8" fillId="0" borderId="0" xfId="0" applyFont="1" applyAlignment="1">
      <alignment horizontal="left" wrapText="1"/>
    </xf>
    <xf numFmtId="0" fontId="0" fillId="0" borderId="0" xfId="0" applyAlignment="1">
      <alignment horizontal="left" wrapText="1"/>
    </xf>
    <xf numFmtId="0" fontId="23" fillId="0" borderId="0" xfId="11" applyAlignment="1">
      <alignment horizontal="left" wrapText="1"/>
    </xf>
    <xf numFmtId="0" fontId="32" fillId="0" borderId="0" xfId="0" applyFont="1" applyAlignment="1">
      <alignment horizontal="left"/>
    </xf>
    <xf numFmtId="0" fontId="17" fillId="4" borderId="7" xfId="7" applyFont="1" applyFill="1" applyBorder="1" applyAlignment="1">
      <alignment horizontal="center" vertical="center" wrapText="1"/>
    </xf>
    <xf numFmtId="0" fontId="17" fillId="4" borderId="12" xfId="7" applyFont="1" applyFill="1" applyBorder="1" applyAlignment="1">
      <alignment horizontal="center" vertical="center" wrapText="1"/>
    </xf>
    <xf numFmtId="0" fontId="49" fillId="3" borderId="7" xfId="0" applyFont="1" applyFill="1" applyBorder="1" applyAlignment="1">
      <alignment horizontal="center" vertical="center"/>
    </xf>
    <xf numFmtId="0" fontId="49" fillId="3" borderId="12" xfId="0" applyFont="1" applyFill="1" applyBorder="1" applyAlignment="1">
      <alignment horizontal="center" vertical="center"/>
    </xf>
    <xf numFmtId="0" fontId="17" fillId="0" borderId="25" xfId="0" applyFont="1" applyBorder="1" applyAlignment="1" applyProtection="1">
      <alignment horizontal="left" indent="1"/>
      <protection hidden="1"/>
    </xf>
    <xf numFmtId="0" fontId="4" fillId="0" borderId="0" xfId="0" applyFont="1"/>
    <xf numFmtId="0" fontId="4" fillId="0" borderId="0" xfId="0" applyFont="1" applyAlignment="1">
      <alignment wrapText="1"/>
    </xf>
    <xf numFmtId="0" fontId="17" fillId="0" borderId="25" xfId="0" applyFont="1" applyBorder="1" applyAlignment="1">
      <alignment horizontal="left" wrapText="1" indent="1"/>
    </xf>
    <xf numFmtId="0" fontId="17" fillId="0" borderId="28" xfId="0" applyFont="1" applyBorder="1" applyAlignment="1">
      <alignment horizontal="left" wrapText="1" indent="1"/>
    </xf>
    <xf numFmtId="0" fontId="24" fillId="0" borderId="8" xfId="7" applyFont="1" applyBorder="1" applyProtection="1">
      <protection hidden="1"/>
    </xf>
    <xf numFmtId="0" fontId="24" fillId="0" borderId="1" xfId="0" applyFont="1" applyBorder="1"/>
    <xf numFmtId="4" fontId="49" fillId="3" borderId="7" xfId="0" applyNumberFormat="1" applyFont="1" applyFill="1" applyBorder="1" applyAlignment="1">
      <alignment horizontal="center" vertical="center" wrapText="1"/>
    </xf>
    <xf numFmtId="0" fontId="49" fillId="3" borderId="12" xfId="0" applyFont="1" applyFill="1" applyBorder="1" applyAlignment="1">
      <alignment horizontal="centerContinuous" vertical="center"/>
    </xf>
    <xf numFmtId="0" fontId="17" fillId="4" borderId="12" xfId="7" applyFont="1" applyFill="1" applyBorder="1" applyAlignment="1">
      <alignment horizontal="center" vertical="center" wrapText="1"/>
    </xf>
    <xf numFmtId="168" fontId="3" fillId="0" borderId="0" xfId="0" applyNumberFormat="1" applyFont="1" applyFill="1" applyBorder="1" applyAlignment="1">
      <alignment horizontal="right" wrapText="1" indent="1"/>
    </xf>
    <xf numFmtId="170" fontId="24" fillId="0" borderId="0" xfId="0" applyNumberFormat="1" applyFont="1" applyFill="1" applyAlignment="1">
      <alignment horizontal="right" indent="2"/>
    </xf>
    <xf numFmtId="0" fontId="10" fillId="0" borderId="0" xfId="0" applyFont="1" applyAlignment="1">
      <alignment horizontal="right"/>
    </xf>
    <xf numFmtId="0" fontId="0" fillId="0" borderId="0" xfId="0" applyFont="1" applyAlignment="1">
      <alignment horizontal="right"/>
    </xf>
    <xf numFmtId="0" fontId="11" fillId="0" borderId="0" xfId="0" applyFont="1" applyAlignment="1">
      <alignment horizontal="right"/>
    </xf>
    <xf numFmtId="0" fontId="15" fillId="0" borderId="0" xfId="0" applyFont="1" applyAlignment="1">
      <alignment horizontal="center" wrapText="1"/>
    </xf>
    <xf numFmtId="0" fontId="9" fillId="0" borderId="0" xfId="0" applyFont="1"/>
    <xf numFmtId="0" fontId="13" fillId="0" borderId="0" xfId="0" applyFont="1" applyAlignment="1">
      <alignment horizontal="right" vertical="center"/>
    </xf>
    <xf numFmtId="0" fontId="11" fillId="0" borderId="0" xfId="0" applyFont="1" applyAlignment="1">
      <alignment horizontal="right" vertical="center"/>
    </xf>
    <xf numFmtId="0" fontId="57" fillId="0" borderId="0" xfId="0" applyFont="1" applyAlignment="1">
      <alignment horizontal="right"/>
    </xf>
    <xf numFmtId="0" fontId="57" fillId="0" borderId="0" xfId="0" applyFont="1" applyAlignment="1"/>
    <xf numFmtId="0" fontId="34"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34" fillId="0" borderId="0" xfId="0" applyFont="1" applyAlignment="1">
      <alignment horizontal="left" wrapText="1"/>
    </xf>
    <xf numFmtId="0" fontId="0" fillId="0" borderId="0" xfId="0" applyFont="1" applyAlignment="1">
      <alignment horizontal="left" wrapText="1"/>
    </xf>
    <xf numFmtId="0" fontId="23" fillId="0" borderId="0" xfId="11" applyAlignment="1">
      <alignment horizontal="left" wrapText="1"/>
    </xf>
    <xf numFmtId="0" fontId="8" fillId="0" borderId="0" xfId="0" applyFont="1" applyAlignment="1">
      <alignment horizontal="left"/>
    </xf>
    <xf numFmtId="0" fontId="32" fillId="0" borderId="0" xfId="0" applyFont="1" applyAlignment="1">
      <alignment horizontal="left"/>
    </xf>
    <xf numFmtId="0" fontId="33" fillId="0" borderId="0" xfId="0" applyFont="1" applyAlignment="1">
      <alignment horizontal="left"/>
    </xf>
    <xf numFmtId="0" fontId="11" fillId="0" borderId="0" xfId="0" applyFont="1" applyAlignment="1">
      <alignment horizontal="left"/>
    </xf>
    <xf numFmtId="0" fontId="21" fillId="0" borderId="0" xfId="7" applyFont="1" applyAlignment="1">
      <alignment horizontal="left"/>
    </xf>
    <xf numFmtId="0" fontId="12" fillId="0" borderId="0" xfId="7" applyFont="1" applyAlignment="1">
      <alignment horizontal="left"/>
    </xf>
    <xf numFmtId="0" fontId="17" fillId="0" borderId="0" xfId="7" applyFont="1" applyAlignment="1">
      <alignment horizontal="left"/>
    </xf>
    <xf numFmtId="0" fontId="17" fillId="0" borderId="0" xfId="8" applyFont="1" applyAlignment="1">
      <alignment wrapText="1"/>
    </xf>
    <xf numFmtId="49" fontId="19" fillId="0" borderId="0" xfId="0" applyNumberFormat="1" applyFont="1" applyFill="1" applyBorder="1" applyAlignment="1">
      <alignment horizontal="left" wrapText="1"/>
    </xf>
    <xf numFmtId="0" fontId="21" fillId="0" borderId="0" xfId="0" applyFont="1" applyBorder="1" applyAlignment="1">
      <alignment horizontal="center" vertical="center" wrapText="1"/>
    </xf>
    <xf numFmtId="0" fontId="17" fillId="3" borderId="5" xfId="0" quotePrefix="1" applyNumberFormat="1" applyFont="1" applyFill="1" applyBorder="1" applyAlignment="1">
      <alignment horizontal="center" vertical="center" wrapText="1"/>
    </xf>
    <xf numFmtId="0" fontId="17" fillId="3" borderId="3" xfId="0" quotePrefix="1" applyNumberFormat="1" applyFont="1" applyFill="1" applyBorder="1" applyAlignment="1">
      <alignment horizontal="center" vertical="center" wrapText="1"/>
    </xf>
    <xf numFmtId="0" fontId="17" fillId="3" borderId="4" xfId="0" quotePrefix="1" applyNumberFormat="1"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8"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9"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10" xfId="0" quotePrefix="1" applyNumberFormat="1" applyFont="1" applyFill="1" applyBorder="1" applyAlignment="1">
      <alignment horizontal="center" vertical="center" wrapText="1"/>
    </xf>
    <xf numFmtId="0" fontId="20" fillId="3" borderId="10" xfId="0" applyNumberFormat="1" applyFont="1" applyFill="1" applyBorder="1" applyAlignment="1">
      <alignment horizontal="center" vertical="center" wrapText="1"/>
    </xf>
    <xf numFmtId="0" fontId="17" fillId="3" borderId="7" xfId="0" quotePrefix="1" applyNumberFormat="1" applyFont="1" applyFill="1" applyBorder="1" applyAlignment="1">
      <alignment horizontal="center" vertical="center" wrapText="1"/>
    </xf>
    <xf numFmtId="0" fontId="20" fillId="3" borderId="7" xfId="0" applyNumberFormat="1" applyFont="1" applyFill="1" applyBorder="1" applyAlignment="1">
      <alignment horizontal="center" vertical="center" wrapText="1"/>
    </xf>
    <xf numFmtId="0" fontId="17" fillId="4" borderId="12" xfId="0" applyFont="1" applyFill="1" applyBorder="1" applyAlignment="1">
      <alignment horizontal="center" vertical="center"/>
    </xf>
    <xf numFmtId="0" fontId="17" fillId="4" borderId="14" xfId="0" applyFont="1" applyFill="1" applyBorder="1" applyAlignment="1">
      <alignment horizontal="center" vertical="center"/>
    </xf>
    <xf numFmtId="0" fontId="17" fillId="4" borderId="12" xfId="0" quotePrefix="1" applyFont="1" applyFill="1" applyBorder="1" applyAlignment="1">
      <alignment horizontal="center" vertical="center"/>
    </xf>
    <xf numFmtId="0" fontId="17" fillId="4" borderId="14" xfId="0" quotePrefix="1" applyFont="1" applyFill="1" applyBorder="1" applyAlignment="1">
      <alignment horizontal="center" vertical="center"/>
    </xf>
    <xf numFmtId="0" fontId="17" fillId="4" borderId="13" xfId="0" quotePrefix="1" applyFont="1" applyFill="1" applyBorder="1" applyAlignment="1">
      <alignment horizontal="center" vertical="center"/>
    </xf>
    <xf numFmtId="0" fontId="17" fillId="3" borderId="12" xfId="0" applyFont="1" applyFill="1" applyBorder="1" applyAlignment="1">
      <alignment horizontal="center" vertical="center" wrapText="1"/>
    </xf>
    <xf numFmtId="49" fontId="17" fillId="0" borderId="0" xfId="0" applyNumberFormat="1" applyFont="1" applyFill="1" applyBorder="1" applyAlignment="1">
      <alignment horizontal="left" wrapText="1"/>
    </xf>
    <xf numFmtId="0" fontId="17" fillId="3" borderId="13" xfId="0" applyFont="1" applyFill="1" applyBorder="1" applyAlignment="1">
      <alignment horizontal="center" vertical="center" wrapText="1"/>
    </xf>
    <xf numFmtId="0" fontId="17" fillId="3" borderId="13" xfId="0" applyFont="1" applyFill="1" applyBorder="1" applyAlignment="1">
      <alignment horizontal="center" vertical="center"/>
    </xf>
    <xf numFmtId="0" fontId="17" fillId="4" borderId="7" xfId="0" applyFont="1" applyFill="1" applyBorder="1" applyAlignment="1">
      <alignment horizontal="center" vertical="center"/>
    </xf>
    <xf numFmtId="0" fontId="21" fillId="0" borderId="0" xfId="0" applyFont="1" applyBorder="1" applyAlignment="1">
      <alignment horizontal="center" vertical="top" wrapText="1"/>
    </xf>
    <xf numFmtId="0" fontId="17" fillId="4" borderId="23" xfId="0" applyFont="1" applyFill="1" applyBorder="1" applyAlignment="1">
      <alignment horizontal="center" vertical="center"/>
    </xf>
    <xf numFmtId="0" fontId="17" fillId="4" borderId="29" xfId="0" applyFont="1" applyFill="1" applyBorder="1" applyAlignment="1">
      <alignment horizontal="center" vertical="center"/>
    </xf>
    <xf numFmtId="0" fontId="21" fillId="0" borderId="0" xfId="7" applyFont="1" applyBorder="1" applyAlignment="1">
      <alignment horizontal="center" vertical="center" wrapText="1"/>
    </xf>
    <xf numFmtId="0" fontId="17" fillId="4" borderId="21" xfId="7" applyFont="1" applyFill="1" applyBorder="1" applyAlignment="1">
      <alignment horizontal="center" vertical="center" wrapText="1"/>
    </xf>
    <xf numFmtId="0" fontId="17" fillId="4" borderId="22" xfId="7" applyFont="1" applyFill="1" applyBorder="1" applyAlignment="1">
      <alignment horizontal="center" vertical="center" wrapText="1"/>
    </xf>
    <xf numFmtId="171" fontId="40" fillId="0" borderId="0" xfId="7" applyNumberFormat="1" applyFont="1" applyFill="1" applyBorder="1" applyAlignment="1">
      <alignment horizontal="center" wrapText="1"/>
    </xf>
    <xf numFmtId="0" fontId="21" fillId="0" borderId="0" xfId="7" applyFont="1" applyFill="1" applyBorder="1" applyAlignment="1">
      <alignment horizontal="center" vertical="center" wrapText="1"/>
    </xf>
    <xf numFmtId="0" fontId="12" fillId="0" borderId="0" xfId="7" applyFont="1" applyFill="1" applyBorder="1" applyAlignment="1">
      <alignment horizontal="center" vertical="center" wrapText="1"/>
    </xf>
    <xf numFmtId="0" fontId="19" fillId="0" borderId="0" xfId="7" applyFont="1" applyAlignment="1">
      <alignment horizontal="left" wrapText="1"/>
    </xf>
    <xf numFmtId="0" fontId="41" fillId="0" borderId="0" xfId="7" applyFont="1" applyFill="1" applyBorder="1" applyAlignment="1">
      <alignment horizontal="left" vertical="center"/>
    </xf>
    <xf numFmtId="0" fontId="17" fillId="4" borderId="7" xfId="7" applyFont="1" applyFill="1" applyBorder="1" applyAlignment="1">
      <alignment horizontal="center" vertical="center" wrapText="1"/>
    </xf>
    <xf numFmtId="0" fontId="17" fillId="4" borderId="13" xfId="7" applyFont="1" applyFill="1" applyBorder="1" applyAlignment="1">
      <alignment horizontal="center" vertical="center" wrapText="1"/>
    </xf>
    <xf numFmtId="0" fontId="17" fillId="4" borderId="12" xfId="7" applyFont="1" applyFill="1" applyBorder="1" applyAlignment="1">
      <alignment horizontal="center" vertical="center" wrapText="1"/>
    </xf>
    <xf numFmtId="0" fontId="21" fillId="0" borderId="0" xfId="7" applyFont="1" applyFill="1" applyAlignment="1">
      <alignment horizontal="center" wrapText="1"/>
    </xf>
    <xf numFmtId="0" fontId="19" fillId="0" borderId="0" xfId="7" applyFont="1" applyFill="1" applyBorder="1" applyAlignment="1">
      <alignment horizontal="left" wrapText="1"/>
    </xf>
    <xf numFmtId="16" fontId="19" fillId="0" borderId="0" xfId="0" applyNumberFormat="1" applyFont="1" applyBorder="1" applyAlignment="1">
      <alignment horizontal="left"/>
    </xf>
    <xf numFmtId="0" fontId="19" fillId="0" borderId="0" xfId="0" applyFont="1" applyBorder="1" applyAlignment="1">
      <alignment horizontal="left"/>
    </xf>
    <xf numFmtId="0" fontId="21" fillId="0" borderId="0" xfId="0" applyFont="1" applyAlignment="1">
      <alignment horizontal="center" vertical="center"/>
    </xf>
    <xf numFmtId="0" fontId="17" fillId="3" borderId="13" xfId="7"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7" xfId="7" quotePrefix="1" applyFont="1" applyFill="1" applyBorder="1" applyAlignment="1">
      <alignment horizontal="center" vertical="center" wrapText="1"/>
    </xf>
    <xf numFmtId="0" fontId="17" fillId="3" borderId="7" xfId="0" applyFont="1" applyFill="1" applyBorder="1" applyAlignment="1">
      <alignment horizontal="center" vertical="center"/>
    </xf>
    <xf numFmtId="0" fontId="17" fillId="3" borderId="12" xfId="0" applyFont="1" applyFill="1" applyBorder="1" applyAlignment="1">
      <alignment horizontal="center" vertical="center"/>
    </xf>
    <xf numFmtId="0" fontId="17" fillId="3" borderId="7" xfId="7" applyFont="1" applyFill="1" applyBorder="1" applyAlignment="1">
      <alignment horizontal="center" vertical="center" wrapText="1"/>
    </xf>
    <xf numFmtId="0" fontId="50" fillId="0" borderId="0" xfId="0" applyFont="1" applyBorder="1" applyAlignment="1">
      <alignment horizontal="center"/>
    </xf>
    <xf numFmtId="0" fontId="50" fillId="0" borderId="0" xfId="0" applyFont="1" applyAlignment="1">
      <alignment horizontal="center"/>
    </xf>
    <xf numFmtId="166" fontId="50" fillId="0" borderId="3" xfId="0" quotePrefix="1" applyNumberFormat="1" applyFont="1" applyFill="1" applyBorder="1" applyAlignment="1">
      <alignment horizontal="center"/>
    </xf>
    <xf numFmtId="0" fontId="49" fillId="3" borderId="13" xfId="0" applyFont="1" applyFill="1" applyBorder="1" applyAlignment="1">
      <alignment horizontal="center" vertical="center" wrapText="1"/>
    </xf>
    <xf numFmtId="0" fontId="49" fillId="3" borderId="7" xfId="0" applyFont="1" applyFill="1" applyBorder="1" applyAlignment="1">
      <alignment horizontal="center" vertical="center" wrapText="1"/>
    </xf>
    <xf numFmtId="0" fontId="49" fillId="3" borderId="7" xfId="0" applyFont="1" applyFill="1" applyBorder="1" applyAlignment="1">
      <alignment horizontal="center" vertical="center"/>
    </xf>
    <xf numFmtId="0" fontId="49" fillId="3" borderId="12" xfId="0" applyFont="1" applyFill="1" applyBorder="1" applyAlignment="1">
      <alignment horizontal="center" vertical="center"/>
    </xf>
    <xf numFmtId="0" fontId="49" fillId="3" borderId="12" xfId="0" applyFont="1" applyFill="1" applyBorder="1" applyAlignment="1">
      <alignment horizontal="center" vertical="center" wrapText="1"/>
    </xf>
    <xf numFmtId="0" fontId="21" fillId="0" borderId="0" xfId="0" applyFont="1" applyAlignment="1">
      <alignment horizontal="center" vertical="center" wrapText="1"/>
    </xf>
    <xf numFmtId="0" fontId="47" fillId="0" borderId="0" xfId="0" applyFont="1" applyAlignment="1">
      <alignment horizontal="left" wrapText="1"/>
    </xf>
    <xf numFmtId="166" fontId="50" fillId="0" borderId="5" xfId="0" quotePrefix="1" applyNumberFormat="1" applyFont="1" applyFill="1" applyBorder="1" applyAlignment="1">
      <alignment horizontal="center"/>
    </xf>
    <xf numFmtId="0" fontId="21" fillId="0" borderId="0" xfId="0" applyFont="1" applyAlignment="1">
      <alignment horizontal="center" wrapText="1"/>
    </xf>
    <xf numFmtId="0" fontId="55" fillId="3" borderId="7" xfId="0" applyFont="1" applyFill="1" applyBorder="1" applyAlignment="1">
      <alignment horizontal="center" vertical="center"/>
    </xf>
    <xf numFmtId="0" fontId="55" fillId="3" borderId="12" xfId="0" applyFont="1" applyFill="1" applyBorder="1" applyAlignment="1">
      <alignment horizontal="center" vertical="center"/>
    </xf>
    <xf numFmtId="0" fontId="49" fillId="3" borderId="14" xfId="0" applyFont="1" applyFill="1" applyBorder="1" applyAlignment="1">
      <alignment horizontal="center" vertical="center" wrapText="1"/>
    </xf>
    <xf numFmtId="0" fontId="19" fillId="0" borderId="0" xfId="0" applyFont="1" applyAlignment="1">
      <alignment horizontal="left"/>
    </xf>
    <xf numFmtId="0" fontId="17" fillId="0" borderId="0" xfId="0" applyFont="1" applyAlignment="1">
      <alignment horizontal="left"/>
    </xf>
    <xf numFmtId="0" fontId="17" fillId="3" borderId="14"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3" xfId="0" applyFont="1" applyFill="1" applyBorder="1" applyAlignment="1">
      <alignment horizontal="center" vertical="center"/>
    </xf>
    <xf numFmtId="0" fontId="21" fillId="0" borderId="0" xfId="0" applyFont="1" applyBorder="1" applyAlignment="1">
      <alignment horizontal="center" wrapText="1"/>
    </xf>
    <xf numFmtId="0" fontId="55" fillId="3" borderId="14" xfId="0" applyFont="1" applyFill="1" applyBorder="1" applyAlignment="1">
      <alignment horizontal="center" vertical="center"/>
    </xf>
    <xf numFmtId="0" fontId="19" fillId="0" borderId="0" xfId="0" applyFont="1" applyAlignment="1">
      <alignment horizontal="left" wrapText="1"/>
    </xf>
    <xf numFmtId="0" fontId="5" fillId="3" borderId="13"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19" fillId="0" borderId="0" xfId="0" applyFont="1" applyBorder="1" applyAlignment="1">
      <alignment horizontal="left" wrapText="1"/>
    </xf>
    <xf numFmtId="0" fontId="21" fillId="0" borderId="0" xfId="0" applyFont="1" applyFill="1" applyBorder="1" applyAlignment="1">
      <alignment horizontal="center" vertical="center" wrapText="1"/>
    </xf>
    <xf numFmtId="0" fontId="12" fillId="0" borderId="0" xfId="0" applyFont="1" applyFill="1" applyBorder="1" applyAlignment="1">
      <alignment horizontal="center" wrapText="1"/>
    </xf>
    <xf numFmtId="0" fontId="42" fillId="0" borderId="0" xfId="0" applyFont="1" applyAlignment="1">
      <alignment horizontal="center" vertical="center" wrapText="1" readingOrder="1"/>
    </xf>
    <xf numFmtId="0" fontId="34" fillId="0" borderId="0" xfId="0" applyFont="1" applyAlignment="1">
      <alignment horizontal="center" wrapText="1"/>
    </xf>
    <xf numFmtId="0" fontId="42" fillId="0" borderId="0" xfId="0" applyFont="1" applyAlignment="1">
      <alignment horizontal="center" vertical="top" wrapText="1" readingOrder="1"/>
    </xf>
    <xf numFmtId="0" fontId="16" fillId="0" borderId="0" xfId="0" applyFont="1" applyAlignment="1">
      <alignment horizontal="left" wrapText="1"/>
    </xf>
    <xf numFmtId="0" fontId="16" fillId="0" borderId="0" xfId="0" applyFont="1" applyAlignment="1">
      <alignment wrapText="1"/>
    </xf>
  </cellXfs>
  <cellStyles count="19">
    <cellStyle name="Arial, 10pt" xfId="1"/>
    <cellStyle name="Arial, 8pt" xfId="2"/>
    <cellStyle name="Arial, 9pt" xfId="3"/>
    <cellStyle name="blaue Linie kmpl" xfId="14"/>
    <cellStyle name="blaue Linie re offen" xfId="15"/>
    <cellStyle name="Hyperlink 2" xfId="11"/>
    <cellStyle name="Hyperlink 3" xfId="16"/>
    <cellStyle name="Normal_Textes" xfId="4"/>
    <cellStyle name="Standard" xfId="0" builtinId="0"/>
    <cellStyle name="Standard 2" xfId="5"/>
    <cellStyle name="Standard 2 2" xfId="6"/>
    <cellStyle name="Standard 2 2 2" xfId="12"/>
    <cellStyle name="Standard 2 3" xfId="7"/>
    <cellStyle name="Standard 3" xfId="8"/>
    <cellStyle name="Standard 3 2" xfId="9"/>
    <cellStyle name="Standard 4" xfId="13"/>
    <cellStyle name="Standard 5" xfId="17"/>
    <cellStyle name="Standard 6" xfId="18"/>
    <cellStyle name="Standard_Tabelle Rinder aus HIT" xfId="10"/>
  </cellStyles>
  <dxfs count="4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EBFFFF"/>
      <color rgb="FFD9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871875</xdr:colOff>
      <xdr:row>52</xdr:row>
      <xdr:rowOff>117900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579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42203</xdr:rowOff>
    </xdr:from>
    <xdr:to>
      <xdr:col>7</xdr:col>
      <xdr:colOff>717452</xdr:colOff>
      <xdr:row>60</xdr:row>
      <xdr:rowOff>112545</xdr:rowOff>
    </xdr:to>
    <xdr:sp macro="" textlink="">
      <xdr:nvSpPr>
        <xdr:cNvPr id="2" name="Textfeld 1"/>
        <xdr:cNvSpPr txBox="1"/>
      </xdr:nvSpPr>
      <xdr:spPr>
        <a:xfrm>
          <a:off x="21102" y="42203"/>
          <a:ext cx="6210885" cy="9777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i="0" u="none" strike="noStrike">
              <a:solidFill>
                <a:schemeClr val="dk1"/>
              </a:solidFill>
              <a:effectLst/>
              <a:latin typeface="Arial" panose="020B0604020202020204" pitchFamily="34" charset="0"/>
              <a:ea typeface="+mn-ea"/>
              <a:cs typeface="Arial" panose="020B0604020202020204" pitchFamily="34" charset="0"/>
            </a:rPr>
            <a:t>Vorbemerkungen</a:t>
          </a:r>
          <a:endParaRPr lang="de-DE" sz="900">
            <a:latin typeface="Arial" panose="020B0604020202020204" pitchFamily="34" charset="0"/>
            <a:cs typeface="Arial" panose="020B0604020202020204" pitchFamily="34" charset="0"/>
          </a:endParaRP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a:spcBef>
              <a:spcPts val="400"/>
            </a:spcBef>
          </a:pPr>
          <a:r>
            <a:rPr lang="de-DE" sz="900" b="0" i="0" u="none" strike="noStrike">
              <a:solidFill>
                <a:schemeClr val="dk1"/>
              </a:solidFill>
              <a:effectLst/>
              <a:latin typeface="Arial" panose="020B0604020202020204" pitchFamily="34" charset="0"/>
              <a:ea typeface="+mn-ea"/>
              <a:cs typeface="Arial" panose="020B0604020202020204" pitchFamily="34" charset="0"/>
            </a:rPr>
            <a:t>Der nachstehende Bericht enthält die endgültigen Ergebnisse der</a:t>
          </a:r>
        </a:p>
        <a:p>
          <a:pPr>
            <a:spcBef>
              <a:spcPts val="400"/>
            </a:spcBef>
          </a:pPr>
          <a:r>
            <a:rPr lang="de-DE" sz="900" b="0" i="0" u="none" strike="noStrike">
              <a:solidFill>
                <a:schemeClr val="dk1"/>
              </a:solidFill>
              <a:effectLst/>
              <a:latin typeface="Arial" panose="020B0604020202020204" pitchFamily="34" charset="0"/>
              <a:ea typeface="+mn-ea"/>
              <a:cs typeface="Arial" panose="020B0604020202020204" pitchFamily="34" charset="0"/>
            </a:rPr>
            <a:t>– Viehbestandserhebungen Rinder, Schweine </a:t>
          </a:r>
        </a:p>
        <a:p>
          <a:pPr>
            <a:spcBef>
              <a:spcPts val="0"/>
            </a:spcBef>
          </a:pPr>
          <a:r>
            <a:rPr lang="de-DE" sz="900" b="0" i="0" u="none" strike="noStrike">
              <a:solidFill>
                <a:schemeClr val="dk1"/>
              </a:solidFill>
              <a:effectLst/>
              <a:latin typeface="Arial" panose="020B0604020202020204" pitchFamily="34" charset="0"/>
              <a:ea typeface="+mn-ea"/>
              <a:cs typeface="Arial" panose="020B0604020202020204" pitchFamily="34" charset="0"/>
            </a:rPr>
            <a:t>      und Schafe,</a:t>
          </a:r>
        </a:p>
        <a:p>
          <a:pPr>
            <a:spcBef>
              <a:spcPts val="400"/>
            </a:spcBef>
          </a:pPr>
          <a:r>
            <a:rPr lang="de-DE" sz="900" b="0" i="0" u="none" strike="noStrike">
              <a:solidFill>
                <a:schemeClr val="dk1"/>
              </a:solidFill>
              <a:effectLst/>
              <a:latin typeface="Arial" panose="020B0604020202020204" pitchFamily="34" charset="0"/>
              <a:ea typeface="+mn-ea"/>
              <a:cs typeface="Arial" panose="020B0604020202020204" pitchFamily="34" charset="0"/>
            </a:rPr>
            <a:t>– Schlachtungs- und Schlachtsgewichtsstatistik</a:t>
          </a:r>
        </a:p>
        <a:p>
          <a:pPr>
            <a:spcBef>
              <a:spcPts val="400"/>
            </a:spcBef>
          </a:pPr>
          <a:r>
            <a:rPr lang="de-DE" sz="900" b="0" i="0" u="none" strike="noStrike">
              <a:solidFill>
                <a:schemeClr val="dk1"/>
              </a:solidFill>
              <a:effectLst/>
              <a:latin typeface="Arial" panose="020B0604020202020204" pitchFamily="34" charset="0"/>
              <a:ea typeface="+mn-ea"/>
              <a:cs typeface="Arial" panose="020B0604020202020204" pitchFamily="34" charset="0"/>
            </a:rPr>
            <a:t>– Legehennenstatistik</a:t>
          </a:r>
        </a:p>
        <a:p>
          <a:pPr>
            <a:spcBef>
              <a:spcPts val="400"/>
            </a:spcBef>
          </a:pPr>
          <a:r>
            <a:rPr lang="de-DE" sz="900" b="0" i="0" u="none" strike="noStrike">
              <a:solidFill>
                <a:schemeClr val="dk1"/>
              </a:solidFill>
              <a:effectLst/>
              <a:latin typeface="Arial" panose="020B0604020202020204" pitchFamily="34" charset="0"/>
              <a:ea typeface="+mn-ea"/>
              <a:cs typeface="Arial" panose="020B0604020202020204" pitchFamily="34" charset="0"/>
            </a:rPr>
            <a:t>– Milchstatistik</a:t>
          </a:r>
        </a:p>
        <a:p>
          <a:pPr>
            <a:spcBef>
              <a:spcPts val="400"/>
            </a:spcBef>
          </a:pPr>
          <a:r>
            <a:rPr lang="de-DE" sz="900" b="0" i="0" u="none" strike="noStrike">
              <a:solidFill>
                <a:schemeClr val="dk1"/>
              </a:solidFill>
              <a:effectLst/>
              <a:latin typeface="Arial" panose="020B0604020202020204" pitchFamily="34" charset="0"/>
              <a:ea typeface="+mn-ea"/>
              <a:cs typeface="Arial" panose="020B0604020202020204" pitchFamily="34" charset="0"/>
            </a:rPr>
            <a:t>– Tierseuchenstatistik</a:t>
          </a:r>
        </a:p>
        <a:p>
          <a:pPr>
            <a:spcBef>
              <a:spcPts val="400"/>
            </a:spcBef>
          </a:pPr>
          <a:r>
            <a:rPr lang="de-DE" sz="900" b="0" i="0" u="none" strike="noStrike">
              <a:solidFill>
                <a:schemeClr val="dk1"/>
              </a:solidFill>
              <a:effectLst/>
              <a:latin typeface="Arial" panose="020B0604020202020204" pitchFamily="34" charset="0"/>
              <a:ea typeface="+mn-ea"/>
              <a:cs typeface="Arial" panose="020B0604020202020204" pitchFamily="34" charset="0"/>
            </a:rPr>
            <a:t>für das Berichtsjahr 2013.</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Rechtsgrundlagen:</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Agrarstatistikgesetz (AgrStatG) in der Fassung der Bekanntmachung vom 17. Dezember 2009 (BGBl. I S. 3886), das zuletzt durch Artikel 13 Absatz 5 des Gesetzes vom 12. April 2012 (BGBl. I S. 579) geändert worden ist. </a:t>
          </a:r>
          <a:br>
            <a:rPr lang="de-DE" sz="900" b="0" i="0" u="none" strike="noStrike">
              <a:solidFill>
                <a:schemeClr val="dk1"/>
              </a:solidFill>
              <a:effectLst/>
              <a:latin typeface="Arial" panose="020B0604020202020204" pitchFamily="34" charset="0"/>
              <a:ea typeface="+mn-ea"/>
              <a:cs typeface="Arial" panose="020B0604020202020204" pitchFamily="34" charset="0"/>
            </a:rPr>
          </a:br>
          <a:r>
            <a:rPr lang="de-DE" sz="900" b="0" i="0" u="none" strike="noStrike">
              <a:solidFill>
                <a:schemeClr val="dk1"/>
              </a:solidFill>
              <a:effectLst/>
              <a:latin typeface="Arial" panose="020B0604020202020204" pitchFamily="34" charset="0"/>
              <a:ea typeface="+mn-ea"/>
              <a:cs typeface="Arial" panose="020B0604020202020204" pitchFamily="34" charset="0"/>
            </a:rPr>
            <a:t>Bundesstatistikgesetz ( BStatG ) vom 22. Januar 1987 (BGBl. I S. 462, 565 ), das zuletzt durch Artikel 13 des Gesetzes vom 25. Juli 2013 ( BGBl. I S. 2749 ) geändert worden ist.</a:t>
          </a:r>
        </a:p>
        <a:p>
          <a:r>
            <a:rPr lang="de-DE" sz="900" b="0" i="0" u="none" strike="noStrike">
              <a:solidFill>
                <a:schemeClr val="dk1"/>
              </a:solidFill>
              <a:effectLst/>
              <a:latin typeface="Arial" panose="020B0604020202020204" pitchFamily="34" charset="0"/>
              <a:ea typeface="+mn-ea"/>
              <a:cs typeface="Arial" panose="020B0604020202020204" pitchFamily="34" charset="0"/>
            </a:rPr>
            <a:t>Verordnung (EG) Nr. 1165/2008 des Europäischen Parlaments und des Rates vom 19. November 2008 über Viehbestands- und Fleischstatistiken und zur Aufhebung der Richtlinien 93/23/EWG, 93/24/EWG und 93/25/EWG des Rates (ABl. L 321 vom 1. Dezember 2008, S. 1).</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Detaillierte Ausführungen zu den Statistiken können den Qualitätsberichten entnommen werden, die unter www.destatis.de, Publikationen, Qualitätsberichte veröffentlicht werden.</a:t>
          </a:r>
          <a:r>
            <a:rPr lang="de-DE" sz="900">
              <a:latin typeface="Arial" panose="020B0604020202020204" pitchFamily="34" charset="0"/>
              <a:cs typeface="Arial" panose="020B0604020202020204" pitchFamily="34" charset="0"/>
            </a:rPr>
            <a:t> </a:t>
          </a:r>
        </a:p>
        <a:p>
          <a:pPr>
            <a:lnSpc>
              <a:spcPts val="700"/>
            </a:lnSpc>
          </a:pPr>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Viehbestandserhebung</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Ergebnisse über die Viehbestände und deren Entwicklung liefert die Viehbestandserhebung, die im Mai und November jeden Jahres stattfindet. </a:t>
          </a:r>
        </a:p>
        <a:p>
          <a:r>
            <a:rPr lang="de-DE" sz="900" b="0" i="0" u="none" strike="noStrike">
              <a:solidFill>
                <a:schemeClr val="dk1"/>
              </a:solidFill>
              <a:effectLst/>
              <a:latin typeface="Arial" panose="020B0604020202020204" pitchFamily="34" charset="0"/>
              <a:ea typeface="+mn-ea"/>
              <a:cs typeface="Arial" panose="020B0604020202020204" pitchFamily="34" charset="0"/>
            </a:rPr>
            <a:t/>
          </a:r>
          <a:br>
            <a:rPr lang="de-DE" sz="900" b="0" i="0" u="none" strike="noStrike">
              <a:solidFill>
                <a:schemeClr val="dk1"/>
              </a:solidFill>
              <a:effectLst/>
              <a:latin typeface="Arial" panose="020B0604020202020204" pitchFamily="34" charset="0"/>
              <a:ea typeface="+mn-ea"/>
              <a:cs typeface="Arial" panose="020B0604020202020204" pitchFamily="34" charset="0"/>
            </a:rPr>
          </a:br>
          <a:r>
            <a:rPr lang="de-DE" sz="900" b="0" i="0" u="none" strike="noStrike">
              <a:solidFill>
                <a:schemeClr val="dk1"/>
              </a:solidFill>
              <a:effectLst/>
              <a:latin typeface="Arial" panose="020B0604020202020204" pitchFamily="34" charset="0"/>
              <a:ea typeface="+mn-ea"/>
              <a:cs typeface="Arial" panose="020B0604020202020204" pitchFamily="34" charset="0"/>
            </a:rPr>
            <a:t>Die Erhebung der </a:t>
          </a:r>
          <a:r>
            <a:rPr lang="de-DE" sz="900" b="1" i="0" u="none" strike="noStrike">
              <a:solidFill>
                <a:schemeClr val="dk1"/>
              </a:solidFill>
              <a:effectLst/>
              <a:latin typeface="Arial" panose="020B0604020202020204" pitchFamily="34" charset="0"/>
              <a:ea typeface="+mn-ea"/>
              <a:cs typeface="Arial" panose="020B0604020202020204" pitchFamily="34" charset="0"/>
            </a:rPr>
            <a:t>Rinderbestände</a:t>
          </a:r>
          <a:r>
            <a:rPr lang="de-DE" sz="900" b="0" i="0" u="none" strike="noStrike">
              <a:solidFill>
                <a:schemeClr val="dk1"/>
              </a:solidFill>
              <a:effectLst/>
              <a:latin typeface="Arial" panose="020B0604020202020204" pitchFamily="34" charset="0"/>
              <a:ea typeface="+mn-ea"/>
              <a:cs typeface="Arial" panose="020B0604020202020204" pitchFamily="34" charset="0"/>
            </a:rPr>
            <a:t> erfolgt seit Mai 2008 als sekundärstatistische Auswertung der im Herkunftssicherungs- und Informationssystem für Rinder (HIT) enthaltenen Daten zum Stichtag 3. Mai und 3. November. Die Auswertung erfolgt total auf Einzeltierbasis und wird auf Halterebene zusammengeführt. Dies ermöglicht die Veröffentlichung von regionalisierten Ergebnissen nach Kreisen und Gemeinden.</a:t>
          </a:r>
          <a:r>
            <a:rPr lang="de-DE" sz="900">
              <a:latin typeface="Arial" panose="020B0604020202020204" pitchFamily="34" charset="0"/>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Merkmale wie die Nutzungsrichtung der Kühe (Milch- oder Ammenkuh) sowie der Nutzungszweck (Tiere zur Zucht bzw. Schlachtung) können nicht direkt dem HIT entnommen werden, sondern werden anhand von Hilfsmerkmalen (Produktionsrichtung, Rasse, Abkalbestatus, Alter, Geschlecht) berechnet. Die Milchkühe werden z.B. unter Berücksichtigung von Rasse und Produktionsrichtung abgeleitet.</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900" b="0" i="0" u="none" strike="noStrike">
              <a:solidFill>
                <a:schemeClr val="dk1"/>
              </a:solidFill>
              <a:effectLst/>
              <a:latin typeface="Arial" panose="020B0604020202020204" pitchFamily="34" charset="0"/>
              <a:ea typeface="+mn-ea"/>
              <a:cs typeface="Arial" panose="020B0604020202020204" pitchFamily="34" charset="0"/>
            </a:rPr>
            <a:t>Die Erhebung über die </a:t>
          </a:r>
          <a:r>
            <a:rPr lang="de-DE" sz="900" b="1" i="0" u="none" strike="noStrike">
              <a:solidFill>
                <a:schemeClr val="dk1"/>
              </a:solidFill>
              <a:effectLst/>
              <a:latin typeface="Arial" panose="020B0604020202020204" pitchFamily="34" charset="0"/>
              <a:ea typeface="+mn-ea"/>
              <a:cs typeface="Arial" panose="020B0604020202020204" pitchFamily="34" charset="0"/>
            </a:rPr>
            <a:t>Schweinebestände</a:t>
          </a:r>
          <a:r>
            <a:rPr lang="de-DE" sz="900" b="0" i="0" u="none" strike="noStrike">
              <a:solidFill>
                <a:schemeClr val="dk1"/>
              </a:solidFill>
              <a:effectLst/>
              <a:latin typeface="Arial" panose="020B0604020202020204" pitchFamily="34" charset="0"/>
              <a:ea typeface="+mn-ea"/>
              <a:cs typeface="Arial" panose="020B0604020202020204" pitchFamily="34" charset="0"/>
            </a:rPr>
            <a:t> wird jährlich zu den Berichtszeitpunkten 3. Mai und             3. November durchgeführt. Erhebungseinheiten sind beginnend 2010 Betriebe mit mindestens 50 Schweinen oder 10 Zuchtsauen. Dadurch wurden vor allem kleinere landwirtschaftliche Betriebe entlastet, die Zahl der auskunftspflichtigen Betriebe sank deutlich. Daher sind die Zahlen der Schweine haltenden Betriebe nur eingeschränkt mit denen der Erhebungen vor 2010 </a:t>
          </a: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vergleichbar</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kumimoji="0" lang="de-DE" sz="900" b="0" i="0" u="none" strike="noStrike" kern="0" cap="none" spc="0" normalizeH="0" baseline="0" noProof="0">
              <a:ln>
                <a:noFill/>
              </a:ln>
              <a:solidFill>
                <a:srgbClr val="C0504D">
                  <a:lumMod val="75000"/>
                </a:srgbClr>
              </a:solidFill>
              <a:effectLst/>
              <a:uLnTx/>
              <a:uFillTx/>
              <a:latin typeface="Arial"/>
              <a:ea typeface="SimSun"/>
              <a:cs typeface="+mn-cs"/>
            </a:rPr>
            <a:t>.</a:t>
          </a:r>
          <a:endParaRPr kumimoji="0" lang="de-DE" sz="900" b="0" i="0" u="none" strike="noStrike" kern="0" cap="none" spc="0" normalizeH="0" baseline="0" noProof="0">
            <a:ln>
              <a:noFill/>
            </a:ln>
            <a:solidFill>
              <a:srgbClr val="C0504D">
                <a:lumMod val="75000"/>
              </a:srgbClr>
            </a:solidFill>
            <a:effectLst/>
            <a:uLnTx/>
            <a:uFillTx/>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Die Erhebung über die </a:t>
          </a:r>
          <a:r>
            <a:rPr lang="de-DE" sz="900" b="1" i="0" u="none" strike="noStrike">
              <a:solidFill>
                <a:schemeClr val="dk1"/>
              </a:solidFill>
              <a:effectLst/>
              <a:latin typeface="Arial" panose="020B0604020202020204" pitchFamily="34" charset="0"/>
              <a:ea typeface="+mn-ea"/>
              <a:cs typeface="Arial" panose="020B0604020202020204" pitchFamily="34" charset="0"/>
            </a:rPr>
            <a:t>Schafbestände</a:t>
          </a:r>
          <a:r>
            <a:rPr lang="de-DE" sz="900" b="0" i="0" u="none" strike="noStrike">
              <a:solidFill>
                <a:schemeClr val="dk1"/>
              </a:solidFill>
              <a:effectLst/>
              <a:latin typeface="Arial" panose="020B0604020202020204" pitchFamily="34" charset="0"/>
              <a:ea typeface="+mn-ea"/>
              <a:cs typeface="Arial" panose="020B0604020202020204" pitchFamily="34" charset="0"/>
            </a:rPr>
            <a:t> wird begin-nend 2011 jährlich zum Berichtszeitpunkt                     3. November durchgeführt. Erhebungseinheiten sind Betriebe mit mindestens 20 Schafen. Durch die Umstellung der Auswahl der befragten Betriebe und des Befragungszeitpunktes sind die Daten für Schafhalter und -bestände in ihrer Vergleichbarkeit mit den Ergebnissen der Schafbestandserhebungen vor 2011 stark eingeschränkt.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a:ea typeface="SimSun"/>
              <a:cs typeface="Times New Roman"/>
            </a:rPr>
            <a:t>Seit der Landwirtschaftszählung 2010 werden repräsentative Ergebnisse aus hochgerechneten Stichproben nur noch gerundet auf volle Hunderter dargestellt, um Ungenauigkeiten durch Stichprobeneinflüsse in der </a:t>
          </a:r>
          <a:r>
            <a:rPr kumimoji="0" lang="de-DE" sz="900" b="0" i="0" u="none" strike="noStrike" kern="0" cap="none" spc="0" normalizeH="0" baseline="0" noProof="0">
              <a:ln>
                <a:noFill/>
              </a:ln>
              <a:solidFill>
                <a:sysClr val="windowText" lastClr="000000"/>
              </a:solidFill>
              <a:effectLst/>
              <a:uLnTx/>
              <a:uFillTx/>
              <a:latin typeface="Arial"/>
              <a:ea typeface="SimSun"/>
              <a:cs typeface="+mn-cs"/>
            </a:rPr>
            <a:t>Darstellung zu vermeiden</a:t>
          </a:r>
          <a:endParaRPr lang="de-DE" sz="900" b="0" i="0" u="none" strike="noStrike">
            <a:solidFill>
              <a:sysClr val="windowText" lastClr="000000"/>
            </a:solidFill>
            <a:effectLst/>
            <a:latin typeface="Arial" panose="020B0604020202020204" pitchFamily="34" charset="0"/>
            <a:ea typeface="+mn-ea"/>
            <a:cs typeface="Arial" panose="020B0604020202020204" pitchFamily="34" charset="0"/>
          </a:endParaRPr>
        </a:p>
        <a:p>
          <a:pPr>
            <a:spcAft>
              <a:spcPts val="0"/>
            </a:spcAft>
          </a:pPr>
          <a:endParaRPr lang="de-DE" sz="900" b="0" i="0" u="none" strike="noStrike">
            <a:solidFill>
              <a:sysClr val="windowText" lastClr="000000"/>
            </a:solidFill>
            <a:effectLst/>
            <a:latin typeface="Arial" panose="020B0604020202020204" pitchFamily="34" charset="0"/>
            <a:ea typeface="+mn-ea"/>
            <a:cs typeface="Arial" panose="020B0604020202020204" pitchFamily="34" charset="0"/>
          </a:endParaRPr>
        </a:p>
        <a:p>
          <a:pPr>
            <a:spcAft>
              <a:spcPts val="0"/>
            </a:spcAft>
          </a:pPr>
          <a:r>
            <a:rPr lang="de-DE" sz="900" b="0" i="0" u="none" strike="noStrike">
              <a:solidFill>
                <a:sysClr val="windowText" lastClr="000000"/>
              </a:solidFill>
              <a:effectLst/>
              <a:latin typeface="Arial" panose="020B0604020202020204" pitchFamily="34" charset="0"/>
              <a:ea typeface="+mn-ea"/>
              <a:cs typeface="Arial" panose="020B0604020202020204" pitchFamily="34" charset="0"/>
            </a:rPr>
            <a:t>Eine Totalerhebung der Tierbestände (allgemeine Erhebung der Viehbestände) erfolgte nach der Agrarstrukturerhebung</a:t>
          </a:r>
          <a:r>
            <a:rPr lang="de-DE" sz="900" b="0" i="0" u="none" strike="noStrike" baseline="0">
              <a:solidFill>
                <a:sysClr val="windowText" lastClr="000000"/>
              </a:solidFill>
              <a:effectLst/>
              <a:latin typeface="Arial" panose="020B0604020202020204" pitchFamily="34" charset="0"/>
              <a:ea typeface="+mn-ea"/>
              <a:cs typeface="Arial" panose="020B0604020202020204" pitchFamily="34" charset="0"/>
            </a:rPr>
            <a:t> vom 3. Mai 2007 erst wieder im</a:t>
          </a:r>
          <a:r>
            <a:rPr lang="de-DE" sz="900" b="0" i="0" u="none" strike="noStrike">
              <a:solidFill>
                <a:sysClr val="windowText" lastClr="000000"/>
              </a:solidFill>
              <a:effectLst/>
              <a:latin typeface="Arial" panose="020B0604020202020204" pitchFamily="34" charset="0"/>
              <a:ea typeface="+mn-ea"/>
              <a:cs typeface="Arial" panose="020B0604020202020204" pitchFamily="34" charset="0"/>
            </a:rPr>
            <a:t> März 2010 im Rahmen der Landwirtschaftszählung – allerdings in Verbindung mit einer Reduzierung der Erhebungsmerkmale. Die nächste allgemeine Erhebung der Tierbestände (mit einer geringeren Merkmalstiefe) wird im Rahmen der Agrarstrukturerhebung 2016 stattfinden.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
          </a:r>
          <a:br>
            <a:rPr lang="de-DE" sz="900" b="0" i="0" u="none" strike="noStrike">
              <a:solidFill>
                <a:schemeClr val="dk1"/>
              </a:solidFill>
              <a:effectLst/>
              <a:latin typeface="Arial" panose="020B0604020202020204" pitchFamily="34" charset="0"/>
              <a:ea typeface="+mn-ea"/>
              <a:cs typeface="Arial" panose="020B0604020202020204" pitchFamily="34" charset="0"/>
            </a:rPr>
          </a:br>
          <a:r>
            <a:rPr lang="de-DE" sz="900" b="1" i="0" u="none" strike="noStrike">
              <a:solidFill>
                <a:schemeClr val="dk1"/>
              </a:solidFill>
              <a:effectLst/>
              <a:latin typeface="Arial" panose="020B0604020202020204" pitchFamily="34" charset="0"/>
              <a:ea typeface="+mn-ea"/>
              <a:cs typeface="Arial" panose="020B0604020202020204" pitchFamily="34" charset="0"/>
            </a:rPr>
            <a:t>Schlachtungen und Fleischerzeugung</a:t>
          </a:r>
          <a:r>
            <a:rPr lang="de-DE" sz="900">
              <a:latin typeface="Arial" panose="020B0604020202020204" pitchFamily="34" charset="0"/>
              <a:cs typeface="Arial" panose="020B0604020202020204" pitchFamily="34" charset="0"/>
            </a:rPr>
            <a:t> </a:t>
          </a:r>
        </a:p>
        <a:p>
          <a:pPr>
            <a:lnSpc>
              <a:spcPts val="700"/>
            </a:lnSpc>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Grundlage der Schlachtgewichtsstatistik sind die Meldungen der Schlachtbetriebe nach der Ersten Fleischgesetz-Durchführungsverordnung zu Preisen und Schlachtgewichten aus gewerblichen Schlachtungen von Tieren inländischer und ausländischer Herkunft an die nach Landesrecht zuständigen Behörden.</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Die Zahl der geschlachteten Schafe unterteilt sich in die beiden Kategorien Lämmer bis 12 Monate und übrige Schafe. Damit ist eine zeitliche Vergleichbarkeit mit den Vorjahren für Kälber und Jungrinder sowie Lämmer und Schafe nur eingeschränkt möglich.</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35169</xdr:colOff>
      <xdr:row>0</xdr:row>
      <xdr:rowOff>42204</xdr:rowOff>
    </xdr:from>
    <xdr:to>
      <xdr:col>7</xdr:col>
      <xdr:colOff>710419</xdr:colOff>
      <xdr:row>29</xdr:row>
      <xdr:rowOff>95251</xdr:rowOff>
    </xdr:to>
    <xdr:sp macro="" textlink="">
      <xdr:nvSpPr>
        <xdr:cNvPr id="2" name="Textfeld 1"/>
        <xdr:cNvSpPr txBox="1"/>
      </xdr:nvSpPr>
      <xdr:spPr>
        <a:xfrm>
          <a:off x="35169" y="42204"/>
          <a:ext cx="6275950" cy="474887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i="0">
              <a:solidFill>
                <a:schemeClr val="dk1"/>
              </a:solidFill>
              <a:effectLst/>
              <a:latin typeface="Arial" panose="020B0604020202020204" pitchFamily="34" charset="0"/>
              <a:ea typeface="+mn-ea"/>
              <a:cs typeface="Arial" panose="020B0604020202020204" pitchFamily="34" charset="0"/>
            </a:rPr>
            <a:t>Legehennenhaltung und Eiererzeugung</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Auskunftspflichtig sind die Inhaber bzw. Leiter von Unternehmen mit mindestens 3 000 Hennenhaltungs-plätzen.  Es werden monatlich Angaben über Hennenhaltungsplätze, Legehennen und Eier-erzeugung festgestellt. Im Dezember jeden Jahres werden zusätzlich Daten zu den Haltungsformen (Käfighaltung, Bodenhaltung, Freilandhaltung und ökologische Erzeugung) und zum Bestandsaufbau nach Altersgruppen und Legeperioden erfragt.</a:t>
          </a:r>
          <a:br>
            <a:rPr lang="de-DE" sz="900" b="0" i="0">
              <a:solidFill>
                <a:schemeClr val="dk1"/>
              </a:solidFill>
              <a:effectLst/>
              <a:latin typeface="Arial" panose="020B0604020202020204" pitchFamily="34" charset="0"/>
              <a:ea typeface="+mn-ea"/>
              <a:cs typeface="Arial" panose="020B0604020202020204" pitchFamily="34" charset="0"/>
            </a:rPr>
          </a:br>
          <a:r>
            <a:rPr lang="de-DE" sz="900" b="0" i="0">
              <a:solidFill>
                <a:schemeClr val="dk1"/>
              </a:solidFill>
              <a:effectLst/>
              <a:latin typeface="Arial" panose="020B0604020202020204" pitchFamily="34" charset="0"/>
              <a:ea typeface="+mn-ea"/>
              <a:cs typeface="Arial" panose="020B0604020202020204" pitchFamily="34" charset="0"/>
            </a:rPr>
            <a:t>Die Haltung von Legehennen in herkömmlichen Käfigen war nur bis zum 31. Dezember 2011 zulässig. Neben der Freiland- und der Bodenhaltung sowie der ökologischen Erzeugung wurde die sog. Kleingruppenhaltung eingeführt. Die Laufzeit für ausgestaltete Käfiganlagen ist bis zum 31. Dezember 2020 verlängert worden.</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a:effectLst/>
            <a:latin typeface="Arial" panose="020B0604020202020204" pitchFamily="34" charset="0"/>
            <a:cs typeface="Arial" panose="020B0604020202020204" pitchFamily="34" charset="0"/>
          </a:endParaRPr>
        </a:p>
        <a:p>
          <a:endParaRPr lang="de-DE" sz="900">
            <a:effectLst/>
            <a:latin typeface="Arial" panose="020B0604020202020204" pitchFamily="34" charset="0"/>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Milcherzeugung und -verwendung</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Auf der Grundlage des „Gesetzes über Meldungen über Marktordnungswaren“ in der Fassung der Bekanntmachung vom 26. November 2008 (BGBl. I      S. 2260) hat die Bundesanstalt für Landwirtschaft und Ernährung (BLE) ab dem Meldemonat Januar 2009 die Aufgabe der Sammlung und Aufbereitung der Daten zur Marktordnungswaren-Meldeverordnung übernommen. </a:t>
          </a:r>
          <a:br>
            <a:rPr lang="de-DE" sz="900" b="0" i="0">
              <a:solidFill>
                <a:schemeClr val="dk1"/>
              </a:solidFill>
              <a:effectLst/>
              <a:latin typeface="Arial" panose="020B0604020202020204" pitchFamily="34" charset="0"/>
              <a:ea typeface="+mn-ea"/>
              <a:cs typeface="Arial" panose="020B0604020202020204" pitchFamily="34" charset="0"/>
            </a:rPr>
          </a:br>
          <a:r>
            <a:rPr lang="de-DE" sz="900" b="0" i="0">
              <a:solidFill>
                <a:sysClr val="windowText" lastClr="000000"/>
              </a:solidFill>
              <a:effectLst/>
              <a:latin typeface="Arial" panose="020B0604020202020204" pitchFamily="34" charset="0"/>
              <a:ea typeface="+mn-ea"/>
              <a:cs typeface="Arial" panose="020B0604020202020204" pitchFamily="34" charset="0"/>
            </a:rPr>
            <a:t>Die Milchkuhzahlen zur Berechnung der durchschnitt-lichen Milchleistung je Kuh und Jahr werden aus der HIT-Datenbankauswertung übernommen (berechnet auf Basis der Produktionsrichtung) –  bis 2011 als Jahresdurchschnittswert, seit 2012 wird die Novemberzahl des Berichtsjahres übernommen</a:t>
          </a:r>
          <a:r>
            <a:rPr lang="de-DE" sz="900" b="0" i="0">
              <a:solidFill>
                <a:schemeClr val="dk1"/>
              </a:solidFill>
              <a:effectLst/>
              <a:latin typeface="Arial" panose="020B0604020202020204" pitchFamily="34" charset="0"/>
              <a:ea typeface="+mn-ea"/>
              <a:cs typeface="Arial" panose="020B0604020202020204" pitchFamily="34" charset="0"/>
            </a:rPr>
            <a:t>.</a:t>
          </a:r>
          <a:br>
            <a:rPr lang="de-DE" sz="900" b="0" i="0">
              <a:solidFill>
                <a:schemeClr val="dk1"/>
              </a:solidFill>
              <a:effectLst/>
              <a:latin typeface="Arial" panose="020B0604020202020204" pitchFamily="34" charset="0"/>
              <a:ea typeface="+mn-ea"/>
              <a:cs typeface="Arial" panose="020B0604020202020204" pitchFamily="34" charset="0"/>
            </a:rPr>
          </a:br>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Hinweis zum Veröffentlichungsprogramm: </a:t>
          </a:r>
        </a:p>
        <a:p>
          <a:endParaRPr lang="de-DE" sz="900" b="1"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Detaillierte Ergebnisse der einzelnen Erhebungen werden in besonderen Statistischen Berichten fortlaufend während des Berichtsjahres veröffentlicht, diese Standardberichte sowie ausgewählte Monatszahlen stehen zum kostenlosen Download im Internetangebot des Statistikamtes Nord unter www.statistik-nord.de zur Verfügung oder können im Abonnement bezogen werden.</a:t>
          </a:r>
          <a:br>
            <a:rPr lang="de-DE" sz="900" b="0" i="0">
              <a:solidFill>
                <a:schemeClr val="dk1"/>
              </a:solidFill>
              <a:effectLst/>
              <a:latin typeface="Arial" panose="020B0604020202020204" pitchFamily="34" charset="0"/>
              <a:ea typeface="+mn-ea"/>
              <a:cs typeface="Arial" panose="020B0604020202020204" pitchFamily="34" charset="0"/>
            </a:rPr>
          </a:br>
          <a:r>
            <a:rPr lang="de-DE" sz="900" b="0" i="0">
              <a:solidFill>
                <a:schemeClr val="dk1"/>
              </a:solidFill>
              <a:effectLst/>
              <a:latin typeface="Arial" panose="020B0604020202020204" pitchFamily="34" charset="0"/>
              <a:ea typeface="+mn-ea"/>
              <a:cs typeface="Arial" panose="020B0604020202020204" pitchFamily="34" charset="0"/>
            </a:rPr>
            <a:t>Die monatlich erscheinenden Schlachtungsberichte enthalten vorläufige Ergebnisse, die von den in diesem Bericht veröffentlichten abweichen können.</a:t>
          </a:r>
          <a:br>
            <a:rPr lang="de-DE" sz="900" b="0" i="0">
              <a:solidFill>
                <a:schemeClr val="dk1"/>
              </a:solidFill>
              <a:effectLst/>
              <a:latin typeface="Arial" panose="020B0604020202020204" pitchFamily="34" charset="0"/>
              <a:ea typeface="+mn-ea"/>
              <a:cs typeface="Arial" panose="020B0604020202020204" pitchFamily="34" charset="0"/>
            </a:rPr>
          </a:br>
          <a:r>
            <a:rPr lang="de-DE" sz="900" b="0" i="0">
              <a:solidFill>
                <a:schemeClr val="dk1"/>
              </a:solidFill>
              <a:effectLst/>
              <a:latin typeface="Arial" panose="020B0604020202020204" pitchFamily="34" charset="0"/>
              <a:ea typeface="+mn-ea"/>
              <a:cs typeface="Arial" panose="020B0604020202020204" pitchFamily="34" charset="0"/>
            </a:rPr>
            <a:t>Gemeindeergebnisse der Rinder- und Kuhbestände vom Mai und November sind auf Anfrage beim Statistischen Amt für Hamburg und Schleswig-Holstein als Exceldatei erhältlich.</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3 „Land- und Forstwirtschaft, Fischerei“, Reihe 4.</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Die Ergebnisse der Fleischbeschau werden vom Bundesamt in der Fachserie 3, Reihe 4.3 „Fleischuntersuchung“ veröffentlicht, und die Tierseuchenberichte erscheinen monatlich als amtliche Mitteilung des Bundesministeriums für Ernährung, Landwirtschaft und Verbraucherschutz.</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1</xdr:row>
      <xdr:rowOff>152399</xdr:rowOff>
    </xdr:from>
    <xdr:to>
      <xdr:col>2</xdr:col>
      <xdr:colOff>1428752</xdr:colOff>
      <xdr:row>41</xdr:row>
      <xdr:rowOff>130395</xdr:rowOff>
    </xdr:to>
    <xdr:pic>
      <xdr:nvPicPr>
        <xdr:cNvPr id="3" name="Grafik 2"/>
        <xdr:cNvPicPr>
          <a:picLocks noChangeAspect="1"/>
        </xdr:cNvPicPr>
      </xdr:nvPicPr>
      <xdr:blipFill rotWithShape="1">
        <a:blip xmlns:r="http://schemas.openxmlformats.org/officeDocument/2006/relationships" r:embed="rId1"/>
        <a:srcRect l="674" t="683" r="908"/>
        <a:stretch/>
      </xdr:blipFill>
      <xdr:spPr>
        <a:xfrm>
          <a:off x="9525" y="581024"/>
          <a:ext cx="6257927" cy="70645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388439</xdr:colOff>
      <xdr:row>2</xdr:row>
      <xdr:rowOff>123823</xdr:rowOff>
    </xdr:from>
    <xdr:to>
      <xdr:col>6</xdr:col>
      <xdr:colOff>854002</xdr:colOff>
      <xdr:row>25</xdr:row>
      <xdr:rowOff>101229</xdr:rowOff>
    </xdr:to>
    <xdr:pic>
      <xdr:nvPicPr>
        <xdr:cNvPr id="2" name="Grafik 1"/>
        <xdr:cNvPicPr>
          <a:picLocks noChangeAspect="1"/>
        </xdr:cNvPicPr>
      </xdr:nvPicPr>
      <xdr:blipFill>
        <a:blip xmlns:r="http://schemas.openxmlformats.org/officeDocument/2006/relationships" r:embed="rId1"/>
        <a:stretch>
          <a:fillRect/>
        </a:stretch>
      </xdr:blipFill>
      <xdr:spPr>
        <a:xfrm>
          <a:off x="388439" y="665429"/>
          <a:ext cx="5544000" cy="369831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457199</xdr:rowOff>
    </xdr:from>
    <xdr:to>
      <xdr:col>5</xdr:col>
      <xdr:colOff>1023443</xdr:colOff>
      <xdr:row>23</xdr:row>
      <xdr:rowOff>93343</xdr:rowOff>
    </xdr:to>
    <xdr:pic>
      <xdr:nvPicPr>
        <xdr:cNvPr id="2" name="Grafik 1"/>
        <xdr:cNvPicPr>
          <a:picLocks noChangeAspect="1"/>
        </xdr:cNvPicPr>
      </xdr:nvPicPr>
      <xdr:blipFill>
        <a:blip xmlns:r="http://schemas.openxmlformats.org/officeDocument/2006/relationships" r:embed="rId1"/>
        <a:stretch>
          <a:fillRect/>
        </a:stretch>
      </xdr:blipFill>
      <xdr:spPr>
        <a:xfrm>
          <a:off x="38100" y="457199"/>
          <a:ext cx="6319343" cy="36652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452345</xdr:colOff>
      <xdr:row>1</xdr:row>
      <xdr:rowOff>104776</xdr:rowOff>
    </xdr:from>
    <xdr:to>
      <xdr:col>5</xdr:col>
      <xdr:colOff>721713</xdr:colOff>
      <xdr:row>21</xdr:row>
      <xdr:rowOff>123826</xdr:rowOff>
    </xdr:to>
    <xdr:pic>
      <xdr:nvPicPr>
        <xdr:cNvPr id="2" name="Grafik 1"/>
        <xdr:cNvPicPr>
          <a:picLocks noChangeAspect="1"/>
        </xdr:cNvPicPr>
      </xdr:nvPicPr>
      <xdr:blipFill>
        <a:blip xmlns:r="http://schemas.openxmlformats.org/officeDocument/2006/relationships" r:embed="rId1"/>
        <a:stretch>
          <a:fillRect/>
        </a:stretch>
      </xdr:blipFill>
      <xdr:spPr>
        <a:xfrm>
          <a:off x="452345" y="647701"/>
          <a:ext cx="5650993" cy="3257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266699</xdr:colOff>
      <xdr:row>0</xdr:row>
      <xdr:rowOff>542925</xdr:rowOff>
    </xdr:from>
    <xdr:to>
      <xdr:col>6</xdr:col>
      <xdr:colOff>613926</xdr:colOff>
      <xdr:row>16</xdr:row>
      <xdr:rowOff>123103</xdr:rowOff>
    </xdr:to>
    <xdr:pic>
      <xdr:nvPicPr>
        <xdr:cNvPr id="2" name="Grafik 1"/>
        <xdr:cNvPicPr>
          <a:picLocks noChangeAspect="1"/>
        </xdr:cNvPicPr>
      </xdr:nvPicPr>
      <xdr:blipFill>
        <a:blip xmlns:r="http://schemas.openxmlformats.org/officeDocument/2006/relationships" r:embed="rId1"/>
        <a:stretch>
          <a:fillRect/>
        </a:stretch>
      </xdr:blipFill>
      <xdr:spPr>
        <a:xfrm>
          <a:off x="266699" y="542925"/>
          <a:ext cx="5871727" cy="273295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302051</xdr:colOff>
      <xdr:row>2</xdr:row>
      <xdr:rowOff>0</xdr:rowOff>
    </xdr:from>
    <xdr:to>
      <xdr:col>6</xdr:col>
      <xdr:colOff>352425</xdr:colOff>
      <xdr:row>27</xdr:row>
      <xdr:rowOff>114299</xdr:rowOff>
    </xdr:to>
    <xdr:pic>
      <xdr:nvPicPr>
        <xdr:cNvPr id="2" name="Grafik 1"/>
        <xdr:cNvPicPr>
          <a:picLocks noChangeAspect="1"/>
        </xdr:cNvPicPr>
      </xdr:nvPicPr>
      <xdr:blipFill>
        <a:blip xmlns:r="http://schemas.openxmlformats.org/officeDocument/2006/relationships" r:embed="rId1"/>
        <a:stretch>
          <a:fillRect/>
        </a:stretch>
      </xdr:blipFill>
      <xdr:spPr>
        <a:xfrm>
          <a:off x="302051" y="342900"/>
          <a:ext cx="5612974" cy="41624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40"/>
  <sheetViews>
    <sheetView tabSelected="1" view="pageLayout" zoomScaleNormal="100" workbookViewId="0">
      <selection activeCell="A2" sqref="A2"/>
    </sheetView>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468" t="s">
        <v>0</v>
      </c>
      <c r="B3" s="468"/>
      <c r="C3" s="468"/>
      <c r="D3" s="468"/>
    </row>
    <row r="4" spans="1:7" ht="20.25" x14ac:dyDescent="0.3">
      <c r="A4" s="468" t="s">
        <v>1</v>
      </c>
      <c r="B4" s="468"/>
      <c r="C4" s="468"/>
      <c r="D4" s="468"/>
    </row>
    <row r="11" spans="1:7" ht="15.6" x14ac:dyDescent="0.3">
      <c r="A11" s="1"/>
      <c r="F11" s="2"/>
      <c r="G11" s="118"/>
    </row>
    <row r="13" spans="1:7" x14ac:dyDescent="0.25">
      <c r="A13" s="3"/>
    </row>
    <row r="15" spans="1:7" ht="22.7" x14ac:dyDescent="0.25">
      <c r="D15" s="469" t="s">
        <v>2</v>
      </c>
      <c r="E15" s="469"/>
      <c r="F15" s="469"/>
      <c r="G15" s="469"/>
    </row>
    <row r="16" spans="1:7" ht="15.6" x14ac:dyDescent="0.25">
      <c r="D16" s="470" t="s">
        <v>369</v>
      </c>
      <c r="E16" s="470"/>
      <c r="F16" s="470"/>
      <c r="G16" s="470"/>
    </row>
    <row r="18" spans="1:7" ht="34.9" x14ac:dyDescent="0.6">
      <c r="A18" s="471" t="s">
        <v>338</v>
      </c>
      <c r="B18" s="471"/>
      <c r="C18" s="471"/>
      <c r="D18" s="471"/>
      <c r="E18" s="471"/>
      <c r="F18" s="471"/>
      <c r="G18" s="471"/>
    </row>
    <row r="19" spans="1:7" ht="34.9" x14ac:dyDescent="0.6">
      <c r="A19" s="471">
        <v>2013</v>
      </c>
      <c r="B19" s="472"/>
      <c r="C19" s="472"/>
      <c r="D19" s="472"/>
      <c r="E19" s="472"/>
      <c r="F19" s="472"/>
      <c r="G19" s="472"/>
    </row>
    <row r="20" spans="1:7" ht="12.75" customHeight="1" x14ac:dyDescent="0.3">
      <c r="A20" s="464"/>
      <c r="B20" s="465"/>
      <c r="C20" s="465"/>
      <c r="D20" s="465"/>
      <c r="E20" s="465"/>
      <c r="F20" s="465"/>
      <c r="G20" s="465"/>
    </row>
    <row r="21" spans="1:7" ht="12.75" customHeight="1" x14ac:dyDescent="0.3">
      <c r="A21" s="4"/>
      <c r="B21" s="5"/>
      <c r="C21" s="5"/>
      <c r="D21" s="5"/>
      <c r="E21" s="5"/>
      <c r="F21" s="5"/>
      <c r="G21" s="5"/>
    </row>
    <row r="22" spans="1:7" ht="15.6" x14ac:dyDescent="0.3">
      <c r="E22" s="466" t="s">
        <v>411</v>
      </c>
      <c r="F22" s="466"/>
      <c r="G22" s="466"/>
    </row>
    <row r="23" spans="1:7" ht="16.149999999999999" x14ac:dyDescent="0.3">
      <c r="A23" s="467"/>
      <c r="B23" s="467"/>
      <c r="C23" s="467"/>
      <c r="D23" s="467"/>
      <c r="E23" s="467"/>
      <c r="F23" s="467"/>
      <c r="G23" s="467"/>
    </row>
    <row r="24" spans="1:7" ht="16.149999999999999" x14ac:dyDescent="0.3">
      <c r="A24" s="443"/>
      <c r="B24" s="443"/>
      <c r="C24" s="443"/>
      <c r="D24" s="443"/>
      <c r="E24" s="443"/>
      <c r="F24" s="443"/>
      <c r="G24" s="443"/>
    </row>
    <row r="40" ht="27.75" customHeight="1" x14ac:dyDescent="0.2"/>
  </sheetData>
  <mergeCells count="9">
    <mergeCell ref="A20:G20"/>
    <mergeCell ref="E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 j/13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44"/>
  <sheetViews>
    <sheetView view="pageLayout" topLeftCell="A4" zoomScaleNormal="100" workbookViewId="0">
      <selection activeCell="B33" sqref="B33"/>
    </sheetView>
  </sheetViews>
  <sheetFormatPr baseColWidth="10" defaultColWidth="11.42578125" defaultRowHeight="12" x14ac:dyDescent="0.2"/>
  <cols>
    <col min="1" max="1" width="43" style="22" customWidth="1"/>
    <col min="2" max="3" width="15.42578125" style="17" customWidth="1"/>
    <col min="4" max="4" width="12.140625" style="17" customWidth="1"/>
    <col min="5" max="5" width="5.140625" style="17" customWidth="1"/>
    <col min="6" max="16384" width="11.42578125" style="17"/>
  </cols>
  <sheetData>
    <row r="1" spans="1:6" s="28" customFormat="1" ht="14.25" customHeight="1" x14ac:dyDescent="0.2">
      <c r="A1" s="512" t="s">
        <v>320</v>
      </c>
      <c r="B1" s="512"/>
      <c r="C1" s="512"/>
      <c r="D1" s="512"/>
      <c r="E1" s="12"/>
      <c r="F1" s="12"/>
    </row>
    <row r="2" spans="1:6" s="28" customFormat="1" ht="14.25" customHeight="1" x14ac:dyDescent="0.25">
      <c r="A2" s="35"/>
      <c r="B2" s="34"/>
      <c r="C2" s="34"/>
      <c r="D2" s="34"/>
    </row>
    <row r="3" spans="1:6" ht="25.5" customHeight="1" x14ac:dyDescent="0.2">
      <c r="A3" s="492" t="s">
        <v>21</v>
      </c>
      <c r="B3" s="185" t="s">
        <v>341</v>
      </c>
      <c r="C3" s="185" t="s">
        <v>342</v>
      </c>
      <c r="D3" s="185" t="s">
        <v>343</v>
      </c>
      <c r="E3" s="185"/>
    </row>
    <row r="4" spans="1:6" ht="25.5" customHeight="1" x14ac:dyDescent="0.2">
      <c r="A4" s="493"/>
      <c r="B4" s="186" t="s">
        <v>79</v>
      </c>
      <c r="C4" s="187" t="s">
        <v>78</v>
      </c>
      <c r="D4" s="187"/>
      <c r="E4" s="187"/>
    </row>
    <row r="5" spans="1:6" ht="19.5" customHeight="1" x14ac:dyDescent="0.2">
      <c r="A5" s="494"/>
      <c r="B5" s="513" t="s">
        <v>41</v>
      </c>
      <c r="C5" s="514"/>
      <c r="D5" s="514"/>
      <c r="E5" s="514"/>
    </row>
    <row r="6" spans="1:6" ht="14.25" customHeight="1" x14ac:dyDescent="0.2">
      <c r="A6" s="188"/>
    </row>
    <row r="7" spans="1:6" ht="14.25" customHeight="1" x14ac:dyDescent="0.25">
      <c r="A7" s="189" t="s">
        <v>77</v>
      </c>
      <c r="B7" s="246">
        <v>51659</v>
      </c>
      <c r="C7" s="246">
        <v>43584</v>
      </c>
      <c r="D7" s="371">
        <v>43400</v>
      </c>
      <c r="E7" s="47" t="s">
        <v>228</v>
      </c>
    </row>
    <row r="8" spans="1:6" ht="14.25" customHeight="1" x14ac:dyDescent="0.25">
      <c r="A8" s="189" t="s">
        <v>358</v>
      </c>
      <c r="B8" s="246">
        <v>6156</v>
      </c>
      <c r="C8" s="246">
        <v>4405</v>
      </c>
      <c r="D8" s="371">
        <v>3600</v>
      </c>
      <c r="E8" s="47" t="s">
        <v>45</v>
      </c>
    </row>
    <row r="9" spans="1:6" ht="14.25" customHeight="1" x14ac:dyDescent="0.2">
      <c r="A9" s="190"/>
      <c r="B9" s="247"/>
      <c r="C9" s="247"/>
      <c r="D9" s="372"/>
      <c r="E9" s="47"/>
    </row>
    <row r="10" spans="1:6" ht="14.25" customHeight="1" x14ac:dyDescent="0.2">
      <c r="A10" s="189" t="s">
        <v>76</v>
      </c>
      <c r="B10" s="248" t="s">
        <v>177</v>
      </c>
      <c r="C10" s="246">
        <v>5505</v>
      </c>
      <c r="D10" s="371">
        <v>4600</v>
      </c>
      <c r="E10" s="47" t="s">
        <v>228</v>
      </c>
    </row>
    <row r="11" spans="1:6" ht="14.25" customHeight="1" x14ac:dyDescent="0.2">
      <c r="A11" s="191" t="s">
        <v>30</v>
      </c>
      <c r="B11" s="247"/>
      <c r="C11" s="249"/>
      <c r="D11" s="373"/>
      <c r="E11" s="47"/>
    </row>
    <row r="12" spans="1:6" ht="14.25" customHeight="1" x14ac:dyDescent="0.2">
      <c r="A12" s="191" t="s">
        <v>75</v>
      </c>
      <c r="B12" s="248" t="s">
        <v>177</v>
      </c>
      <c r="C12" s="247">
        <v>1526</v>
      </c>
      <c r="D12" s="377">
        <v>2300</v>
      </c>
      <c r="E12" s="47" t="s">
        <v>228</v>
      </c>
    </row>
    <row r="13" spans="1:6" ht="14.25" customHeight="1" x14ac:dyDescent="0.2">
      <c r="A13" s="191" t="s">
        <v>234</v>
      </c>
      <c r="B13" s="248" t="s">
        <v>177</v>
      </c>
      <c r="C13" s="247">
        <v>3979</v>
      </c>
      <c r="D13" s="377">
        <v>2300</v>
      </c>
      <c r="E13" s="47" t="s">
        <v>228</v>
      </c>
    </row>
    <row r="14" spans="1:6" ht="14.25" customHeight="1" x14ac:dyDescent="0.2">
      <c r="A14" s="191"/>
      <c r="B14" s="248"/>
      <c r="C14" s="247"/>
      <c r="D14" s="377"/>
      <c r="E14" s="47"/>
    </row>
    <row r="15" spans="1:6" ht="14.25" customHeight="1" x14ac:dyDescent="0.2">
      <c r="A15" s="189" t="s">
        <v>359</v>
      </c>
      <c r="B15" s="248" t="s">
        <v>177</v>
      </c>
      <c r="C15" s="463">
        <v>537</v>
      </c>
      <c r="D15" s="371">
        <v>500</v>
      </c>
      <c r="E15" s="47" t="s">
        <v>228</v>
      </c>
    </row>
    <row r="16" spans="1:6" ht="14.25" customHeight="1" x14ac:dyDescent="0.2">
      <c r="A16" s="190"/>
      <c r="B16" s="247"/>
      <c r="C16" s="247"/>
      <c r="D16" s="372"/>
      <c r="E16" s="47"/>
    </row>
    <row r="17" spans="1:5" ht="14.25" customHeight="1" x14ac:dyDescent="0.2">
      <c r="A17" s="189" t="s">
        <v>74</v>
      </c>
      <c r="B17" s="246">
        <v>2738258</v>
      </c>
      <c r="C17" s="246">
        <v>2948936</v>
      </c>
      <c r="D17" s="371">
        <v>3214700</v>
      </c>
      <c r="E17" s="47" t="s">
        <v>45</v>
      </c>
    </row>
    <row r="18" spans="1:5" ht="14.25" customHeight="1" x14ac:dyDescent="0.2">
      <c r="A18" s="191" t="s">
        <v>30</v>
      </c>
      <c r="B18" s="247"/>
      <c r="C18" s="247"/>
      <c r="D18" s="372"/>
      <c r="E18" s="47"/>
    </row>
    <row r="19" spans="1:5" ht="14.25" customHeight="1" x14ac:dyDescent="0.2">
      <c r="A19" s="191" t="s">
        <v>235</v>
      </c>
      <c r="B19" s="247">
        <v>1023720</v>
      </c>
      <c r="C19" s="247">
        <v>1158679</v>
      </c>
      <c r="D19" s="377">
        <v>1536400</v>
      </c>
      <c r="E19" s="47" t="s">
        <v>44</v>
      </c>
    </row>
    <row r="20" spans="1:5" ht="14.25" customHeight="1" x14ac:dyDescent="0.2">
      <c r="A20" s="192" t="s">
        <v>73</v>
      </c>
      <c r="B20" s="247">
        <v>171682</v>
      </c>
      <c r="C20" s="247">
        <v>111743</v>
      </c>
      <c r="D20" s="377">
        <v>137600</v>
      </c>
      <c r="E20" s="47" t="s">
        <v>45</v>
      </c>
    </row>
    <row r="21" spans="1:5" ht="14.25" customHeight="1" x14ac:dyDescent="0.2">
      <c r="A21" s="193" t="s">
        <v>72</v>
      </c>
      <c r="B21" s="247">
        <v>1542856</v>
      </c>
      <c r="C21" s="247">
        <v>1678514</v>
      </c>
      <c r="D21" s="377">
        <v>1540600</v>
      </c>
      <c r="E21" s="47" t="s">
        <v>228</v>
      </c>
    </row>
    <row r="22" spans="1:5" ht="14.25" customHeight="1" x14ac:dyDescent="0.2">
      <c r="A22" s="193"/>
      <c r="B22" s="247"/>
      <c r="C22" s="247"/>
      <c r="D22" s="372"/>
      <c r="E22" s="47"/>
    </row>
    <row r="23" spans="1:5" ht="14.25" customHeight="1" x14ac:dyDescent="0.2">
      <c r="A23" s="194" t="s">
        <v>71</v>
      </c>
      <c r="B23" s="246">
        <v>97990</v>
      </c>
      <c r="C23" s="246">
        <v>126290</v>
      </c>
      <c r="D23" s="375" t="s">
        <v>56</v>
      </c>
      <c r="E23" s="47" t="s">
        <v>55</v>
      </c>
    </row>
    <row r="24" spans="1:5" ht="14.25" customHeight="1" x14ac:dyDescent="0.2">
      <c r="A24" s="195" t="s">
        <v>30</v>
      </c>
      <c r="B24" s="247"/>
      <c r="C24" s="247"/>
      <c r="D24" s="372"/>
      <c r="E24" s="47"/>
    </row>
    <row r="25" spans="1:5" ht="14.25" customHeight="1" x14ac:dyDescent="0.2">
      <c r="A25" s="193" t="s">
        <v>236</v>
      </c>
      <c r="B25" s="247">
        <v>28412</v>
      </c>
      <c r="C25" s="247">
        <v>41255</v>
      </c>
      <c r="D25" s="375" t="s">
        <v>56</v>
      </c>
      <c r="E25" s="47" t="s">
        <v>55</v>
      </c>
    </row>
    <row r="26" spans="1:5" ht="14.25" customHeight="1" x14ac:dyDescent="0.2">
      <c r="A26" s="193" t="s">
        <v>237</v>
      </c>
      <c r="B26" s="247">
        <v>6637</v>
      </c>
      <c r="C26" s="247">
        <v>14698</v>
      </c>
      <c r="D26" s="377">
        <v>3400</v>
      </c>
      <c r="E26" s="47" t="s">
        <v>228</v>
      </c>
    </row>
    <row r="27" spans="1:5" ht="14.25" customHeight="1" x14ac:dyDescent="0.2">
      <c r="A27" s="193" t="s">
        <v>238</v>
      </c>
      <c r="B27" s="247">
        <v>62941</v>
      </c>
      <c r="C27" s="247">
        <v>70337</v>
      </c>
      <c r="D27" s="377">
        <v>57400</v>
      </c>
      <c r="E27" s="47" t="s">
        <v>44</v>
      </c>
    </row>
    <row r="28" spans="1:5" ht="14.25" customHeight="1" x14ac:dyDescent="0.2">
      <c r="A28" s="190"/>
      <c r="B28" s="249"/>
      <c r="C28" s="249"/>
      <c r="D28" s="373"/>
      <c r="E28" s="47"/>
    </row>
    <row r="29" spans="1:5" ht="14.25" customHeight="1" x14ac:dyDescent="0.2">
      <c r="A29" s="312" t="s">
        <v>360</v>
      </c>
      <c r="B29" s="246">
        <v>2395</v>
      </c>
      <c r="C29" s="246">
        <v>1683</v>
      </c>
      <c r="D29" s="371">
        <v>1600</v>
      </c>
      <c r="E29" s="47" t="s">
        <v>45</v>
      </c>
    </row>
    <row r="30" spans="1:5" ht="14.25" customHeight="1" x14ac:dyDescent="0.2">
      <c r="A30" s="313" t="s">
        <v>361</v>
      </c>
      <c r="B30" s="250">
        <v>722</v>
      </c>
      <c r="C30" s="251">
        <v>549</v>
      </c>
      <c r="D30" s="374">
        <v>500</v>
      </c>
      <c r="E30" s="376" t="s">
        <v>228</v>
      </c>
    </row>
    <row r="31" spans="1:5" ht="15.75" customHeight="1" x14ac:dyDescent="0.2">
      <c r="B31" s="22"/>
      <c r="C31" s="22"/>
      <c r="D31" s="22"/>
    </row>
    <row r="32" spans="1:5" ht="15.75" customHeight="1" x14ac:dyDescent="0.2">
      <c r="A32" s="431" t="s">
        <v>344</v>
      </c>
      <c r="B32" s="22"/>
      <c r="C32" s="22"/>
      <c r="D32" s="22"/>
    </row>
    <row r="33" spans="1:1" x14ac:dyDescent="0.2">
      <c r="A33" s="221" t="s">
        <v>345</v>
      </c>
    </row>
    <row r="34" spans="1:1" ht="11.65" x14ac:dyDescent="0.2">
      <c r="A34" s="442" t="s">
        <v>368</v>
      </c>
    </row>
    <row r="35" spans="1:1" ht="11.65" x14ac:dyDescent="0.2">
      <c r="A35" s="164" t="s">
        <v>259</v>
      </c>
    </row>
    <row r="36" spans="1:1" x14ac:dyDescent="0.2">
      <c r="A36" s="196" t="s">
        <v>258</v>
      </c>
    </row>
    <row r="37" spans="1:1" x14ac:dyDescent="0.2">
      <c r="A37" s="197" t="s">
        <v>335</v>
      </c>
    </row>
    <row r="38" spans="1:1" x14ac:dyDescent="0.2">
      <c r="A38" s="197" t="s">
        <v>260</v>
      </c>
    </row>
    <row r="44" spans="1:1" ht="14.25" customHeight="1" x14ac:dyDescent="0.2"/>
  </sheetData>
  <mergeCells count="3">
    <mergeCell ref="A3:A5"/>
    <mergeCell ref="A1:D1"/>
    <mergeCell ref="B5:E5"/>
  </mergeCells>
  <conditionalFormatting sqref="A6:E30">
    <cfRule type="expression" dxfId="2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F42"/>
  <sheetViews>
    <sheetView view="pageLayout" zoomScaleNormal="100" workbookViewId="0">
      <selection activeCell="G10" sqref="G10"/>
    </sheetView>
  </sheetViews>
  <sheetFormatPr baseColWidth="10" defaultRowHeight="12.75" x14ac:dyDescent="0.2"/>
  <cols>
    <col min="1" max="2" width="7.140625" style="50" customWidth="1"/>
    <col min="3" max="4" width="10.7109375" style="50" customWidth="1"/>
    <col min="5" max="9" width="11.140625" style="50" customWidth="1"/>
    <col min="10" max="10" width="6.85546875" style="50" bestFit="1" customWidth="1"/>
    <col min="11" max="11" width="9.85546875" style="50" bestFit="1" customWidth="1"/>
    <col min="12" max="12" width="7.85546875" style="50" bestFit="1" customWidth="1"/>
    <col min="13" max="13" width="8.85546875" style="50" bestFit="1" customWidth="1"/>
    <col min="14" max="14" width="5.85546875" style="50" bestFit="1" customWidth="1"/>
    <col min="15" max="15" width="9.85546875" style="50" bestFit="1" customWidth="1"/>
    <col min="16" max="16" width="7.7109375" style="50" customWidth="1"/>
    <col min="17" max="240" width="11.42578125" style="50"/>
  </cols>
  <sheetData>
    <row r="1" spans="1:240" ht="28.35" customHeight="1" x14ac:dyDescent="0.2">
      <c r="A1" s="515" t="s">
        <v>262</v>
      </c>
      <c r="B1" s="515"/>
      <c r="C1" s="515"/>
      <c r="D1" s="515"/>
      <c r="E1" s="515"/>
      <c r="F1" s="515"/>
      <c r="G1" s="515"/>
      <c r="H1" s="515"/>
      <c r="I1" s="515"/>
      <c r="J1" s="53"/>
      <c r="K1" s="53"/>
      <c r="L1" s="53"/>
      <c r="M1" s="53"/>
      <c r="N1" s="53"/>
      <c r="O1" s="53"/>
      <c r="P1" s="53"/>
    </row>
    <row r="2" spans="1:240" ht="13.7" customHeight="1" x14ac:dyDescent="0.25"/>
    <row r="3" spans="1:240" ht="31.15" customHeight="1" x14ac:dyDescent="0.2">
      <c r="A3" s="516" t="s">
        <v>243</v>
      </c>
      <c r="B3" s="517" t="s">
        <v>96</v>
      </c>
      <c r="C3" s="202" t="s">
        <v>297</v>
      </c>
      <c r="D3" s="202"/>
      <c r="E3" s="202"/>
      <c r="F3" s="202"/>
      <c r="G3" s="202"/>
      <c r="H3" s="202"/>
      <c r="I3" s="203"/>
    </row>
    <row r="4" spans="1:240" ht="31.15" customHeight="1" x14ac:dyDescent="0.2">
      <c r="A4" s="516"/>
      <c r="B4" s="517"/>
      <c r="C4" s="204" t="s">
        <v>92</v>
      </c>
      <c r="D4" s="204" t="s">
        <v>91</v>
      </c>
      <c r="E4" s="200" t="s">
        <v>90</v>
      </c>
      <c r="F4" s="200" t="s">
        <v>89</v>
      </c>
      <c r="G4" s="204" t="s">
        <v>88</v>
      </c>
      <c r="H4" s="200" t="s">
        <v>87</v>
      </c>
      <c r="I4" s="201" t="s">
        <v>86</v>
      </c>
    </row>
    <row r="5" spans="1:240" ht="14.25" customHeight="1" x14ac:dyDescent="0.25">
      <c r="A5" s="205"/>
      <c r="B5" s="314"/>
      <c r="C5" s="206"/>
      <c r="D5" s="206"/>
      <c r="E5" s="207"/>
      <c r="F5" s="207"/>
      <c r="G5" s="206"/>
      <c r="H5" s="207"/>
      <c r="I5" s="207"/>
    </row>
    <row r="6" spans="1:240" ht="14.25" customHeight="1" x14ac:dyDescent="0.25">
      <c r="A6" s="157" t="s">
        <v>83</v>
      </c>
      <c r="B6" s="315" t="s">
        <v>84</v>
      </c>
      <c r="C6" s="252">
        <v>4101</v>
      </c>
      <c r="D6" s="252">
        <v>3123</v>
      </c>
      <c r="E6" s="252">
        <v>314</v>
      </c>
      <c r="F6" s="252">
        <v>10</v>
      </c>
      <c r="G6" s="252">
        <v>328</v>
      </c>
      <c r="H6" s="252">
        <v>4</v>
      </c>
      <c r="I6" s="252">
        <v>7552</v>
      </c>
    </row>
    <row r="7" spans="1:240" ht="14.25" customHeight="1" x14ac:dyDescent="0.25">
      <c r="A7" s="157"/>
      <c r="B7" s="315" t="s">
        <v>95</v>
      </c>
      <c r="C7" s="252">
        <v>127332</v>
      </c>
      <c r="D7" s="252">
        <v>207145</v>
      </c>
      <c r="E7" s="252">
        <v>38163</v>
      </c>
      <c r="F7" s="252">
        <v>2294</v>
      </c>
      <c r="G7" s="252">
        <v>42562</v>
      </c>
      <c r="H7" s="252">
        <v>2105</v>
      </c>
      <c r="I7" s="252">
        <v>377039</v>
      </c>
      <c r="J7" s="51"/>
      <c r="K7" s="51"/>
      <c r="L7" s="51"/>
      <c r="M7" s="51"/>
      <c r="N7" s="51"/>
      <c r="O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row>
    <row r="8" spans="1:240" ht="14.25" customHeight="1" x14ac:dyDescent="0.25">
      <c r="A8" s="157"/>
      <c r="B8" s="315"/>
      <c r="C8" s="252"/>
      <c r="D8" s="252"/>
      <c r="E8" s="252"/>
      <c r="F8" s="252"/>
      <c r="G8" s="252"/>
      <c r="H8" s="252"/>
      <c r="I8" s="252"/>
      <c r="J8" s="51"/>
      <c r="K8" s="51"/>
      <c r="L8" s="51"/>
      <c r="M8" s="51"/>
      <c r="N8" s="51"/>
      <c r="O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row>
    <row r="9" spans="1:240" ht="14.25" customHeight="1" x14ac:dyDescent="0.25">
      <c r="A9" s="157" t="s">
        <v>82</v>
      </c>
      <c r="B9" s="315" t="s">
        <v>84</v>
      </c>
      <c r="C9" s="252">
        <v>3127</v>
      </c>
      <c r="D9" s="252">
        <v>3040</v>
      </c>
      <c r="E9" s="252">
        <v>419</v>
      </c>
      <c r="F9" s="252">
        <v>19</v>
      </c>
      <c r="G9" s="252">
        <v>443</v>
      </c>
      <c r="H9" s="252">
        <v>5</v>
      </c>
      <c r="I9" s="252">
        <v>6610</v>
      </c>
      <c r="J9" s="51"/>
      <c r="K9" s="51"/>
      <c r="L9" s="51"/>
      <c r="M9" s="51"/>
      <c r="N9" s="51"/>
      <c r="O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row>
    <row r="10" spans="1:240" ht="14.25" customHeight="1" x14ac:dyDescent="0.25">
      <c r="A10" s="157"/>
      <c r="B10" s="315" t="s">
        <v>95</v>
      </c>
      <c r="C10" s="252">
        <v>97734</v>
      </c>
      <c r="D10" s="252">
        <v>206057</v>
      </c>
      <c r="E10" s="252">
        <v>51121</v>
      </c>
      <c r="F10" s="252">
        <v>4383</v>
      </c>
      <c r="G10" s="252">
        <v>58354</v>
      </c>
      <c r="H10" s="252">
        <v>2850</v>
      </c>
      <c r="I10" s="252">
        <v>362145</v>
      </c>
      <c r="J10" s="51"/>
      <c r="K10" s="51"/>
      <c r="L10" s="51"/>
      <c r="M10" s="51"/>
      <c r="N10" s="51"/>
      <c r="O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row>
    <row r="11" spans="1:240" ht="14.25" customHeight="1" x14ac:dyDescent="0.25">
      <c r="A11" s="157"/>
      <c r="B11" s="315"/>
      <c r="C11" s="252"/>
      <c r="D11" s="252"/>
      <c r="E11" s="252"/>
      <c r="F11" s="252"/>
      <c r="G11" s="252"/>
      <c r="H11" s="252"/>
      <c r="I11" s="252"/>
      <c r="J11" s="51"/>
      <c r="K11" s="51"/>
      <c r="L11" s="51"/>
      <c r="M11" s="51"/>
      <c r="N11" s="51"/>
      <c r="O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row>
    <row r="12" spans="1:240" ht="14.25" customHeight="1" x14ac:dyDescent="0.25">
      <c r="A12" s="157" t="s">
        <v>81</v>
      </c>
      <c r="B12" s="315" t="s">
        <v>84</v>
      </c>
      <c r="C12" s="252">
        <v>2759</v>
      </c>
      <c r="D12" s="252">
        <v>3001</v>
      </c>
      <c r="E12" s="252">
        <v>479</v>
      </c>
      <c r="F12" s="252">
        <v>22</v>
      </c>
      <c r="G12" s="252">
        <v>508</v>
      </c>
      <c r="H12" s="252">
        <v>7</v>
      </c>
      <c r="I12" s="252">
        <v>6268</v>
      </c>
      <c r="J12" s="51"/>
      <c r="K12" s="51"/>
      <c r="L12" s="51"/>
      <c r="M12" s="51"/>
      <c r="N12" s="51"/>
      <c r="O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row>
    <row r="13" spans="1:240" ht="14.25" customHeight="1" x14ac:dyDescent="0.25">
      <c r="A13" s="157"/>
      <c r="B13" s="315" t="s">
        <v>95</v>
      </c>
      <c r="C13" s="252">
        <v>86949</v>
      </c>
      <c r="D13" s="252">
        <v>204164</v>
      </c>
      <c r="E13" s="252">
        <v>58625</v>
      </c>
      <c r="F13" s="252">
        <v>4897</v>
      </c>
      <c r="G13" s="252">
        <v>66620</v>
      </c>
      <c r="H13" s="252">
        <v>3098</v>
      </c>
      <c r="I13" s="252">
        <v>357733</v>
      </c>
      <c r="J13" s="51"/>
      <c r="K13" s="51"/>
      <c r="L13" s="51"/>
      <c r="M13" s="51"/>
      <c r="N13" s="51"/>
      <c r="O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row>
    <row r="14" spans="1:240" ht="14.25" customHeight="1" x14ac:dyDescent="0.25">
      <c r="A14" s="157"/>
      <c r="B14" s="315"/>
      <c r="C14" s="252"/>
      <c r="D14" s="252"/>
      <c r="E14" s="252"/>
      <c r="F14" s="252"/>
      <c r="G14" s="252"/>
      <c r="H14" s="252"/>
      <c r="I14" s="252"/>
      <c r="J14" s="51"/>
      <c r="K14" s="51"/>
      <c r="L14" s="51"/>
      <c r="M14" s="51"/>
      <c r="N14" s="51"/>
      <c r="O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row>
    <row r="15" spans="1:240" ht="14.25" customHeight="1" x14ac:dyDescent="0.25">
      <c r="A15" s="157" t="s">
        <v>80</v>
      </c>
      <c r="B15" s="315" t="s">
        <v>84</v>
      </c>
      <c r="C15" s="252">
        <v>2072</v>
      </c>
      <c r="D15" s="252">
        <v>2662</v>
      </c>
      <c r="E15" s="252">
        <v>577</v>
      </c>
      <c r="F15" s="252">
        <v>31</v>
      </c>
      <c r="G15" s="252">
        <v>618</v>
      </c>
      <c r="H15" s="252">
        <v>10</v>
      </c>
      <c r="I15" s="252">
        <v>5352</v>
      </c>
      <c r="J15" s="51"/>
      <c r="K15" s="51"/>
      <c r="L15" s="51"/>
      <c r="M15" s="51"/>
      <c r="N15" s="51"/>
      <c r="O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row>
    <row r="16" spans="1:240" ht="14.25" customHeight="1" x14ac:dyDescent="0.25">
      <c r="A16" s="157"/>
      <c r="B16" s="315" t="s">
        <v>95</v>
      </c>
      <c r="C16" s="252">
        <v>66264</v>
      </c>
      <c r="D16" s="252">
        <v>184093</v>
      </c>
      <c r="E16" s="252">
        <v>72036</v>
      </c>
      <c r="F16" s="252">
        <v>7147</v>
      </c>
      <c r="G16" s="252">
        <v>83848</v>
      </c>
      <c r="H16" s="252">
        <v>4665</v>
      </c>
      <c r="I16" s="252">
        <v>334205</v>
      </c>
      <c r="J16" s="51"/>
      <c r="K16" s="51"/>
      <c r="L16" s="51"/>
      <c r="M16" s="51"/>
      <c r="N16" s="51"/>
      <c r="O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row>
    <row r="17" spans="1:240" ht="14.25" customHeight="1" x14ac:dyDescent="0.25">
      <c r="A17" s="157"/>
      <c r="B17" s="315"/>
      <c r="C17" s="252"/>
      <c r="D17" s="252"/>
      <c r="E17" s="252"/>
      <c r="F17" s="252"/>
      <c r="G17" s="252"/>
      <c r="H17" s="252"/>
      <c r="I17" s="252"/>
      <c r="J17" s="51"/>
      <c r="K17" s="51"/>
      <c r="L17" s="51"/>
      <c r="M17" s="51"/>
      <c r="N17" s="51"/>
      <c r="O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row>
    <row r="18" spans="1:240" ht="14.25" customHeight="1" x14ac:dyDescent="0.25">
      <c r="A18" s="157">
        <v>2009</v>
      </c>
      <c r="B18" s="315" t="s">
        <v>84</v>
      </c>
      <c r="C18" s="252">
        <v>2089</v>
      </c>
      <c r="D18" s="252">
        <v>2441</v>
      </c>
      <c r="E18" s="252">
        <v>847</v>
      </c>
      <c r="F18" s="252">
        <v>53</v>
      </c>
      <c r="G18" s="252">
        <v>923</v>
      </c>
      <c r="H18" s="252">
        <v>23</v>
      </c>
      <c r="I18" s="252">
        <v>5453</v>
      </c>
      <c r="J18" s="51"/>
      <c r="K18" s="51"/>
      <c r="L18" s="51"/>
      <c r="M18" s="51"/>
      <c r="N18" s="51"/>
      <c r="O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row>
    <row r="19" spans="1:240" ht="14.25" customHeight="1" x14ac:dyDescent="0.25">
      <c r="A19" s="157"/>
      <c r="B19" s="315" t="s">
        <v>95</v>
      </c>
      <c r="C19" s="252">
        <v>55096</v>
      </c>
      <c r="D19" s="252">
        <v>174388</v>
      </c>
      <c r="E19" s="252">
        <v>107707</v>
      </c>
      <c r="F19" s="252">
        <v>12692</v>
      </c>
      <c r="G19" s="252">
        <v>129195</v>
      </c>
      <c r="H19" s="252">
        <v>8796</v>
      </c>
      <c r="I19" s="252">
        <v>358679</v>
      </c>
      <c r="J19" s="51"/>
      <c r="K19" s="51"/>
      <c r="L19" s="51"/>
      <c r="M19" s="51"/>
      <c r="N19" s="51"/>
      <c r="O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row>
    <row r="20" spans="1:240" ht="14.25" customHeight="1" x14ac:dyDescent="0.25">
      <c r="A20" s="157"/>
      <c r="B20" s="315"/>
      <c r="C20" s="252"/>
      <c r="D20" s="252"/>
      <c r="E20" s="252"/>
      <c r="F20" s="252"/>
      <c r="G20" s="252"/>
      <c r="H20" s="252"/>
      <c r="I20" s="252"/>
      <c r="J20" s="51"/>
      <c r="K20" s="51"/>
      <c r="L20" s="51"/>
      <c r="M20" s="51"/>
      <c r="N20" s="51"/>
      <c r="O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row>
    <row r="21" spans="1:240" ht="14.25" customHeight="1" x14ac:dyDescent="0.25">
      <c r="A21" s="157">
        <v>2010</v>
      </c>
      <c r="B21" s="315" t="s">
        <v>84</v>
      </c>
      <c r="C21" s="252">
        <v>1924</v>
      </c>
      <c r="D21" s="252">
        <v>2308</v>
      </c>
      <c r="E21" s="252">
        <v>929</v>
      </c>
      <c r="F21" s="252">
        <v>66</v>
      </c>
      <c r="G21" s="252">
        <v>1028</v>
      </c>
      <c r="H21" s="252">
        <v>33</v>
      </c>
      <c r="I21" s="252">
        <v>5260</v>
      </c>
      <c r="J21" s="51"/>
      <c r="K21" s="51"/>
      <c r="L21" s="51"/>
      <c r="M21" s="51"/>
      <c r="N21" s="51"/>
      <c r="O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row>
    <row r="22" spans="1:240" ht="14.25" customHeight="1" x14ac:dyDescent="0.25">
      <c r="A22" s="157"/>
      <c r="B22" s="315" t="s">
        <v>95</v>
      </c>
      <c r="C22" s="252">
        <v>49167</v>
      </c>
      <c r="D22" s="252">
        <v>165388</v>
      </c>
      <c r="E22" s="252">
        <v>118028</v>
      </c>
      <c r="F22" s="252">
        <v>15444</v>
      </c>
      <c r="G22" s="252">
        <v>146354</v>
      </c>
      <c r="H22" s="252">
        <v>12882</v>
      </c>
      <c r="I22" s="252">
        <v>360909</v>
      </c>
      <c r="J22" s="51"/>
      <c r="K22" s="51"/>
      <c r="L22" s="51"/>
      <c r="M22" s="51"/>
      <c r="N22" s="51"/>
      <c r="O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row>
    <row r="23" spans="1:240" ht="14.25" customHeight="1" x14ac:dyDescent="0.25">
      <c r="A23" s="157"/>
      <c r="B23" s="315"/>
      <c r="C23" s="252"/>
      <c r="D23" s="252"/>
      <c r="E23" s="252"/>
      <c r="F23" s="252"/>
      <c r="G23" s="252"/>
      <c r="H23" s="252"/>
      <c r="I23" s="252"/>
      <c r="J23" s="51"/>
      <c r="K23" s="51"/>
      <c r="L23" s="51"/>
      <c r="M23" s="51"/>
      <c r="N23" s="51"/>
      <c r="O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row>
    <row r="24" spans="1:240" ht="14.25" customHeight="1" x14ac:dyDescent="0.25">
      <c r="A24" s="157">
        <v>2011</v>
      </c>
      <c r="B24" s="315" t="s">
        <v>84</v>
      </c>
      <c r="C24" s="252">
        <v>1577</v>
      </c>
      <c r="D24" s="252">
        <v>2101</v>
      </c>
      <c r="E24" s="252">
        <v>1125</v>
      </c>
      <c r="F24" s="252">
        <v>101</v>
      </c>
      <c r="G24" s="252">
        <v>1271</v>
      </c>
      <c r="H24" s="252">
        <v>45</v>
      </c>
      <c r="I24" s="252">
        <v>4949</v>
      </c>
      <c r="J24" s="51"/>
      <c r="K24" s="51"/>
      <c r="L24" s="51"/>
      <c r="M24" s="51"/>
      <c r="N24" s="51"/>
      <c r="O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row>
    <row r="25" spans="1:240" ht="14.25" customHeight="1" x14ac:dyDescent="0.25">
      <c r="A25" s="157"/>
      <c r="B25" s="315" t="s">
        <v>95</v>
      </c>
      <c r="C25" s="252">
        <v>38557</v>
      </c>
      <c r="D25" s="252">
        <v>152736</v>
      </c>
      <c r="E25" s="252">
        <v>146108</v>
      </c>
      <c r="F25" s="252">
        <v>23408</v>
      </c>
      <c r="G25" s="252">
        <v>187895</v>
      </c>
      <c r="H25" s="252">
        <v>18379</v>
      </c>
      <c r="I25" s="252">
        <v>379188</v>
      </c>
      <c r="J25" s="51"/>
      <c r="K25" s="51"/>
      <c r="L25" s="51"/>
      <c r="M25" s="51"/>
      <c r="N25" s="51"/>
      <c r="O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row>
    <row r="26" spans="1:240" ht="14.25" customHeight="1" x14ac:dyDescent="0.25">
      <c r="A26" s="157"/>
      <c r="B26" s="315"/>
      <c r="C26" s="252"/>
      <c r="D26" s="252"/>
      <c r="E26" s="252"/>
      <c r="F26" s="252"/>
      <c r="G26" s="252"/>
      <c r="H26" s="252"/>
      <c r="I26" s="252"/>
      <c r="J26" s="51"/>
      <c r="K26" s="51"/>
      <c r="L26" s="51"/>
      <c r="M26" s="51"/>
      <c r="N26" s="51"/>
      <c r="O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row>
    <row r="27" spans="1:240" ht="14.25" customHeight="1" x14ac:dyDescent="0.25">
      <c r="A27" s="157">
        <v>2012</v>
      </c>
      <c r="B27" s="315" t="s">
        <v>84</v>
      </c>
      <c r="C27" s="252">
        <v>1468</v>
      </c>
      <c r="D27" s="252">
        <v>1975</v>
      </c>
      <c r="E27" s="252">
        <v>1183</v>
      </c>
      <c r="F27" s="252">
        <v>119</v>
      </c>
      <c r="G27" s="252">
        <v>1360</v>
      </c>
      <c r="H27" s="252">
        <v>58</v>
      </c>
      <c r="I27" s="252">
        <v>4803</v>
      </c>
      <c r="J27" s="51"/>
      <c r="K27" s="51"/>
      <c r="L27" s="51"/>
      <c r="M27" s="51"/>
      <c r="N27" s="51"/>
      <c r="O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row>
    <row r="28" spans="1:240" ht="14.25" customHeight="1" x14ac:dyDescent="0.25">
      <c r="A28" s="157"/>
      <c r="B28" s="315" t="s">
        <v>95</v>
      </c>
      <c r="C28" s="252">
        <v>35965</v>
      </c>
      <c r="D28" s="252">
        <v>145059</v>
      </c>
      <c r="E28" s="252">
        <v>155954</v>
      </c>
      <c r="F28" s="252">
        <v>27729</v>
      </c>
      <c r="G28" s="252">
        <v>207279</v>
      </c>
      <c r="H28" s="252">
        <v>23596</v>
      </c>
      <c r="I28" s="252">
        <v>388303</v>
      </c>
      <c r="J28" s="51"/>
      <c r="K28" s="51"/>
      <c r="L28" s="51"/>
      <c r="M28" s="51"/>
      <c r="N28" s="51"/>
      <c r="O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row>
    <row r="29" spans="1:240" x14ac:dyDescent="0.25">
      <c r="A29" s="157"/>
      <c r="B29" s="157"/>
      <c r="C29" s="252"/>
      <c r="D29" s="252"/>
      <c r="E29" s="252"/>
      <c r="F29" s="252"/>
      <c r="G29" s="252"/>
      <c r="H29" s="252"/>
      <c r="I29" s="252"/>
      <c r="J29" s="51"/>
      <c r="K29" s="51"/>
      <c r="L29" s="51"/>
      <c r="M29" s="51"/>
      <c r="N29" s="51"/>
      <c r="O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row>
    <row r="30" spans="1:240" x14ac:dyDescent="0.25">
      <c r="J30" s="51"/>
      <c r="K30" s="51"/>
      <c r="L30" s="51"/>
      <c r="M30" s="51"/>
      <c r="N30" s="51"/>
      <c r="O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row>
    <row r="31" spans="1:240" x14ac:dyDescent="0.25">
      <c r="J31" s="51"/>
      <c r="K31" s="51"/>
      <c r="L31" s="51"/>
      <c r="M31" s="51"/>
      <c r="N31" s="51"/>
      <c r="O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row>
    <row r="32" spans="1:240" x14ac:dyDescent="0.25">
      <c r="J32" s="51"/>
      <c r="K32" s="51"/>
      <c r="L32" s="51"/>
      <c r="M32" s="51"/>
      <c r="N32" s="51"/>
      <c r="O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row>
    <row r="33" spans="1:240" ht="28.35" customHeight="1" x14ac:dyDescent="0.2">
      <c r="A33" s="516" t="s">
        <v>243</v>
      </c>
      <c r="B33" s="517" t="s">
        <v>96</v>
      </c>
      <c r="C33" s="202" t="s">
        <v>297</v>
      </c>
      <c r="D33" s="202"/>
      <c r="E33" s="202"/>
      <c r="F33" s="202"/>
      <c r="G33" s="202"/>
      <c r="H33" s="202"/>
      <c r="I33" s="203"/>
      <c r="J33" s="51"/>
      <c r="K33" s="51"/>
      <c r="L33" s="51"/>
      <c r="M33" s="51"/>
      <c r="N33" s="51"/>
      <c r="O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row>
    <row r="34" spans="1:240" ht="28.35" customHeight="1" x14ac:dyDescent="0.2">
      <c r="A34" s="516"/>
      <c r="B34" s="517"/>
      <c r="C34" s="204" t="s">
        <v>92</v>
      </c>
      <c r="D34" s="204" t="s">
        <v>91</v>
      </c>
      <c r="E34" s="428" t="s">
        <v>90</v>
      </c>
      <c r="F34" s="428" t="s">
        <v>89</v>
      </c>
      <c r="G34" s="204" t="s">
        <v>88</v>
      </c>
      <c r="H34" s="428" t="s">
        <v>336</v>
      </c>
      <c r="I34" s="201" t="s">
        <v>86</v>
      </c>
    </row>
    <row r="35" spans="1:240" ht="14.25" customHeight="1" x14ac:dyDescent="0.2">
      <c r="A35" s="205"/>
      <c r="B35" s="314"/>
      <c r="C35" s="206"/>
      <c r="D35" s="206"/>
      <c r="E35" s="207"/>
      <c r="F35" s="207"/>
      <c r="G35" s="206"/>
      <c r="H35" s="207"/>
      <c r="I35" s="207"/>
    </row>
    <row r="36" spans="1:240" ht="14.25" customHeight="1" x14ac:dyDescent="0.2">
      <c r="A36" s="157">
        <v>2013</v>
      </c>
      <c r="B36" s="315" t="s">
        <v>84</v>
      </c>
      <c r="C36" s="252">
        <v>1348</v>
      </c>
      <c r="D36" s="252">
        <v>1831</v>
      </c>
      <c r="E36" s="252">
        <v>1247</v>
      </c>
      <c r="F36" s="252">
        <v>213</v>
      </c>
      <c r="G36" s="252">
        <v>1473</v>
      </c>
      <c r="H36" s="252">
        <v>13</v>
      </c>
      <c r="I36" s="252">
        <v>4652</v>
      </c>
    </row>
    <row r="37" spans="1:240" ht="14.25" customHeight="1" x14ac:dyDescent="0.2">
      <c r="A37" s="320"/>
      <c r="B37" s="429" t="s">
        <v>95</v>
      </c>
      <c r="C37" s="430">
        <v>31894</v>
      </c>
      <c r="D37" s="430">
        <v>135578</v>
      </c>
      <c r="E37" s="430">
        <v>166916</v>
      </c>
      <c r="F37" s="430">
        <v>57140</v>
      </c>
      <c r="G37" s="430">
        <v>232127</v>
      </c>
      <c r="H37" s="430">
        <v>8071</v>
      </c>
      <c r="I37" s="430">
        <v>399599</v>
      </c>
    </row>
    <row r="39" spans="1:240" x14ac:dyDescent="0.2">
      <c r="A39" s="199" t="s">
        <v>261</v>
      </c>
    </row>
    <row r="42" spans="1:240" ht="14.25" customHeight="1" x14ac:dyDescent="0.2"/>
  </sheetData>
  <mergeCells count="5">
    <mergeCell ref="A1:I1"/>
    <mergeCell ref="A3:A4"/>
    <mergeCell ref="B3:B4"/>
    <mergeCell ref="A33:A34"/>
    <mergeCell ref="B33:B34"/>
  </mergeCells>
  <conditionalFormatting sqref="A6:I29">
    <cfRule type="expression" dxfId="19" priority="4">
      <formula>MOD(ROW(),2)=0</formula>
    </cfRule>
  </conditionalFormatting>
  <conditionalFormatting sqref="A36:I37">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ignoredErrors>
    <ignoredError sqref="A6:A1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49"/>
  <sheetViews>
    <sheetView view="pageLayout" zoomScaleNormal="100" workbookViewId="0">
      <selection activeCell="E9" sqref="E9"/>
    </sheetView>
  </sheetViews>
  <sheetFormatPr baseColWidth="10" defaultColWidth="11.42578125" defaultRowHeight="12.75" x14ac:dyDescent="0.2"/>
  <cols>
    <col min="1" max="1" width="11.42578125" style="50"/>
    <col min="2" max="2" width="10.140625" style="50" customWidth="1"/>
    <col min="3" max="3" width="13.140625" style="50" customWidth="1"/>
    <col min="4" max="4" width="11.42578125" style="50"/>
    <col min="5" max="7" width="11" style="50" customWidth="1"/>
    <col min="8" max="8" width="11.85546875" style="50" customWidth="1"/>
    <col min="9" max="16384" width="11.42578125" style="50"/>
  </cols>
  <sheetData>
    <row r="1" spans="1:8" ht="28.35" customHeight="1" x14ac:dyDescent="0.2">
      <c r="A1" s="519" t="s">
        <v>382</v>
      </c>
      <c r="B1" s="519"/>
      <c r="C1" s="519"/>
      <c r="D1" s="519"/>
      <c r="E1" s="519"/>
      <c r="F1" s="519"/>
      <c r="G1" s="519"/>
      <c r="H1" s="519"/>
    </row>
    <row r="2" spans="1:8" ht="15.75" customHeight="1" x14ac:dyDescent="0.25">
      <c r="A2" s="520"/>
      <c r="B2" s="520"/>
      <c r="C2" s="520"/>
      <c r="D2" s="520"/>
      <c r="E2" s="520"/>
      <c r="F2" s="520"/>
      <c r="G2" s="520"/>
      <c r="H2" s="520"/>
    </row>
    <row r="3" spans="1:8" ht="31.15" customHeight="1" x14ac:dyDescent="0.2">
      <c r="A3" s="524" t="s">
        <v>243</v>
      </c>
      <c r="B3" s="523" t="s">
        <v>21</v>
      </c>
      <c r="C3" s="523" t="s">
        <v>383</v>
      </c>
      <c r="D3" s="523"/>
      <c r="E3" s="523"/>
      <c r="F3" s="523"/>
      <c r="G3" s="523"/>
      <c r="H3" s="525"/>
    </row>
    <row r="4" spans="1:8" ht="31.15" customHeight="1" x14ac:dyDescent="0.2">
      <c r="A4" s="524"/>
      <c r="B4" s="523"/>
      <c r="C4" s="316" t="s">
        <v>94</v>
      </c>
      <c r="D4" s="316" t="s">
        <v>98</v>
      </c>
      <c r="E4" s="316" t="s">
        <v>97</v>
      </c>
      <c r="F4" s="317" t="s">
        <v>263</v>
      </c>
      <c r="G4" s="317" t="s">
        <v>298</v>
      </c>
      <c r="H4" s="318" t="s">
        <v>86</v>
      </c>
    </row>
    <row r="5" spans="1:8" ht="14.25" customHeight="1" x14ac:dyDescent="0.25">
      <c r="A5" s="319"/>
      <c r="B5" s="323"/>
      <c r="C5" s="207"/>
      <c r="D5" s="207"/>
      <c r="E5" s="207"/>
      <c r="F5" s="207"/>
      <c r="G5" s="207"/>
      <c r="H5" s="207"/>
    </row>
    <row r="6" spans="1:8" ht="16.5" customHeight="1" x14ac:dyDescent="0.25">
      <c r="A6" s="157" t="s">
        <v>83</v>
      </c>
      <c r="B6" s="158" t="s">
        <v>18</v>
      </c>
      <c r="C6" s="321">
        <v>943</v>
      </c>
      <c r="D6" s="255">
        <v>724</v>
      </c>
      <c r="E6" s="255">
        <f t="shared" ref="E6:E13" si="0">H6-G6-F6-D6-C6</f>
        <v>430</v>
      </c>
      <c r="F6" s="255">
        <v>68</v>
      </c>
      <c r="G6" s="255">
        <v>9</v>
      </c>
      <c r="H6" s="255">
        <v>2174</v>
      </c>
    </row>
    <row r="7" spans="1:8" ht="16.5" customHeight="1" x14ac:dyDescent="0.25">
      <c r="A7" s="157"/>
      <c r="B7" s="158" t="s">
        <v>95</v>
      </c>
      <c r="C7" s="322">
        <v>23476</v>
      </c>
      <c r="D7" s="255">
        <v>166113</v>
      </c>
      <c r="E7" s="255">
        <f t="shared" si="0"/>
        <v>257505</v>
      </c>
      <c r="F7" s="255">
        <v>88506</v>
      </c>
      <c r="G7" s="255">
        <v>22888</v>
      </c>
      <c r="H7" s="255">
        <v>558488</v>
      </c>
    </row>
    <row r="8" spans="1:8" ht="16.5" customHeight="1" x14ac:dyDescent="0.25">
      <c r="A8" s="157"/>
      <c r="B8" s="158"/>
      <c r="C8" s="322"/>
      <c r="D8" s="255"/>
      <c r="E8" s="255"/>
      <c r="F8" s="255"/>
      <c r="G8" s="255"/>
      <c r="H8" s="255"/>
    </row>
    <row r="9" spans="1:8" ht="16.5" customHeight="1" x14ac:dyDescent="0.25">
      <c r="A9" s="157" t="s">
        <v>82</v>
      </c>
      <c r="B9" s="158" t="s">
        <v>18</v>
      </c>
      <c r="C9" s="321">
        <v>792</v>
      </c>
      <c r="D9" s="255">
        <v>615</v>
      </c>
      <c r="E9" s="255">
        <f t="shared" si="0"/>
        <v>450</v>
      </c>
      <c r="F9" s="255">
        <v>85</v>
      </c>
      <c r="G9" s="255">
        <v>6</v>
      </c>
      <c r="H9" s="255">
        <v>1948</v>
      </c>
    </row>
    <row r="10" spans="1:8" ht="16.5" customHeight="1" x14ac:dyDescent="0.25">
      <c r="A10" s="157"/>
      <c r="B10" s="158" t="s">
        <v>95</v>
      </c>
      <c r="C10" s="321">
        <v>18859</v>
      </c>
      <c r="D10" s="255">
        <v>144136</v>
      </c>
      <c r="E10" s="255">
        <f t="shared" si="0"/>
        <v>277121</v>
      </c>
      <c r="F10" s="255">
        <v>113965</v>
      </c>
      <c r="G10" s="255">
        <v>19626</v>
      </c>
      <c r="H10" s="255">
        <v>573707</v>
      </c>
    </row>
    <row r="11" spans="1:8" ht="16.5" customHeight="1" x14ac:dyDescent="0.25">
      <c r="A11" s="157"/>
      <c r="B11" s="158"/>
      <c r="C11" s="321"/>
      <c r="D11" s="255"/>
      <c r="E11" s="255"/>
      <c r="F11" s="255"/>
      <c r="G11" s="255"/>
      <c r="H11" s="255"/>
    </row>
    <row r="12" spans="1:8" ht="16.5" customHeight="1" x14ac:dyDescent="0.25">
      <c r="A12" s="157" t="s">
        <v>81</v>
      </c>
      <c r="B12" s="158" t="s">
        <v>18</v>
      </c>
      <c r="C12" s="321">
        <v>689</v>
      </c>
      <c r="D12" s="255">
        <v>556</v>
      </c>
      <c r="E12" s="255">
        <f t="shared" si="0"/>
        <v>440</v>
      </c>
      <c r="F12" s="255">
        <v>105</v>
      </c>
      <c r="G12" s="255">
        <v>9</v>
      </c>
      <c r="H12" s="255">
        <v>1799</v>
      </c>
    </row>
    <row r="13" spans="1:8" ht="16.5" customHeight="1" x14ac:dyDescent="0.25">
      <c r="A13" s="157"/>
      <c r="B13" s="158" t="s">
        <v>95</v>
      </c>
      <c r="C13" s="321">
        <v>15882</v>
      </c>
      <c r="D13" s="255">
        <v>132451</v>
      </c>
      <c r="E13" s="255">
        <f t="shared" si="0"/>
        <v>269095</v>
      </c>
      <c r="F13" s="255">
        <v>131166</v>
      </c>
      <c r="G13" s="255">
        <v>25937</v>
      </c>
      <c r="H13" s="255">
        <v>574531</v>
      </c>
    </row>
    <row r="14" spans="1:8" ht="16.5" customHeight="1" x14ac:dyDescent="0.25">
      <c r="A14" s="157"/>
      <c r="B14" s="158"/>
      <c r="C14" s="321"/>
      <c r="D14" s="255"/>
      <c r="E14" s="255"/>
      <c r="F14" s="255"/>
      <c r="G14" s="255"/>
      <c r="H14" s="255"/>
    </row>
    <row r="15" spans="1:8" ht="16.5" customHeight="1" x14ac:dyDescent="0.25">
      <c r="A15" s="157" t="s">
        <v>80</v>
      </c>
      <c r="B15" s="158" t="s">
        <v>18</v>
      </c>
      <c r="C15" s="321">
        <v>493</v>
      </c>
      <c r="D15" s="255">
        <v>463</v>
      </c>
      <c r="E15" s="255">
        <v>452</v>
      </c>
      <c r="F15" s="255">
        <v>129</v>
      </c>
      <c r="G15" s="255">
        <v>26</v>
      </c>
      <c r="H15" s="255">
        <v>1563</v>
      </c>
    </row>
    <row r="16" spans="1:8" s="57" customFormat="1" ht="16.5" customHeight="1" x14ac:dyDescent="0.25">
      <c r="A16" s="157"/>
      <c r="B16" s="158" t="s">
        <v>95</v>
      </c>
      <c r="C16" s="321">
        <v>11502</v>
      </c>
      <c r="D16" s="255">
        <v>109821</v>
      </c>
      <c r="E16" s="255">
        <v>287851</v>
      </c>
      <c r="F16" s="255">
        <v>174384</v>
      </c>
      <c r="G16" s="255">
        <v>70128</v>
      </c>
      <c r="H16" s="255">
        <v>653686</v>
      </c>
    </row>
    <row r="17" spans="1:8" s="57" customFormat="1" ht="16.5" customHeight="1" x14ac:dyDescent="0.25">
      <c r="A17" s="157"/>
      <c r="B17" s="158"/>
      <c r="C17" s="321"/>
      <c r="D17" s="255"/>
      <c r="E17" s="255"/>
      <c r="F17" s="255"/>
      <c r="G17" s="255"/>
      <c r="H17" s="255"/>
    </row>
    <row r="18" spans="1:8" ht="16.5" customHeight="1" x14ac:dyDescent="0.25">
      <c r="A18" s="157">
        <v>2011</v>
      </c>
      <c r="B18" s="158" t="s">
        <v>18</v>
      </c>
      <c r="C18" s="321">
        <v>100</v>
      </c>
      <c r="D18" s="255">
        <v>300</v>
      </c>
      <c r="E18" s="255">
        <v>300</v>
      </c>
      <c r="F18" s="255">
        <v>200</v>
      </c>
      <c r="G18" s="256">
        <v>0</v>
      </c>
      <c r="H18" s="255">
        <v>1000</v>
      </c>
    </row>
    <row r="19" spans="1:8" ht="16.5" customHeight="1" x14ac:dyDescent="0.25">
      <c r="A19" s="157"/>
      <c r="B19" s="158" t="s">
        <v>95</v>
      </c>
      <c r="C19" s="321">
        <v>6900</v>
      </c>
      <c r="D19" s="255">
        <v>71500</v>
      </c>
      <c r="E19" s="255">
        <v>219600</v>
      </c>
      <c r="F19" s="255">
        <v>251900</v>
      </c>
      <c r="G19" s="255">
        <v>129400</v>
      </c>
      <c r="H19" s="255">
        <v>679300</v>
      </c>
    </row>
    <row r="20" spans="1:8" ht="16.5" customHeight="1" x14ac:dyDescent="0.25">
      <c r="A20" s="157"/>
      <c r="B20" s="158"/>
      <c r="C20" s="321"/>
      <c r="D20" s="255"/>
      <c r="E20" s="255"/>
      <c r="F20" s="255"/>
      <c r="G20" s="255"/>
      <c r="H20" s="255"/>
    </row>
    <row r="21" spans="1:8" ht="16.5" customHeight="1" x14ac:dyDescent="0.25">
      <c r="A21" s="157">
        <v>2012</v>
      </c>
      <c r="B21" s="158" t="s">
        <v>18</v>
      </c>
      <c r="C21" s="321">
        <v>100</v>
      </c>
      <c r="D21" s="255">
        <v>300</v>
      </c>
      <c r="E21" s="255">
        <v>400</v>
      </c>
      <c r="F21" s="255">
        <v>200</v>
      </c>
      <c r="G21" s="255">
        <v>100</v>
      </c>
      <c r="H21" s="255">
        <v>1000</v>
      </c>
    </row>
    <row r="22" spans="1:8" ht="16.5" customHeight="1" x14ac:dyDescent="0.25">
      <c r="A22" s="157"/>
      <c r="B22" s="158" t="s">
        <v>95</v>
      </c>
      <c r="C22" s="321">
        <v>5600</v>
      </c>
      <c r="D22" s="255">
        <v>68500</v>
      </c>
      <c r="E22" s="255">
        <v>228200</v>
      </c>
      <c r="F22" s="255">
        <v>272400</v>
      </c>
      <c r="G22" s="255">
        <v>153500</v>
      </c>
      <c r="H22" s="255">
        <v>728200</v>
      </c>
    </row>
    <row r="23" spans="1:8" ht="16.5" customHeight="1" x14ac:dyDescent="0.25">
      <c r="A23" s="157"/>
      <c r="B23" s="158"/>
      <c r="C23" s="321"/>
      <c r="D23" s="255"/>
      <c r="E23" s="255"/>
      <c r="F23" s="255"/>
      <c r="G23" s="255"/>
      <c r="H23" s="255"/>
    </row>
    <row r="24" spans="1:8" ht="16.5" customHeight="1" x14ac:dyDescent="0.25">
      <c r="A24" s="157">
        <v>2013</v>
      </c>
      <c r="B24" s="158" t="s">
        <v>18</v>
      </c>
      <c r="C24" s="322">
        <v>100</v>
      </c>
      <c r="D24" s="256">
        <v>200</v>
      </c>
      <c r="E24" s="256">
        <v>300</v>
      </c>
      <c r="F24" s="256">
        <v>200</v>
      </c>
      <c r="G24" s="256">
        <v>0</v>
      </c>
      <c r="H24" s="256">
        <v>900</v>
      </c>
    </row>
    <row r="25" spans="1:8" ht="16.5" customHeight="1" x14ac:dyDescent="0.25">
      <c r="A25" s="320"/>
      <c r="B25" s="159" t="s">
        <v>95</v>
      </c>
      <c r="C25" s="378">
        <v>4400</v>
      </c>
      <c r="D25" s="379">
        <v>58300</v>
      </c>
      <c r="E25" s="379">
        <v>227400</v>
      </c>
      <c r="F25" s="379">
        <v>285100</v>
      </c>
      <c r="G25" s="379">
        <v>133200</v>
      </c>
      <c r="H25" s="379">
        <v>708400</v>
      </c>
    </row>
    <row r="26" spans="1:8" ht="16.5" customHeight="1" x14ac:dyDescent="0.25">
      <c r="A26" s="522"/>
      <c r="B26" s="522"/>
      <c r="C26" s="522"/>
      <c r="D26" s="522"/>
      <c r="E26" s="522"/>
      <c r="F26" s="522"/>
      <c r="G26" s="522"/>
      <c r="H26" s="55"/>
    </row>
    <row r="27" spans="1:8" ht="12" customHeight="1" x14ac:dyDescent="0.25">
      <c r="A27" s="521" t="s">
        <v>385</v>
      </c>
      <c r="B27" s="521"/>
      <c r="C27" s="521"/>
      <c r="D27" s="521"/>
      <c r="E27" s="521"/>
      <c r="F27" s="521"/>
      <c r="G27" s="521"/>
      <c r="H27" s="521"/>
    </row>
    <row r="28" spans="1:8" ht="12.75" customHeight="1" x14ac:dyDescent="0.2">
      <c r="A28" s="199" t="s">
        <v>384</v>
      </c>
      <c r="B28" s="56"/>
      <c r="C28" s="56"/>
      <c r="D28" s="56"/>
      <c r="E28" s="56"/>
      <c r="F28" s="56"/>
      <c r="G28" s="518"/>
      <c r="H28" s="518"/>
    </row>
    <row r="29" spans="1:8" x14ac:dyDescent="0.2">
      <c r="A29" s="54"/>
      <c r="B29" s="54"/>
      <c r="G29" s="518"/>
      <c r="H29" s="518"/>
    </row>
    <row r="30" spans="1:8" s="51" customFormat="1" x14ac:dyDescent="0.2">
      <c r="G30" s="518"/>
      <c r="H30" s="518"/>
    </row>
    <row r="31" spans="1:8" s="51" customFormat="1" x14ac:dyDescent="0.2">
      <c r="E31" s="52"/>
      <c r="F31" s="52"/>
      <c r="G31" s="518"/>
      <c r="H31" s="518"/>
    </row>
    <row r="32" spans="1:8" s="51" customFormat="1" x14ac:dyDescent="0.2">
      <c r="G32" s="518"/>
      <c r="H32" s="518"/>
    </row>
    <row r="33" spans="7:8" s="51" customFormat="1" x14ac:dyDescent="0.2">
      <c r="G33" s="518"/>
      <c r="H33" s="518"/>
    </row>
    <row r="34" spans="7:8" s="51" customFormat="1" x14ac:dyDescent="0.2">
      <c r="G34" s="518"/>
      <c r="H34" s="518"/>
    </row>
    <row r="35" spans="7:8" s="51" customFormat="1" x14ac:dyDescent="0.2"/>
    <row r="36" spans="7:8" s="51" customFormat="1" x14ac:dyDescent="0.2"/>
    <row r="37" spans="7:8" s="51" customFormat="1" x14ac:dyDescent="0.2"/>
    <row r="38" spans="7:8" s="51" customFormat="1" x14ac:dyDescent="0.2"/>
    <row r="39" spans="7:8" s="51" customFormat="1" x14ac:dyDescent="0.2"/>
    <row r="40" spans="7:8" s="51" customFormat="1" x14ac:dyDescent="0.2"/>
    <row r="41" spans="7:8" s="51" customFormat="1" x14ac:dyDescent="0.2"/>
    <row r="43" spans="7:8" ht="27.75" customHeight="1" x14ac:dyDescent="0.2"/>
    <row r="49" ht="48" customHeight="1" x14ac:dyDescent="0.2"/>
  </sheetData>
  <mergeCells count="11">
    <mergeCell ref="G30:H30"/>
    <mergeCell ref="G31:H32"/>
    <mergeCell ref="G33:H34"/>
    <mergeCell ref="A1:H1"/>
    <mergeCell ref="A2:H2"/>
    <mergeCell ref="G28:H29"/>
    <mergeCell ref="A27:H27"/>
    <mergeCell ref="A26:G26"/>
    <mergeCell ref="B3:B4"/>
    <mergeCell ref="A3:A4"/>
    <mergeCell ref="C3:H3"/>
  </mergeCells>
  <conditionalFormatting sqref="A5:H25">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ignoredErrors>
    <ignoredError sqref="A15 A6:A7 A9:A10 A12:A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50"/>
  <sheetViews>
    <sheetView view="pageLayout" topLeftCell="A22" zoomScaleNormal="100" workbookViewId="0">
      <selection activeCell="E40" sqref="E40"/>
    </sheetView>
  </sheetViews>
  <sheetFormatPr baseColWidth="10" defaultColWidth="11.42578125" defaultRowHeight="12.75" x14ac:dyDescent="0.2"/>
  <cols>
    <col min="1" max="1" width="10.140625" style="50" customWidth="1"/>
    <col min="2" max="2" width="11.7109375" style="50" customWidth="1"/>
    <col min="3" max="8" width="10.28515625" style="50" customWidth="1"/>
    <col min="9" max="9" width="7.7109375" style="50" customWidth="1"/>
    <col min="10" max="16384" width="11.42578125" style="50"/>
  </cols>
  <sheetData>
    <row r="1" spans="1:9" ht="28.35" customHeight="1" x14ac:dyDescent="0.2">
      <c r="A1" s="526" t="s">
        <v>388</v>
      </c>
      <c r="B1" s="526"/>
      <c r="C1" s="526"/>
      <c r="D1" s="526"/>
      <c r="E1" s="526"/>
      <c r="F1" s="526"/>
      <c r="G1" s="526"/>
      <c r="H1" s="526"/>
    </row>
    <row r="2" spans="1:9" ht="12" customHeight="1" x14ac:dyDescent="0.25">
      <c r="H2" s="51"/>
      <c r="I2" s="51"/>
    </row>
    <row r="3" spans="1:9" ht="31.15" customHeight="1" x14ac:dyDescent="0.2">
      <c r="A3" s="524" t="s">
        <v>243</v>
      </c>
      <c r="B3" s="523" t="s">
        <v>21</v>
      </c>
      <c r="C3" s="523" t="s">
        <v>386</v>
      </c>
      <c r="D3" s="523"/>
      <c r="E3" s="523"/>
      <c r="F3" s="523"/>
      <c r="G3" s="525"/>
      <c r="H3" s="51"/>
      <c r="I3" s="51"/>
    </row>
    <row r="4" spans="1:9" ht="31.15" customHeight="1" x14ac:dyDescent="0.2">
      <c r="A4" s="524"/>
      <c r="B4" s="523"/>
      <c r="C4" s="324" t="s">
        <v>94</v>
      </c>
      <c r="D4" s="316" t="s">
        <v>244</v>
      </c>
      <c r="E4" s="316" t="s">
        <v>245</v>
      </c>
      <c r="F4" s="316" t="s">
        <v>242</v>
      </c>
      <c r="G4" s="318" t="s">
        <v>86</v>
      </c>
      <c r="H4" s="51"/>
      <c r="I4" s="51"/>
    </row>
    <row r="5" spans="1:9" ht="13.7" customHeight="1" x14ac:dyDescent="0.25">
      <c r="A5" s="319"/>
      <c r="B5" s="323"/>
      <c r="C5" s="207"/>
      <c r="D5" s="207"/>
      <c r="E5" s="207"/>
      <c r="F5" s="207"/>
      <c r="G5" s="207"/>
      <c r="H5" s="51"/>
      <c r="I5" s="51"/>
    </row>
    <row r="6" spans="1:9" ht="13.7" customHeight="1" x14ac:dyDescent="0.25">
      <c r="A6" s="157" t="s">
        <v>83</v>
      </c>
      <c r="B6" s="158" t="s">
        <v>18</v>
      </c>
      <c r="C6" s="255">
        <v>1329</v>
      </c>
      <c r="D6" s="255">
        <v>293</v>
      </c>
      <c r="E6" s="255">
        <v>101</v>
      </c>
      <c r="F6" s="255">
        <v>10</v>
      </c>
      <c r="G6" s="255">
        <f t="shared" ref="G6:G15" si="0">SUM(C6:F6)</f>
        <v>1733</v>
      </c>
      <c r="H6" s="51"/>
      <c r="I6" s="51"/>
    </row>
    <row r="7" spans="1:9" ht="13.7" customHeight="1" x14ac:dyDescent="0.25">
      <c r="A7" s="157"/>
      <c r="B7" s="158" t="s">
        <v>95</v>
      </c>
      <c r="C7" s="256">
        <v>46041</v>
      </c>
      <c r="D7" s="255">
        <v>39920</v>
      </c>
      <c r="E7" s="255">
        <v>28414</v>
      </c>
      <c r="F7" s="255">
        <v>10942</v>
      </c>
      <c r="G7" s="255">
        <f t="shared" si="0"/>
        <v>125317</v>
      </c>
      <c r="H7" s="51"/>
      <c r="I7" s="51"/>
    </row>
    <row r="8" spans="1:9" ht="13.7" customHeight="1" x14ac:dyDescent="0.25">
      <c r="A8" s="157"/>
      <c r="B8" s="158"/>
      <c r="C8" s="256"/>
      <c r="D8" s="255"/>
      <c r="E8" s="255"/>
      <c r="F8" s="255"/>
      <c r="G8" s="255"/>
      <c r="H8" s="51"/>
      <c r="I8" s="51"/>
    </row>
    <row r="9" spans="1:9" ht="13.7" customHeight="1" x14ac:dyDescent="0.25">
      <c r="A9" s="157" t="s">
        <v>82</v>
      </c>
      <c r="B9" s="158" t="s">
        <v>18</v>
      </c>
      <c r="C9" s="255">
        <v>979</v>
      </c>
      <c r="D9" s="255">
        <v>312</v>
      </c>
      <c r="E9" s="255">
        <v>121</v>
      </c>
      <c r="F9" s="255">
        <v>13</v>
      </c>
      <c r="G9" s="255">
        <f t="shared" si="0"/>
        <v>1425</v>
      </c>
      <c r="H9" s="51"/>
      <c r="I9" s="51"/>
    </row>
    <row r="10" spans="1:9" ht="13.7" customHeight="1" x14ac:dyDescent="0.25">
      <c r="A10" s="157"/>
      <c r="B10" s="158" t="s">
        <v>95</v>
      </c>
      <c r="C10" s="255">
        <v>35691</v>
      </c>
      <c r="D10" s="255">
        <v>42875</v>
      </c>
      <c r="E10" s="255">
        <v>35244</v>
      </c>
      <c r="F10" s="255">
        <v>10584</v>
      </c>
      <c r="G10" s="255">
        <f t="shared" si="0"/>
        <v>124394</v>
      </c>
      <c r="H10" s="51"/>
      <c r="I10" s="51"/>
    </row>
    <row r="11" spans="1:9" ht="13.7" customHeight="1" x14ac:dyDescent="0.25">
      <c r="A11" s="157"/>
      <c r="B11" s="158"/>
      <c r="C11" s="255"/>
      <c r="D11" s="255"/>
      <c r="E11" s="255"/>
      <c r="F11" s="255"/>
      <c r="G11" s="255"/>
      <c r="H11" s="51"/>
      <c r="I11" s="51"/>
    </row>
    <row r="12" spans="1:9" ht="13.7" customHeight="1" x14ac:dyDescent="0.25">
      <c r="A12" s="157" t="s">
        <v>81</v>
      </c>
      <c r="B12" s="158" t="s">
        <v>18</v>
      </c>
      <c r="C12" s="255">
        <v>843</v>
      </c>
      <c r="D12" s="255">
        <v>292</v>
      </c>
      <c r="E12" s="255">
        <v>130</v>
      </c>
      <c r="F12" s="255">
        <v>16</v>
      </c>
      <c r="G12" s="255">
        <f t="shared" si="0"/>
        <v>1281</v>
      </c>
      <c r="H12" s="51"/>
      <c r="I12" s="51"/>
    </row>
    <row r="13" spans="1:9" ht="13.7" customHeight="1" x14ac:dyDescent="0.25">
      <c r="A13" s="157"/>
      <c r="B13" s="158" t="s">
        <v>95</v>
      </c>
      <c r="C13" s="255">
        <v>30424</v>
      </c>
      <c r="D13" s="255">
        <v>41044</v>
      </c>
      <c r="E13" s="255">
        <v>37207</v>
      </c>
      <c r="F13" s="255">
        <v>12162</v>
      </c>
      <c r="G13" s="255">
        <f t="shared" si="0"/>
        <v>120837</v>
      </c>
      <c r="H13" s="51"/>
      <c r="I13" s="51"/>
    </row>
    <row r="14" spans="1:9" ht="13.7" customHeight="1" x14ac:dyDescent="0.25">
      <c r="A14" s="157"/>
      <c r="B14" s="158"/>
      <c r="C14" s="255"/>
      <c r="D14" s="255"/>
      <c r="E14" s="255"/>
      <c r="F14" s="255"/>
      <c r="G14" s="255"/>
      <c r="H14" s="51"/>
      <c r="I14" s="51"/>
    </row>
    <row r="15" spans="1:9" ht="13.7" customHeight="1" x14ac:dyDescent="0.25">
      <c r="A15" s="157" t="s">
        <v>80</v>
      </c>
      <c r="B15" s="158" t="s">
        <v>18</v>
      </c>
      <c r="C15" s="255">
        <v>499</v>
      </c>
      <c r="D15" s="255">
        <v>233</v>
      </c>
      <c r="E15" s="255">
        <v>159</v>
      </c>
      <c r="F15" s="255">
        <v>33</v>
      </c>
      <c r="G15" s="255">
        <f t="shared" si="0"/>
        <v>924</v>
      </c>
      <c r="H15" s="51"/>
      <c r="I15" s="51"/>
    </row>
    <row r="16" spans="1:9" ht="13.7" customHeight="1" x14ac:dyDescent="0.25">
      <c r="A16" s="157"/>
      <c r="B16" s="158" t="s">
        <v>95</v>
      </c>
      <c r="C16" s="255">
        <v>17436</v>
      </c>
      <c r="D16" s="255">
        <v>33951</v>
      </c>
      <c r="E16" s="255">
        <v>47677</v>
      </c>
      <c r="F16" s="255">
        <v>25426</v>
      </c>
      <c r="G16" s="255">
        <f>SUM(C16:F16)</f>
        <v>124490</v>
      </c>
      <c r="H16" s="51"/>
      <c r="I16" s="51"/>
    </row>
    <row r="17" spans="1:9" x14ac:dyDescent="0.25">
      <c r="A17" s="157"/>
      <c r="B17" s="157"/>
      <c r="C17" s="209"/>
      <c r="D17" s="209"/>
      <c r="E17" s="209"/>
      <c r="F17" s="209"/>
      <c r="G17" s="209"/>
      <c r="H17" s="51"/>
      <c r="I17" s="51"/>
    </row>
    <row r="18" spans="1:9" x14ac:dyDescent="0.25">
      <c r="A18" s="157"/>
      <c r="B18" s="157"/>
      <c r="C18" s="209"/>
      <c r="D18" s="209"/>
      <c r="E18" s="209"/>
      <c r="F18" s="209"/>
      <c r="G18" s="209"/>
      <c r="H18" s="51"/>
      <c r="I18" s="51"/>
    </row>
    <row r="19" spans="1:9" x14ac:dyDescent="0.25">
      <c r="A19" s="157"/>
      <c r="B19" s="157"/>
      <c r="C19" s="209"/>
      <c r="D19" s="209"/>
      <c r="E19" s="209"/>
      <c r="F19" s="209"/>
      <c r="G19" s="209"/>
      <c r="H19" s="51"/>
      <c r="I19" s="51"/>
    </row>
    <row r="20" spans="1:9" x14ac:dyDescent="0.25">
      <c r="A20" s="157"/>
      <c r="B20" s="157"/>
      <c r="C20" s="209"/>
      <c r="D20" s="209"/>
      <c r="E20" s="209"/>
      <c r="F20" s="209"/>
      <c r="G20" s="209"/>
      <c r="H20" s="51"/>
      <c r="I20" s="51"/>
    </row>
    <row r="22" spans="1:9" s="51" customFormat="1" ht="28.5" customHeight="1" x14ac:dyDescent="0.2">
      <c r="A22" s="524" t="s">
        <v>243</v>
      </c>
      <c r="B22" s="523" t="s">
        <v>21</v>
      </c>
      <c r="C22" s="523" t="s">
        <v>387</v>
      </c>
      <c r="D22" s="523"/>
      <c r="E22" s="523"/>
      <c r="F22" s="523"/>
      <c r="G22" s="523"/>
      <c r="H22" s="525"/>
    </row>
    <row r="23" spans="1:9" s="51" customFormat="1" ht="33" customHeight="1" x14ac:dyDescent="0.2">
      <c r="A23" s="524"/>
      <c r="B23" s="523"/>
      <c r="C23" s="324" t="s">
        <v>92</v>
      </c>
      <c r="D23" s="448" t="s">
        <v>239</v>
      </c>
      <c r="E23" s="448" t="s">
        <v>240</v>
      </c>
      <c r="F23" s="448" t="s">
        <v>241</v>
      </c>
      <c r="G23" s="449" t="s">
        <v>242</v>
      </c>
      <c r="H23" s="461" t="s">
        <v>17</v>
      </c>
    </row>
    <row r="24" spans="1:9" s="51" customFormat="1" ht="13.7" customHeight="1" x14ac:dyDescent="0.25">
      <c r="A24" s="207"/>
      <c r="B24" s="323"/>
      <c r="C24" s="207"/>
      <c r="D24" s="207"/>
      <c r="E24" s="207"/>
      <c r="F24" s="207"/>
      <c r="G24" s="207"/>
      <c r="H24" s="207"/>
      <c r="I24" s="52"/>
    </row>
    <row r="25" spans="1:9" s="51" customFormat="1" ht="13.7" customHeight="1" x14ac:dyDescent="0.25">
      <c r="A25" s="325">
        <v>2010</v>
      </c>
      <c r="B25" s="253" t="s">
        <v>18</v>
      </c>
      <c r="C25" s="257">
        <v>100</v>
      </c>
      <c r="D25" s="257">
        <v>100</v>
      </c>
      <c r="E25" s="257">
        <v>200</v>
      </c>
      <c r="F25" s="257">
        <v>100</v>
      </c>
      <c r="G25" s="257">
        <v>0</v>
      </c>
      <c r="H25" s="258">
        <v>600</v>
      </c>
    </row>
    <row r="26" spans="1:9" s="51" customFormat="1" ht="13.7" customHeight="1" x14ac:dyDescent="0.25">
      <c r="A26" s="326"/>
      <c r="B26" s="253" t="s">
        <v>95</v>
      </c>
      <c r="C26" s="257">
        <v>3300</v>
      </c>
      <c r="D26" s="257">
        <v>6900</v>
      </c>
      <c r="E26" s="257">
        <v>34700</v>
      </c>
      <c r="F26" s="257">
        <v>31800</v>
      </c>
      <c r="G26" s="257">
        <v>35500</v>
      </c>
      <c r="H26" s="258">
        <v>112200</v>
      </c>
    </row>
    <row r="27" spans="1:9" s="51" customFormat="1" ht="13.7" customHeight="1" x14ac:dyDescent="0.25">
      <c r="A27" s="326"/>
      <c r="B27" s="253"/>
      <c r="C27" s="257"/>
      <c r="D27" s="257"/>
      <c r="E27" s="257"/>
      <c r="F27" s="257"/>
      <c r="G27" s="257"/>
      <c r="H27" s="258"/>
    </row>
    <row r="28" spans="1:9" s="51" customFormat="1" ht="13.7" customHeight="1" x14ac:dyDescent="0.25">
      <c r="A28" s="326">
        <v>2011</v>
      </c>
      <c r="B28" s="253" t="s">
        <v>18</v>
      </c>
      <c r="C28" s="257">
        <v>100</v>
      </c>
      <c r="D28" s="257">
        <v>100</v>
      </c>
      <c r="E28" s="257">
        <v>200</v>
      </c>
      <c r="F28" s="257">
        <v>100</v>
      </c>
      <c r="G28" s="257">
        <v>0</v>
      </c>
      <c r="H28" s="258">
        <v>500</v>
      </c>
    </row>
    <row r="29" spans="1:9" s="51" customFormat="1" ht="13.7" customHeight="1" x14ac:dyDescent="0.25">
      <c r="A29" s="326"/>
      <c r="B29" s="253" t="s">
        <v>95</v>
      </c>
      <c r="C29" s="257">
        <v>2200</v>
      </c>
      <c r="D29" s="257">
        <v>6200</v>
      </c>
      <c r="E29" s="257">
        <v>32200</v>
      </c>
      <c r="F29" s="257">
        <v>30800</v>
      </c>
      <c r="G29" s="257">
        <v>31700</v>
      </c>
      <c r="H29" s="258">
        <v>103100</v>
      </c>
    </row>
    <row r="30" spans="1:9" s="51" customFormat="1" ht="13.7" customHeight="1" x14ac:dyDescent="0.25">
      <c r="A30" s="326"/>
      <c r="B30" s="253"/>
      <c r="C30" s="257"/>
      <c r="D30" s="257"/>
      <c r="E30" s="257"/>
      <c r="F30" s="257"/>
      <c r="G30" s="257"/>
      <c r="H30" s="258"/>
    </row>
    <row r="31" spans="1:9" s="51" customFormat="1" ht="13.7" customHeight="1" x14ac:dyDescent="0.25">
      <c r="A31" s="326">
        <v>2012</v>
      </c>
      <c r="B31" s="253" t="s">
        <v>18</v>
      </c>
      <c r="C31" s="257">
        <v>100</v>
      </c>
      <c r="D31" s="257">
        <v>100</v>
      </c>
      <c r="E31" s="257">
        <v>200</v>
      </c>
      <c r="F31" s="257">
        <v>100</v>
      </c>
      <c r="G31" s="257">
        <v>0</v>
      </c>
      <c r="H31" s="462">
        <v>500</v>
      </c>
    </row>
    <row r="32" spans="1:9" s="51" customFormat="1" ht="13.7" customHeight="1" x14ac:dyDescent="0.25">
      <c r="A32" s="326"/>
      <c r="B32" s="253" t="s">
        <v>95</v>
      </c>
      <c r="C32" s="257">
        <v>2000</v>
      </c>
      <c r="D32" s="257">
        <v>4700</v>
      </c>
      <c r="E32" s="257">
        <v>28200</v>
      </c>
      <c r="F32" s="257">
        <v>29300</v>
      </c>
      <c r="G32" s="257">
        <v>39300</v>
      </c>
      <c r="H32" s="462">
        <v>103400</v>
      </c>
    </row>
    <row r="33" spans="1:8" s="51" customFormat="1" ht="13.7" customHeight="1" x14ac:dyDescent="0.25">
      <c r="A33" s="326"/>
      <c r="B33" s="253"/>
      <c r="C33" s="257"/>
      <c r="D33" s="257"/>
      <c r="E33" s="257"/>
      <c r="F33" s="257"/>
      <c r="G33" s="257"/>
      <c r="H33" s="462"/>
    </row>
    <row r="34" spans="1:8" s="51" customFormat="1" ht="13.7" customHeight="1" x14ac:dyDescent="0.25">
      <c r="A34" s="326">
        <v>2013</v>
      </c>
      <c r="B34" s="253" t="s">
        <v>18</v>
      </c>
      <c r="C34" s="258">
        <v>100</v>
      </c>
      <c r="D34" s="258">
        <v>100</v>
      </c>
      <c r="E34" s="258">
        <v>100</v>
      </c>
      <c r="F34" s="258">
        <v>100</v>
      </c>
      <c r="G34" s="258">
        <v>0</v>
      </c>
      <c r="H34" s="258">
        <v>400</v>
      </c>
    </row>
    <row r="35" spans="1:8" s="51" customFormat="1" ht="13.7" customHeight="1" x14ac:dyDescent="0.25">
      <c r="A35" s="327"/>
      <c r="B35" s="254" t="s">
        <v>95</v>
      </c>
      <c r="C35" s="380">
        <v>1500</v>
      </c>
      <c r="D35" s="380">
        <v>4700</v>
      </c>
      <c r="E35" s="380">
        <v>23800</v>
      </c>
      <c r="F35" s="380">
        <v>30200</v>
      </c>
      <c r="G35" s="380">
        <v>36000</v>
      </c>
      <c r="H35" s="380">
        <v>96100</v>
      </c>
    </row>
    <row r="36" spans="1:8" s="51" customFormat="1" x14ac:dyDescent="0.25">
      <c r="A36" s="50"/>
      <c r="B36" s="50"/>
      <c r="C36" s="50"/>
      <c r="D36" s="50"/>
      <c r="E36" s="50"/>
      <c r="F36" s="50"/>
      <c r="G36" s="50"/>
    </row>
    <row r="37" spans="1:8" ht="15" customHeight="1" x14ac:dyDescent="0.25">
      <c r="A37" s="521" t="s">
        <v>389</v>
      </c>
      <c r="B37" s="521"/>
      <c r="C37" s="521"/>
      <c r="D37" s="521"/>
      <c r="E37" s="521"/>
      <c r="F37" s="521"/>
      <c r="G37" s="521"/>
      <c r="H37" s="521"/>
    </row>
    <row r="38" spans="1:8" x14ac:dyDescent="0.25">
      <c r="A38" s="527" t="s">
        <v>390</v>
      </c>
      <c r="B38" s="527"/>
      <c r="C38" s="527"/>
      <c r="D38" s="527"/>
      <c r="E38" s="527"/>
      <c r="F38" s="527"/>
      <c r="G38" s="527"/>
    </row>
    <row r="40" spans="1:8" x14ac:dyDescent="0.25">
      <c r="A40" s="54"/>
    </row>
    <row r="50" ht="27.75" customHeight="1" x14ac:dyDescent="0.25"/>
  </sheetData>
  <mergeCells count="9">
    <mergeCell ref="A1:H1"/>
    <mergeCell ref="A37:H37"/>
    <mergeCell ref="A38:G38"/>
    <mergeCell ref="A3:A4"/>
    <mergeCell ref="B3:B4"/>
    <mergeCell ref="C3:G3"/>
    <mergeCell ref="A22:A23"/>
    <mergeCell ref="B22:B23"/>
    <mergeCell ref="C22:H22"/>
  </mergeCells>
  <conditionalFormatting sqref="A5:G16">
    <cfRule type="expression" dxfId="16" priority="4">
      <formula>MOD(ROW(),2)=0</formula>
    </cfRule>
  </conditionalFormatting>
  <conditionalFormatting sqref="A24:G35">
    <cfRule type="expression" dxfId="15" priority="2">
      <formula>MOD(ROW(),2)=1</formula>
    </cfRule>
  </conditionalFormatting>
  <conditionalFormatting sqref="H24:H35">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ignoredErrors>
    <ignoredError sqref="A15 A6:A7 A9:A10 A12:A1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41"/>
  <sheetViews>
    <sheetView view="pageLayout" zoomScaleNormal="100" workbookViewId="0">
      <selection activeCell="A17" sqref="A17:L17"/>
    </sheetView>
  </sheetViews>
  <sheetFormatPr baseColWidth="10" defaultRowHeight="12.75" x14ac:dyDescent="0.2"/>
  <cols>
    <col min="1" max="1" width="7.5703125" customWidth="1"/>
    <col min="2" max="2" width="10.28515625" customWidth="1"/>
    <col min="3" max="3" width="9.42578125" customWidth="1"/>
    <col min="4" max="4" width="9.7109375" customWidth="1"/>
    <col min="5" max="5" width="10.42578125" style="58" customWidth="1"/>
    <col min="6" max="6" width="5.7109375" style="58" customWidth="1"/>
    <col min="7" max="7" width="7.5703125" customWidth="1"/>
    <col min="8" max="8" width="5.7109375" customWidth="1"/>
    <col min="9" max="9" width="6.85546875" customWidth="1"/>
    <col min="10" max="10" width="5.7109375" customWidth="1"/>
    <col min="11" max="11" width="6.85546875" customWidth="1"/>
    <col min="12" max="12" width="5.7109375" customWidth="1"/>
  </cols>
  <sheetData>
    <row r="1" spans="1:14" s="12" customFormat="1" ht="14.25" customHeight="1" x14ac:dyDescent="0.25">
      <c r="A1" s="530" t="s">
        <v>321</v>
      </c>
      <c r="B1" s="530"/>
      <c r="C1" s="530"/>
      <c r="D1" s="530"/>
      <c r="E1" s="530"/>
      <c r="F1" s="530"/>
      <c r="G1" s="530"/>
      <c r="H1" s="530"/>
      <c r="I1" s="530"/>
      <c r="J1" s="530"/>
      <c r="K1" s="530"/>
      <c r="L1" s="530"/>
    </row>
    <row r="2" spans="1:14" x14ac:dyDescent="0.25">
      <c r="A2" s="127"/>
      <c r="B2" s="127"/>
      <c r="C2" s="127"/>
      <c r="D2" s="60"/>
      <c r="E2" s="60"/>
      <c r="F2" s="60"/>
    </row>
    <row r="3" spans="1:14" ht="27" customHeight="1" x14ac:dyDescent="0.2">
      <c r="A3" s="531" t="s">
        <v>93</v>
      </c>
      <c r="B3" s="536" t="s">
        <v>264</v>
      </c>
      <c r="C3" s="532" t="s">
        <v>265</v>
      </c>
      <c r="D3" s="532" t="s">
        <v>266</v>
      </c>
      <c r="E3" s="532" t="s">
        <v>114</v>
      </c>
      <c r="F3" s="534"/>
      <c r="G3" s="534"/>
      <c r="H3" s="534"/>
      <c r="I3" s="534"/>
      <c r="J3" s="534"/>
      <c r="K3" s="534"/>
      <c r="L3" s="535"/>
      <c r="M3" s="58"/>
      <c r="N3" s="58"/>
    </row>
    <row r="4" spans="1:14" ht="21" customHeight="1" x14ac:dyDescent="0.2">
      <c r="A4" s="531"/>
      <c r="B4" s="536"/>
      <c r="C4" s="532"/>
      <c r="D4" s="532"/>
      <c r="E4" s="532" t="s">
        <v>30</v>
      </c>
      <c r="F4" s="532"/>
      <c r="G4" s="532"/>
      <c r="H4" s="532"/>
      <c r="I4" s="532"/>
      <c r="J4" s="532"/>
      <c r="K4" s="532"/>
      <c r="L4" s="507"/>
      <c r="M4" s="58"/>
      <c r="N4" s="58"/>
    </row>
    <row r="5" spans="1:14" ht="33" customHeight="1" x14ac:dyDescent="0.2">
      <c r="A5" s="531"/>
      <c r="B5" s="536"/>
      <c r="C5" s="532"/>
      <c r="D5" s="532"/>
      <c r="E5" s="128" t="s">
        <v>217</v>
      </c>
      <c r="F5" s="128"/>
      <c r="G5" s="128" t="s">
        <v>113</v>
      </c>
      <c r="H5" s="128"/>
      <c r="I5" s="128" t="s">
        <v>218</v>
      </c>
      <c r="J5" s="128"/>
      <c r="K5" s="532" t="s">
        <v>219</v>
      </c>
      <c r="L5" s="507"/>
      <c r="M5" s="58"/>
      <c r="N5" s="58"/>
    </row>
    <row r="6" spans="1:14" ht="18.75" customHeight="1" x14ac:dyDescent="0.2">
      <c r="A6" s="531"/>
      <c r="B6" s="328" t="s">
        <v>41</v>
      </c>
      <c r="C6" s="224" t="s">
        <v>115</v>
      </c>
      <c r="D6" s="533" t="s">
        <v>141</v>
      </c>
      <c r="E6" s="533"/>
      <c r="F6" s="224" t="s">
        <v>147</v>
      </c>
      <c r="G6" s="224" t="s">
        <v>112</v>
      </c>
      <c r="H6" s="224" t="s">
        <v>147</v>
      </c>
      <c r="I6" s="224" t="s">
        <v>112</v>
      </c>
      <c r="J6" s="224" t="s">
        <v>147</v>
      </c>
      <c r="K6" s="224" t="s">
        <v>112</v>
      </c>
      <c r="L6" s="225" t="s">
        <v>147</v>
      </c>
    </row>
    <row r="7" spans="1:14" ht="15.6" customHeight="1" x14ac:dyDescent="0.25">
      <c r="A7" s="220"/>
    </row>
    <row r="8" spans="1:14" ht="15.6" customHeight="1" x14ac:dyDescent="0.25">
      <c r="A8" s="262">
        <v>2010</v>
      </c>
      <c r="B8" s="266">
        <v>366630.75</v>
      </c>
      <c r="C8" s="266">
        <v>7124.4570530858846</v>
      </c>
      <c r="D8" s="259">
        <v>2612045.032715668</v>
      </c>
      <c r="E8" s="259">
        <v>2560960.7919999999</v>
      </c>
      <c r="F8" s="260">
        <f>E8/D8%</f>
        <v>98.04428177631543</v>
      </c>
      <c r="G8" s="143">
        <v>44658.40853671317</v>
      </c>
      <c r="H8" s="329">
        <f>G8/D8%</f>
        <v>1.709710513309302</v>
      </c>
      <c r="I8" s="143">
        <v>1081.755998993634</v>
      </c>
      <c r="J8" s="329">
        <f>I8/D8%</f>
        <v>4.1414140470195628E-2</v>
      </c>
      <c r="K8" s="143">
        <v>5344.07617996109</v>
      </c>
      <c r="L8" s="329">
        <f>K8/D8%</f>
        <v>0.20459356990507196</v>
      </c>
    </row>
    <row r="9" spans="1:14" ht="15.6" customHeight="1" x14ac:dyDescent="0.25">
      <c r="A9" s="263">
        <v>2011</v>
      </c>
      <c r="B9" s="266">
        <v>379188</v>
      </c>
      <c r="C9" s="266">
        <v>7025.8686145140091</v>
      </c>
      <c r="D9" s="261">
        <v>2664125.0682003382</v>
      </c>
      <c r="E9" s="261">
        <v>2610954.2590000001</v>
      </c>
      <c r="F9" s="260">
        <f>E9/D9%</f>
        <v>98.004192451961131</v>
      </c>
      <c r="G9" s="143">
        <v>46475.530106628765</v>
      </c>
      <c r="H9" s="329">
        <f>G9/D9%</f>
        <v>1.7444950562333688</v>
      </c>
      <c r="I9" s="143">
        <v>1183.5859367058304</v>
      </c>
      <c r="J9" s="329">
        <f>I9/D9%</f>
        <v>4.4426815799055663E-2</v>
      </c>
      <c r="K9" s="143">
        <v>5511.6931570038905</v>
      </c>
      <c r="L9" s="329">
        <f>K9/D9%</f>
        <v>0.20688567600646215</v>
      </c>
    </row>
    <row r="10" spans="1:14" ht="15.6" customHeight="1" x14ac:dyDescent="0.25">
      <c r="A10" s="263">
        <v>2012</v>
      </c>
      <c r="B10" s="266">
        <v>388303</v>
      </c>
      <c r="C10" s="266">
        <v>6992.7556573088541</v>
      </c>
      <c r="D10" s="261">
        <v>2715308</v>
      </c>
      <c r="E10" s="261">
        <v>2643292.173</v>
      </c>
      <c r="F10" s="260">
        <v>97.347784229266068</v>
      </c>
      <c r="G10" s="143">
        <v>58920.625554851969</v>
      </c>
      <c r="H10" s="329">
        <v>2.1699426199477911</v>
      </c>
      <c r="I10" s="143">
        <v>7346.722346010316</v>
      </c>
      <c r="J10" s="329">
        <v>0.27056681400453708</v>
      </c>
      <c r="K10" s="143">
        <v>5748.2509242144188</v>
      </c>
      <c r="L10" s="329">
        <v>0.2116979335019975</v>
      </c>
    </row>
    <row r="11" spans="1:14" ht="15.6" customHeight="1" x14ac:dyDescent="0.25">
      <c r="A11" s="264">
        <v>2013</v>
      </c>
      <c r="B11" s="381">
        <v>399599</v>
      </c>
      <c r="C11" s="381">
        <v>7016.8107846783332</v>
      </c>
      <c r="D11" s="382">
        <v>2803910.5727466773</v>
      </c>
      <c r="E11" s="382">
        <v>2765578.26</v>
      </c>
      <c r="F11" s="383">
        <v>98.434962314171088</v>
      </c>
      <c r="G11" s="385">
        <v>28433.639238317734</v>
      </c>
      <c r="H11" s="384">
        <v>1.2128149588279957</v>
      </c>
      <c r="I11" s="385">
        <v>3991.8394918242989</v>
      </c>
      <c r="J11" s="384">
        <v>0.14197533994369363</v>
      </c>
      <c r="K11" s="385">
        <v>5907</v>
      </c>
      <c r="L11" s="384">
        <v>0.21024726990117903</v>
      </c>
    </row>
    <row r="12" spans="1:14" x14ac:dyDescent="0.25">
      <c r="A12" s="20"/>
      <c r="B12" s="20"/>
      <c r="C12" s="20"/>
      <c r="D12" s="62"/>
      <c r="E12" s="63"/>
      <c r="F12" s="63"/>
      <c r="G12" s="62"/>
      <c r="H12" s="62"/>
      <c r="I12" s="62"/>
      <c r="J12" s="62"/>
      <c r="K12" s="62"/>
      <c r="L12" s="3"/>
    </row>
    <row r="13" spans="1:14" x14ac:dyDescent="0.25">
      <c r="A13" s="528" t="s">
        <v>268</v>
      </c>
      <c r="B13" s="528"/>
      <c r="C13" s="528"/>
      <c r="D13" s="528"/>
      <c r="E13" s="528"/>
      <c r="F13" s="528"/>
      <c r="G13" s="528"/>
      <c r="H13" s="528"/>
      <c r="I13" s="528"/>
      <c r="J13" s="528"/>
      <c r="K13" s="528"/>
      <c r="L13" s="528"/>
    </row>
    <row r="14" spans="1:14" x14ac:dyDescent="0.2">
      <c r="A14" s="122" t="s">
        <v>340</v>
      </c>
      <c r="B14" s="122"/>
      <c r="C14" s="122"/>
      <c r="D14" s="122"/>
      <c r="E14" s="122"/>
      <c r="F14" s="122"/>
      <c r="G14" s="122"/>
      <c r="H14" s="122"/>
      <c r="I14" s="122"/>
      <c r="J14" s="122"/>
      <c r="K14" s="122"/>
      <c r="L14" s="122"/>
    </row>
    <row r="15" spans="1:14" x14ac:dyDescent="0.25">
      <c r="A15" s="122" t="s">
        <v>220</v>
      </c>
      <c r="B15" s="122"/>
      <c r="C15" s="122"/>
      <c r="D15" s="122"/>
      <c r="E15" s="122"/>
      <c r="F15" s="122"/>
      <c r="G15" s="122"/>
      <c r="H15" s="122"/>
      <c r="I15" s="122"/>
      <c r="J15" s="122"/>
      <c r="K15" s="122"/>
      <c r="L15" s="122"/>
    </row>
    <row r="16" spans="1:14" x14ac:dyDescent="0.2">
      <c r="A16" s="122" t="s">
        <v>267</v>
      </c>
      <c r="B16" s="122"/>
      <c r="C16" s="122"/>
      <c r="D16" s="126"/>
      <c r="E16" s="126"/>
      <c r="F16" s="126"/>
      <c r="G16" s="126"/>
      <c r="H16" s="126"/>
      <c r="I16" s="126"/>
      <c r="J16" s="126"/>
      <c r="K16" s="126"/>
      <c r="L16" s="58"/>
    </row>
    <row r="17" spans="1:12" x14ac:dyDescent="0.2">
      <c r="A17" s="529" t="s">
        <v>221</v>
      </c>
      <c r="B17" s="529"/>
      <c r="C17" s="529"/>
      <c r="D17" s="529"/>
      <c r="E17" s="529"/>
      <c r="F17" s="529"/>
      <c r="G17" s="529"/>
      <c r="H17" s="529"/>
      <c r="I17" s="529"/>
      <c r="J17" s="529"/>
      <c r="K17" s="529"/>
      <c r="L17" s="529"/>
    </row>
    <row r="18" spans="1:12" x14ac:dyDescent="0.25">
      <c r="A18" s="122" t="s">
        <v>99</v>
      </c>
      <c r="B18" s="122"/>
      <c r="C18" s="122"/>
      <c r="D18" s="122"/>
      <c r="E18" s="122"/>
      <c r="F18" s="122"/>
      <c r="G18" s="122"/>
      <c r="H18" s="126"/>
      <c r="I18" s="8"/>
      <c r="J18" s="126"/>
      <c r="K18" s="126"/>
      <c r="L18" s="58"/>
    </row>
    <row r="41" ht="27.75" customHeight="1" x14ac:dyDescent="0.2"/>
  </sheetData>
  <mergeCells count="11">
    <mergeCell ref="A13:L13"/>
    <mergeCell ref="A17:L17"/>
    <mergeCell ref="A1:L1"/>
    <mergeCell ref="A3:A6"/>
    <mergeCell ref="C3:C5"/>
    <mergeCell ref="D3:D5"/>
    <mergeCell ref="D6:E6"/>
    <mergeCell ref="E3:L3"/>
    <mergeCell ref="K5:L5"/>
    <mergeCell ref="B3:B5"/>
    <mergeCell ref="E4:L4"/>
  </mergeCells>
  <conditionalFormatting sqref="A8:L11">
    <cfRule type="expression" dxfId="13"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40"/>
  <sheetViews>
    <sheetView view="pageLayout" zoomScaleNormal="100" workbookViewId="0">
      <selection sqref="A1:H1"/>
    </sheetView>
  </sheetViews>
  <sheetFormatPr baseColWidth="10" defaultRowHeight="12.75" x14ac:dyDescent="0.2"/>
  <cols>
    <col min="1" max="1" width="20.28515625" customWidth="1"/>
    <col min="2" max="2" width="9.28515625" customWidth="1"/>
    <col min="3" max="3" width="10.7109375" customWidth="1"/>
    <col min="4" max="4" width="9.7109375" customWidth="1"/>
    <col min="5" max="5" width="10.7109375" style="58" customWidth="1"/>
    <col min="6" max="6" width="9.7109375" customWidth="1"/>
    <col min="7" max="7" width="10" customWidth="1"/>
    <col min="8" max="8" width="10.7109375" customWidth="1"/>
  </cols>
  <sheetData>
    <row r="1" spans="1:8" s="12" customFormat="1" x14ac:dyDescent="0.25">
      <c r="A1" s="530" t="s">
        <v>322</v>
      </c>
      <c r="B1" s="530"/>
      <c r="C1" s="530"/>
      <c r="D1" s="530"/>
      <c r="E1" s="530"/>
      <c r="F1" s="530"/>
      <c r="G1" s="530"/>
      <c r="H1" s="530"/>
    </row>
    <row r="2" spans="1:8" x14ac:dyDescent="0.25">
      <c r="A2" s="127"/>
      <c r="B2" s="127"/>
      <c r="C2" s="127"/>
      <c r="D2" s="60"/>
      <c r="E2" s="60"/>
    </row>
    <row r="3" spans="1:8" ht="27.75" customHeight="1" x14ac:dyDescent="0.2">
      <c r="A3" s="509" t="s">
        <v>273</v>
      </c>
      <c r="B3" s="532" t="s">
        <v>264</v>
      </c>
      <c r="C3" s="532" t="s">
        <v>272</v>
      </c>
      <c r="D3" s="532" t="s">
        <v>271</v>
      </c>
      <c r="E3" s="135" t="s">
        <v>114</v>
      </c>
      <c r="F3" s="135"/>
      <c r="G3" s="135"/>
      <c r="H3" s="136"/>
    </row>
    <row r="4" spans="1:8" ht="27.75" customHeight="1" x14ac:dyDescent="0.2">
      <c r="A4" s="509"/>
      <c r="B4" s="534"/>
      <c r="C4" s="532"/>
      <c r="D4" s="532"/>
      <c r="E4" s="135" t="s">
        <v>30</v>
      </c>
      <c r="F4" s="135"/>
      <c r="G4" s="135"/>
      <c r="H4" s="136"/>
    </row>
    <row r="5" spans="1:8" ht="33" customHeight="1" x14ac:dyDescent="0.2">
      <c r="A5" s="509"/>
      <c r="B5" s="534"/>
      <c r="C5" s="532"/>
      <c r="D5" s="532"/>
      <c r="E5" s="128" t="s">
        <v>270</v>
      </c>
      <c r="F5" s="128" t="s">
        <v>113</v>
      </c>
      <c r="G5" s="128" t="s">
        <v>218</v>
      </c>
      <c r="H5" s="137" t="s">
        <v>219</v>
      </c>
    </row>
    <row r="6" spans="1:8" ht="18.75" customHeight="1" x14ac:dyDescent="0.2">
      <c r="A6" s="509"/>
      <c r="B6" s="534"/>
      <c r="C6" s="131" t="s">
        <v>115</v>
      </c>
      <c r="D6" s="534" t="s">
        <v>141</v>
      </c>
      <c r="E6" s="534"/>
      <c r="F6" s="534"/>
      <c r="G6" s="534"/>
      <c r="H6" s="535"/>
    </row>
    <row r="7" spans="1:8" ht="15" customHeight="1" x14ac:dyDescent="0.25">
      <c r="A7" s="210"/>
    </row>
    <row r="8" spans="1:8" ht="22.7" customHeight="1" x14ac:dyDescent="0.2">
      <c r="A8" s="265" t="s">
        <v>274</v>
      </c>
      <c r="B8" s="266">
        <v>2822</v>
      </c>
      <c r="C8" s="391" t="s">
        <v>177</v>
      </c>
      <c r="D8" s="143">
        <f>D20-SUM(D9:D19)</f>
        <v>19311.665459485259</v>
      </c>
      <c r="E8" s="387">
        <f>E20-SUM(E9:E19)</f>
        <v>13561.174000000115</v>
      </c>
      <c r="F8" s="266">
        <f>F20-SUM(F9:F19)</f>
        <v>5681.3567113715399</v>
      </c>
      <c r="G8" s="386">
        <f>G20-SUM(G9:G19)</f>
        <v>27.493412087874276</v>
      </c>
      <c r="H8" s="386">
        <f>H20-SUM(H9:H19)</f>
        <v>41.715704994256157</v>
      </c>
    </row>
    <row r="9" spans="1:8" ht="22.7" customHeight="1" x14ac:dyDescent="0.25">
      <c r="A9" s="129" t="s">
        <v>111</v>
      </c>
      <c r="B9" s="266">
        <v>40667</v>
      </c>
      <c r="C9" s="386">
        <v>6332.8178511231827</v>
      </c>
      <c r="D9" s="143">
        <v>257536.70355162647</v>
      </c>
      <c r="E9" s="387">
        <v>256390.32500000001</v>
      </c>
      <c r="F9" s="266">
        <v>178.47633354084428</v>
      </c>
      <c r="G9" s="386">
        <v>366.64692298819256</v>
      </c>
      <c r="H9" s="386">
        <v>601.15257795940431</v>
      </c>
    </row>
    <row r="10" spans="1:8" ht="22.7" customHeight="1" x14ac:dyDescent="0.25">
      <c r="A10" s="129" t="s">
        <v>110</v>
      </c>
      <c r="B10" s="266">
        <v>8745</v>
      </c>
      <c r="C10" s="386">
        <v>7425.2466626314981</v>
      </c>
      <c r="D10" s="143">
        <v>64933.782064712446</v>
      </c>
      <c r="E10" s="387">
        <v>64440.46</v>
      </c>
      <c r="F10" s="266">
        <v>271.22465120410629</v>
      </c>
      <c r="G10" s="386">
        <v>92.444187813563957</v>
      </c>
      <c r="H10" s="386">
        <v>129.27138206051566</v>
      </c>
    </row>
    <row r="11" spans="1:8" ht="22.7" customHeight="1" x14ac:dyDescent="0.25">
      <c r="A11" s="129" t="s">
        <v>109</v>
      </c>
      <c r="B11" s="266">
        <v>70281</v>
      </c>
      <c r="C11" s="386">
        <v>7165.9824711009496</v>
      </c>
      <c r="D11" s="143">
        <v>503632.41405144584</v>
      </c>
      <c r="E11" s="387">
        <v>500047.56099999999</v>
      </c>
      <c r="F11" s="266">
        <v>1828.9545579827609</v>
      </c>
      <c r="G11" s="386">
        <v>717.00566320272674</v>
      </c>
      <c r="H11" s="386">
        <v>1038.916180971424</v>
      </c>
    </row>
    <row r="12" spans="1:8" ht="22.7" customHeight="1" x14ac:dyDescent="0.25">
      <c r="A12" s="129" t="s">
        <v>108</v>
      </c>
      <c r="B12" s="266">
        <v>8803</v>
      </c>
      <c r="C12" s="386">
        <v>7493.0544194728118</v>
      </c>
      <c r="D12" s="143">
        <v>65961.358054619166</v>
      </c>
      <c r="E12" s="387">
        <v>64561.521999999997</v>
      </c>
      <c r="F12" s="266">
        <v>1175.8579318327536</v>
      </c>
      <c r="G12" s="386">
        <v>93.907115503637144</v>
      </c>
      <c r="H12" s="386">
        <v>130.1287565784699</v>
      </c>
    </row>
    <row r="13" spans="1:8" ht="22.7" customHeight="1" x14ac:dyDescent="0.25">
      <c r="A13" s="129" t="s">
        <v>107</v>
      </c>
      <c r="B13" s="266">
        <v>16824</v>
      </c>
      <c r="C13" s="386">
        <v>7124.3445747093574</v>
      </c>
      <c r="D13" s="143">
        <v>119859.97312491023</v>
      </c>
      <c r="E13" s="387">
        <v>117304.44</v>
      </c>
      <c r="F13" s="266">
        <v>2136.0231559755125</v>
      </c>
      <c r="G13" s="386">
        <v>170.64088236605934</v>
      </c>
      <c r="H13" s="386">
        <v>248.69773948383255</v>
      </c>
    </row>
    <row r="14" spans="1:8" ht="22.7" customHeight="1" x14ac:dyDescent="0.2">
      <c r="A14" s="129" t="s">
        <v>106</v>
      </c>
      <c r="B14" s="266">
        <v>19649</v>
      </c>
      <c r="C14" s="386">
        <v>7722.8791124099607</v>
      </c>
      <c r="D14" s="143">
        <v>151746.85167974333</v>
      </c>
      <c r="E14" s="387">
        <v>150533.31</v>
      </c>
      <c r="F14" s="266">
        <v>707.36018777852587</v>
      </c>
      <c r="G14" s="386">
        <v>216.03723071018607</v>
      </c>
      <c r="H14" s="386">
        <v>290.45779143591449</v>
      </c>
    </row>
    <row r="15" spans="1:8" ht="22.7" customHeight="1" x14ac:dyDescent="0.2">
      <c r="A15" s="129" t="s">
        <v>105</v>
      </c>
      <c r="B15" s="266">
        <v>74329</v>
      </c>
      <c r="C15" s="386">
        <v>7056.6062467158845</v>
      </c>
      <c r="D15" s="143">
        <v>524510.48571214499</v>
      </c>
      <c r="E15" s="387">
        <v>521669.01400000002</v>
      </c>
      <c r="F15" s="266">
        <v>995.81276751965925</v>
      </c>
      <c r="G15" s="386">
        <v>746.72911864327443</v>
      </c>
      <c r="H15" s="386">
        <v>1098.7550093969205</v>
      </c>
    </row>
    <row r="16" spans="1:8" ht="22.7" customHeight="1" x14ac:dyDescent="0.25">
      <c r="A16" s="208" t="s">
        <v>104</v>
      </c>
      <c r="B16" s="266">
        <v>76123</v>
      </c>
      <c r="C16" s="386">
        <v>6938.1249532442143</v>
      </c>
      <c r="D16" s="143">
        <v>528150.88581580936</v>
      </c>
      <c r="E16" s="387">
        <v>524962.17099999997</v>
      </c>
      <c r="F16" s="266">
        <v>1311.9958371476987</v>
      </c>
      <c r="G16" s="386">
        <v>751.91184203006685</v>
      </c>
      <c r="H16" s="386">
        <v>1125.2744901764017</v>
      </c>
    </row>
    <row r="17" spans="1:8" ht="22.7" customHeight="1" x14ac:dyDescent="0.25">
      <c r="A17" s="129" t="s">
        <v>103</v>
      </c>
      <c r="B17" s="266">
        <v>25163</v>
      </c>
      <c r="C17" s="386">
        <v>7522.4127394810084</v>
      </c>
      <c r="D17" s="143">
        <v>189286.47176356061</v>
      </c>
      <c r="E17" s="387">
        <v>179961.804</v>
      </c>
      <c r="F17" s="266">
        <v>8683.203909698268</v>
      </c>
      <c r="G17" s="386">
        <v>269.48120977827347</v>
      </c>
      <c r="H17" s="386">
        <v>371.96749991866847</v>
      </c>
    </row>
    <row r="18" spans="1:8" ht="22.7" customHeight="1" x14ac:dyDescent="0.25">
      <c r="A18" s="129" t="s">
        <v>102</v>
      </c>
      <c r="B18" s="266">
        <v>45643</v>
      </c>
      <c r="C18" s="386">
        <v>6573.4838126706773</v>
      </c>
      <c r="D18" s="143">
        <v>300033.52166172769</v>
      </c>
      <c r="E18" s="387">
        <v>294035.304</v>
      </c>
      <c r="F18" s="266">
        <v>4896.5067775742909</v>
      </c>
      <c r="G18" s="386">
        <v>427.14830932256422</v>
      </c>
      <c r="H18" s="386">
        <v>674.70939867216885</v>
      </c>
    </row>
    <row r="19" spans="1:8" ht="22.7" customHeight="1" x14ac:dyDescent="0.25">
      <c r="A19" s="129" t="s">
        <v>101</v>
      </c>
      <c r="B19" s="266">
        <v>10550</v>
      </c>
      <c r="C19" s="386">
        <v>7483.0767589471043</v>
      </c>
      <c r="D19" s="143">
        <v>78946.459806891944</v>
      </c>
      <c r="E19" s="387">
        <v>78111.175000000003</v>
      </c>
      <c r="F19" s="266">
        <v>566.86641669177266</v>
      </c>
      <c r="G19" s="386">
        <v>112.39359737788001</v>
      </c>
      <c r="H19" s="386">
        <v>155.9534683520229</v>
      </c>
    </row>
    <row r="20" spans="1:8" ht="22.7" customHeight="1" x14ac:dyDescent="0.25">
      <c r="A20" s="267" t="s">
        <v>100</v>
      </c>
      <c r="B20" s="390">
        <v>399599</v>
      </c>
      <c r="C20" s="388">
        <v>7016.8107846783332</v>
      </c>
      <c r="D20" s="389">
        <v>2803910.5727466773</v>
      </c>
      <c r="E20" s="389">
        <v>2765578.26</v>
      </c>
      <c r="F20" s="390">
        <v>28433.639238317734</v>
      </c>
      <c r="G20" s="388">
        <v>3991.8394918242989</v>
      </c>
      <c r="H20" s="388">
        <v>5907</v>
      </c>
    </row>
    <row r="21" spans="1:8" ht="15" customHeight="1" x14ac:dyDescent="0.25">
      <c r="A21" s="61"/>
      <c r="B21" s="61"/>
      <c r="C21" s="61"/>
      <c r="D21" s="61"/>
      <c r="E21" s="61"/>
      <c r="F21" s="61"/>
      <c r="G21" s="61"/>
      <c r="H21" s="61"/>
    </row>
    <row r="22" spans="1:8" x14ac:dyDescent="0.25">
      <c r="A22" s="119" t="s">
        <v>337</v>
      </c>
      <c r="B22" s="120"/>
      <c r="C22" s="120"/>
      <c r="D22" s="120"/>
      <c r="E22" s="120"/>
      <c r="F22" s="120"/>
      <c r="G22" s="61"/>
      <c r="H22" s="61"/>
    </row>
    <row r="23" spans="1:8" x14ac:dyDescent="0.2">
      <c r="A23" s="121" t="s">
        <v>340</v>
      </c>
      <c r="B23" s="122"/>
      <c r="C23" s="122"/>
      <c r="D23" s="123"/>
      <c r="E23" s="124"/>
      <c r="F23" s="124"/>
      <c r="G23" s="59"/>
      <c r="H23" s="59"/>
    </row>
    <row r="24" spans="1:8" x14ac:dyDescent="0.25">
      <c r="A24" s="121" t="s">
        <v>220</v>
      </c>
      <c r="B24" s="122"/>
      <c r="C24" s="122"/>
      <c r="D24" s="123"/>
      <c r="E24" s="124"/>
      <c r="F24" s="124"/>
      <c r="G24" s="59"/>
      <c r="H24" s="59"/>
    </row>
    <row r="25" spans="1:8" x14ac:dyDescent="0.2">
      <c r="A25" s="121" t="s">
        <v>267</v>
      </c>
      <c r="B25" s="122"/>
      <c r="C25" s="122"/>
      <c r="D25" s="125"/>
      <c r="E25" s="126"/>
      <c r="F25" s="126"/>
    </row>
    <row r="26" spans="1:8" x14ac:dyDescent="0.2">
      <c r="A26" s="121" t="s">
        <v>269</v>
      </c>
      <c r="B26" s="122"/>
      <c r="C26" s="122"/>
      <c r="D26" s="125"/>
      <c r="E26" s="126"/>
      <c r="F26" s="126"/>
    </row>
    <row r="27" spans="1:8" x14ac:dyDescent="0.2">
      <c r="A27" s="122" t="s">
        <v>99</v>
      </c>
      <c r="B27" s="122"/>
      <c r="C27" s="122"/>
      <c r="D27" s="125"/>
      <c r="E27" s="126"/>
      <c r="F27" s="126"/>
    </row>
    <row r="40" ht="27.75" customHeight="1" x14ac:dyDescent="0.2"/>
  </sheetData>
  <mergeCells count="6">
    <mergeCell ref="A1:H1"/>
    <mergeCell ref="D3:D5"/>
    <mergeCell ref="A3:A6"/>
    <mergeCell ref="C3:C5"/>
    <mergeCell ref="D6:H6"/>
    <mergeCell ref="B3:B6"/>
  </mergeCells>
  <conditionalFormatting sqref="A9:H20 B8:H8">
    <cfRule type="expression" dxfId="12" priority="2">
      <formula>MOD(ROW(),2)=0</formula>
    </cfRule>
  </conditionalFormatting>
  <conditionalFormatting sqref="A8">
    <cfRule type="expression" dxfId="11"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46"/>
  <sheetViews>
    <sheetView view="pageLayout" zoomScaleNormal="100" workbookViewId="0">
      <selection activeCell="N38" sqref="N38:O38"/>
    </sheetView>
  </sheetViews>
  <sheetFormatPr baseColWidth="10" defaultRowHeight="12.75" x14ac:dyDescent="0.2"/>
  <cols>
    <col min="1" max="1" width="16.85546875" style="65" customWidth="1"/>
    <col min="2" max="2" width="6.42578125" style="65" customWidth="1"/>
    <col min="3" max="3" width="4.140625" style="65" customWidth="1"/>
    <col min="4" max="4" width="6.42578125" customWidth="1"/>
    <col min="5" max="5" width="4.140625" customWidth="1"/>
    <col min="6" max="6" width="6.42578125" customWidth="1"/>
    <col min="7" max="7" width="4.140625" customWidth="1"/>
    <col min="8" max="8" width="6.42578125" customWidth="1"/>
    <col min="9" max="9" width="4.140625" customWidth="1"/>
    <col min="10" max="10" width="6.42578125" customWidth="1"/>
    <col min="11" max="11" width="4.140625" style="58" customWidth="1"/>
    <col min="12" max="12" width="6.42578125" style="58" customWidth="1"/>
    <col min="13" max="13" width="4.140625" customWidth="1"/>
    <col min="14" max="14" width="6.42578125" customWidth="1"/>
    <col min="15" max="15" width="4.140625" customWidth="1"/>
  </cols>
  <sheetData>
    <row r="1" spans="1:15" s="12" customFormat="1" ht="28.35" customHeight="1" x14ac:dyDescent="0.2">
      <c r="A1" s="73" t="s">
        <v>323</v>
      </c>
      <c r="B1" s="73"/>
      <c r="C1" s="73"/>
      <c r="D1" s="14"/>
      <c r="E1" s="14"/>
      <c r="F1" s="14"/>
      <c r="G1" s="14"/>
      <c r="H1" s="14"/>
      <c r="I1" s="14"/>
      <c r="J1" s="14"/>
      <c r="K1" s="74"/>
      <c r="L1" s="14"/>
      <c r="M1" s="14"/>
      <c r="N1" s="14"/>
      <c r="O1" s="14"/>
    </row>
    <row r="2" spans="1:15" x14ac:dyDescent="0.25">
      <c r="A2" s="138"/>
      <c r="B2" s="138"/>
      <c r="C2" s="138"/>
      <c r="D2" s="58"/>
      <c r="E2" s="58"/>
      <c r="F2" s="58"/>
      <c r="G2" s="58"/>
      <c r="H2" s="58"/>
      <c r="I2" s="58"/>
      <c r="J2" s="58"/>
      <c r="L2" s="139"/>
      <c r="M2" s="139"/>
      <c r="N2" s="58"/>
      <c r="O2" s="58"/>
    </row>
    <row r="3" spans="1:15" ht="25.5" customHeight="1" x14ac:dyDescent="0.2">
      <c r="A3" s="540" t="s">
        <v>273</v>
      </c>
      <c r="B3" s="541" t="s">
        <v>391</v>
      </c>
      <c r="C3" s="541"/>
      <c r="D3" s="542" t="s">
        <v>275</v>
      </c>
      <c r="E3" s="542"/>
      <c r="F3" s="542"/>
      <c r="G3" s="542"/>
      <c r="H3" s="542"/>
      <c r="I3" s="542"/>
      <c r="J3" s="542"/>
      <c r="K3" s="542"/>
      <c r="L3" s="542"/>
      <c r="M3" s="542"/>
      <c r="N3" s="542"/>
      <c r="O3" s="543"/>
    </row>
    <row r="4" spans="1:15" s="17" customFormat="1" ht="57" customHeight="1" x14ac:dyDescent="0.2">
      <c r="A4" s="540"/>
      <c r="B4" s="541"/>
      <c r="C4" s="541"/>
      <c r="D4" s="542" t="s">
        <v>130</v>
      </c>
      <c r="E4" s="542"/>
      <c r="F4" s="542" t="s">
        <v>129</v>
      </c>
      <c r="G4" s="542"/>
      <c r="H4" s="542" t="s">
        <v>85</v>
      </c>
      <c r="I4" s="542"/>
      <c r="J4" s="541" t="s">
        <v>392</v>
      </c>
      <c r="K4" s="541"/>
      <c r="L4" s="541" t="s">
        <v>276</v>
      </c>
      <c r="M4" s="541"/>
      <c r="N4" s="541" t="s">
        <v>277</v>
      </c>
      <c r="O4" s="544"/>
    </row>
    <row r="5" spans="1:15" s="17" customFormat="1" ht="19.899999999999999" customHeight="1" x14ac:dyDescent="0.2">
      <c r="A5" s="540"/>
      <c r="B5" s="279" t="s">
        <v>125</v>
      </c>
      <c r="C5" s="279" t="s">
        <v>124</v>
      </c>
      <c r="D5" s="450" t="s">
        <v>125</v>
      </c>
      <c r="E5" s="450" t="s">
        <v>124</v>
      </c>
      <c r="F5" s="450" t="s">
        <v>125</v>
      </c>
      <c r="G5" s="450" t="s">
        <v>124</v>
      </c>
      <c r="H5" s="450" t="s">
        <v>125</v>
      </c>
      <c r="I5" s="450" t="s">
        <v>124</v>
      </c>
      <c r="J5" s="450" t="s">
        <v>125</v>
      </c>
      <c r="K5" s="450" t="s">
        <v>124</v>
      </c>
      <c r="L5" s="450" t="s">
        <v>125</v>
      </c>
      <c r="M5" s="450" t="s">
        <v>124</v>
      </c>
      <c r="N5" s="450" t="s">
        <v>125</v>
      </c>
      <c r="O5" s="451" t="s">
        <v>124</v>
      </c>
    </row>
    <row r="6" spans="1:15" s="17" customFormat="1" ht="14.25" customHeight="1" x14ac:dyDescent="0.25">
      <c r="A6" s="276"/>
      <c r="B6" s="268"/>
      <c r="C6" s="268"/>
      <c r="D6" s="269"/>
      <c r="E6" s="269"/>
      <c r="F6" s="269"/>
      <c r="G6" s="269"/>
      <c r="H6" s="269"/>
      <c r="I6" s="269"/>
      <c r="J6" s="269"/>
      <c r="K6" s="269"/>
      <c r="L6" s="269"/>
      <c r="M6" s="269"/>
      <c r="N6" s="269"/>
      <c r="O6" s="269"/>
    </row>
    <row r="7" spans="1:15" s="17" customFormat="1" ht="14.25" customHeight="1" x14ac:dyDescent="0.25">
      <c r="A7" s="277"/>
      <c r="B7" s="537" t="s">
        <v>123</v>
      </c>
      <c r="C7" s="537"/>
      <c r="D7" s="537"/>
      <c r="E7" s="537"/>
      <c r="F7" s="537"/>
      <c r="G7" s="537"/>
      <c r="H7" s="537"/>
      <c r="I7" s="537"/>
      <c r="J7" s="537"/>
      <c r="K7" s="537"/>
      <c r="L7" s="537"/>
      <c r="M7" s="537"/>
      <c r="N7" s="537"/>
      <c r="O7" s="537"/>
    </row>
    <row r="8" spans="1:15" s="17" customFormat="1" ht="8.4499999999999993" customHeight="1" x14ac:dyDescent="0.25">
      <c r="A8" s="277"/>
      <c r="B8" s="270"/>
      <c r="C8" s="270"/>
      <c r="D8" s="270"/>
      <c r="E8" s="270"/>
      <c r="F8" s="270"/>
      <c r="G8" s="270"/>
      <c r="H8" s="270"/>
      <c r="I8" s="270"/>
      <c r="J8" s="270"/>
      <c r="K8" s="270"/>
      <c r="L8" s="270"/>
      <c r="M8" s="270"/>
      <c r="N8" s="270"/>
      <c r="O8" s="270"/>
    </row>
    <row r="9" spans="1:15" s="28" customFormat="1" ht="14.25" customHeight="1" x14ac:dyDescent="0.25">
      <c r="A9" s="271" t="s">
        <v>17</v>
      </c>
      <c r="B9" s="417">
        <v>320262</v>
      </c>
      <c r="C9" s="417">
        <v>109</v>
      </c>
      <c r="D9" s="417">
        <v>3895</v>
      </c>
      <c r="E9" s="417">
        <v>2</v>
      </c>
      <c r="F9" s="417">
        <v>122508</v>
      </c>
      <c r="G9" s="417">
        <v>35</v>
      </c>
      <c r="H9" s="417">
        <v>123142</v>
      </c>
      <c r="I9" s="417">
        <v>12</v>
      </c>
      <c r="J9" s="417">
        <v>57516</v>
      </c>
      <c r="K9" s="418">
        <v>57</v>
      </c>
      <c r="L9" s="418">
        <v>9441</v>
      </c>
      <c r="M9" s="417">
        <v>2</v>
      </c>
      <c r="N9" s="417">
        <v>3760</v>
      </c>
      <c r="O9" s="417">
        <v>1</v>
      </c>
    </row>
    <row r="10" spans="1:15" s="17" customFormat="1" ht="11.65" x14ac:dyDescent="0.25">
      <c r="A10" s="272" t="s">
        <v>278</v>
      </c>
      <c r="B10" s="413"/>
      <c r="C10" s="413"/>
      <c r="D10" s="413"/>
      <c r="E10" s="413"/>
      <c r="F10" s="413"/>
      <c r="G10" s="413"/>
      <c r="H10" s="413"/>
      <c r="I10" s="413"/>
      <c r="J10" s="413"/>
      <c r="K10" s="419"/>
      <c r="L10" s="419"/>
      <c r="M10" s="413"/>
      <c r="N10" s="413"/>
      <c r="O10" s="413"/>
    </row>
    <row r="11" spans="1:15" s="17" customFormat="1" ht="11.65" x14ac:dyDescent="0.25">
      <c r="A11" s="272" t="s">
        <v>279</v>
      </c>
      <c r="B11" s="413">
        <v>764</v>
      </c>
      <c r="C11" s="413">
        <v>0</v>
      </c>
      <c r="D11" s="413">
        <v>1</v>
      </c>
      <c r="E11" s="413">
        <v>0</v>
      </c>
      <c r="F11" s="413">
        <v>347</v>
      </c>
      <c r="G11" s="413">
        <v>0</v>
      </c>
      <c r="H11" s="413">
        <v>375</v>
      </c>
      <c r="I11" s="413">
        <v>0</v>
      </c>
      <c r="J11" s="413">
        <v>41</v>
      </c>
      <c r="K11" s="419">
        <v>0</v>
      </c>
      <c r="L11" s="419">
        <v>0</v>
      </c>
      <c r="M11" s="413">
        <v>0</v>
      </c>
      <c r="N11" s="413">
        <v>0</v>
      </c>
      <c r="O11" s="413">
        <v>0</v>
      </c>
    </row>
    <row r="12" spans="1:15" s="17" customFormat="1" ht="11.65" x14ac:dyDescent="0.25">
      <c r="A12" s="272"/>
      <c r="B12" s="413"/>
      <c r="C12" s="413"/>
      <c r="D12" s="413"/>
      <c r="E12" s="413"/>
      <c r="F12" s="413"/>
      <c r="G12" s="413"/>
      <c r="H12" s="413"/>
      <c r="I12" s="413"/>
      <c r="J12" s="413"/>
      <c r="K12" s="419"/>
      <c r="L12" s="419"/>
      <c r="M12" s="413"/>
      <c r="N12" s="413"/>
      <c r="O12" s="413"/>
    </row>
    <row r="13" spans="1:15" s="17" customFormat="1" ht="14.25" customHeight="1" x14ac:dyDescent="0.25">
      <c r="A13" s="273" t="s">
        <v>122</v>
      </c>
      <c r="B13" s="413" t="s">
        <v>173</v>
      </c>
      <c r="C13" s="413" t="s">
        <v>173</v>
      </c>
      <c r="D13" s="413" t="s">
        <v>173</v>
      </c>
      <c r="E13" s="413" t="s">
        <v>173</v>
      </c>
      <c r="F13" s="413" t="s">
        <v>173</v>
      </c>
      <c r="G13" s="413" t="s">
        <v>173</v>
      </c>
      <c r="H13" s="413" t="s">
        <v>173</v>
      </c>
      <c r="I13" s="413" t="s">
        <v>173</v>
      </c>
      <c r="J13" s="413" t="s">
        <v>173</v>
      </c>
      <c r="K13" s="413" t="s">
        <v>173</v>
      </c>
      <c r="L13" s="413" t="s">
        <v>173</v>
      </c>
      <c r="M13" s="413" t="s">
        <v>173</v>
      </c>
      <c r="N13" s="413" t="s">
        <v>173</v>
      </c>
      <c r="O13" s="413" t="s">
        <v>173</v>
      </c>
    </row>
    <row r="14" spans="1:15" s="17" customFormat="1" ht="14.25" customHeight="1" x14ac:dyDescent="0.25">
      <c r="A14" s="273" t="s">
        <v>121</v>
      </c>
      <c r="B14" s="413" t="s">
        <v>173</v>
      </c>
      <c r="C14" s="413" t="s">
        <v>173</v>
      </c>
      <c r="D14" s="413" t="s">
        <v>173</v>
      </c>
      <c r="E14" s="413" t="s">
        <v>173</v>
      </c>
      <c r="F14" s="413" t="s">
        <v>173</v>
      </c>
      <c r="G14" s="413" t="s">
        <v>173</v>
      </c>
      <c r="H14" s="413" t="s">
        <v>173</v>
      </c>
      <c r="I14" s="413" t="s">
        <v>173</v>
      </c>
      <c r="J14" s="413" t="s">
        <v>173</v>
      </c>
      <c r="K14" s="413" t="s">
        <v>173</v>
      </c>
      <c r="L14" s="413" t="s">
        <v>173</v>
      </c>
      <c r="M14" s="413" t="s">
        <v>173</v>
      </c>
      <c r="N14" s="413" t="s">
        <v>173</v>
      </c>
      <c r="O14" s="413" t="s">
        <v>173</v>
      </c>
    </row>
    <row r="15" spans="1:15" s="17" customFormat="1" ht="14.25" customHeight="1" x14ac:dyDescent="0.25">
      <c r="A15" s="273" t="s">
        <v>120</v>
      </c>
      <c r="B15" s="413">
        <v>934</v>
      </c>
      <c r="C15" s="413">
        <v>0</v>
      </c>
      <c r="D15" s="413">
        <v>0</v>
      </c>
      <c r="E15" s="413">
        <v>0</v>
      </c>
      <c r="F15" s="413">
        <v>273</v>
      </c>
      <c r="G15" s="413">
        <v>0</v>
      </c>
      <c r="H15" s="413">
        <v>524</v>
      </c>
      <c r="I15" s="413">
        <v>0</v>
      </c>
      <c r="J15" s="413">
        <v>101</v>
      </c>
      <c r="K15" s="419">
        <v>0</v>
      </c>
      <c r="L15" s="419">
        <v>19</v>
      </c>
      <c r="M15" s="413">
        <v>0</v>
      </c>
      <c r="N15" s="413">
        <v>17</v>
      </c>
      <c r="O15" s="413">
        <v>0</v>
      </c>
    </row>
    <row r="16" spans="1:15" s="70" customFormat="1" ht="14.25" customHeight="1" x14ac:dyDescent="0.25">
      <c r="A16" s="274" t="s">
        <v>119</v>
      </c>
      <c r="B16" s="413">
        <v>58</v>
      </c>
      <c r="C16" s="413">
        <v>0</v>
      </c>
      <c r="D16" s="413">
        <v>0</v>
      </c>
      <c r="E16" s="413">
        <v>0</v>
      </c>
      <c r="F16" s="413">
        <v>24</v>
      </c>
      <c r="G16" s="413">
        <v>0</v>
      </c>
      <c r="H16" s="413">
        <v>4</v>
      </c>
      <c r="I16" s="413">
        <v>0</v>
      </c>
      <c r="J16" s="413">
        <v>30</v>
      </c>
      <c r="K16" s="419">
        <v>0</v>
      </c>
      <c r="L16" s="419">
        <v>0</v>
      </c>
      <c r="M16" s="413">
        <v>0</v>
      </c>
      <c r="N16" s="413">
        <v>0</v>
      </c>
      <c r="O16" s="413">
        <v>0</v>
      </c>
    </row>
    <row r="17" spans="1:15" s="70" customFormat="1" ht="8.4499999999999993" customHeight="1" x14ac:dyDescent="0.25">
      <c r="A17" s="274"/>
      <c r="B17" s="413"/>
      <c r="C17" s="413"/>
      <c r="D17" s="413"/>
      <c r="E17" s="413"/>
      <c r="F17" s="413"/>
      <c r="G17" s="413"/>
      <c r="H17" s="413"/>
      <c r="I17" s="413"/>
      <c r="J17" s="413"/>
      <c r="K17" s="419"/>
      <c r="L17" s="419"/>
      <c r="M17" s="413"/>
      <c r="N17" s="413"/>
      <c r="O17" s="413"/>
    </row>
    <row r="18" spans="1:15" s="17" customFormat="1" ht="14.25" customHeight="1" x14ac:dyDescent="0.25">
      <c r="A18" s="273" t="s">
        <v>111</v>
      </c>
      <c r="B18" s="413">
        <v>343</v>
      </c>
      <c r="C18" s="413">
        <v>39</v>
      </c>
      <c r="D18" s="413">
        <v>27</v>
      </c>
      <c r="E18" s="413">
        <v>1</v>
      </c>
      <c r="F18" s="413">
        <v>54</v>
      </c>
      <c r="G18" s="413">
        <v>11</v>
      </c>
      <c r="H18" s="413">
        <v>45</v>
      </c>
      <c r="I18" s="413">
        <v>1</v>
      </c>
      <c r="J18" s="413">
        <v>212</v>
      </c>
      <c r="K18" s="419">
        <v>25</v>
      </c>
      <c r="L18" s="419">
        <v>5</v>
      </c>
      <c r="M18" s="413">
        <v>1</v>
      </c>
      <c r="N18" s="413">
        <v>0</v>
      </c>
      <c r="O18" s="413">
        <v>0</v>
      </c>
    </row>
    <row r="19" spans="1:15" s="17" customFormat="1" ht="14.25" customHeight="1" x14ac:dyDescent="0.25">
      <c r="A19" s="273" t="s">
        <v>110</v>
      </c>
      <c r="B19" s="413">
        <v>1002</v>
      </c>
      <c r="C19" s="413">
        <v>31</v>
      </c>
      <c r="D19" s="413">
        <v>62</v>
      </c>
      <c r="E19" s="413">
        <v>0</v>
      </c>
      <c r="F19" s="413">
        <v>443</v>
      </c>
      <c r="G19" s="413">
        <v>20</v>
      </c>
      <c r="H19" s="413">
        <v>146</v>
      </c>
      <c r="I19" s="413">
        <v>2</v>
      </c>
      <c r="J19" s="413">
        <v>337</v>
      </c>
      <c r="K19" s="419">
        <v>9</v>
      </c>
      <c r="L19" s="419">
        <v>8</v>
      </c>
      <c r="M19" s="413">
        <v>0</v>
      </c>
      <c r="N19" s="413">
        <v>6</v>
      </c>
      <c r="O19" s="413">
        <v>0</v>
      </c>
    </row>
    <row r="20" spans="1:15" s="17" customFormat="1" ht="14.25" customHeight="1" x14ac:dyDescent="0.25">
      <c r="A20" s="273" t="s">
        <v>109</v>
      </c>
      <c r="B20" s="413">
        <v>92515</v>
      </c>
      <c r="C20" s="413">
        <v>8</v>
      </c>
      <c r="D20" s="413">
        <v>885</v>
      </c>
      <c r="E20" s="413">
        <v>0</v>
      </c>
      <c r="F20" s="413">
        <v>20833</v>
      </c>
      <c r="G20" s="413">
        <v>1</v>
      </c>
      <c r="H20" s="413">
        <v>48253</v>
      </c>
      <c r="I20" s="413">
        <v>0</v>
      </c>
      <c r="J20" s="413">
        <v>22490</v>
      </c>
      <c r="K20" s="419">
        <v>7</v>
      </c>
      <c r="L20" s="419">
        <v>18</v>
      </c>
      <c r="M20" s="413">
        <v>0</v>
      </c>
      <c r="N20" s="413">
        <v>36</v>
      </c>
      <c r="O20" s="413">
        <v>0</v>
      </c>
    </row>
    <row r="21" spans="1:15" s="17" customFormat="1" ht="14.25" customHeight="1" x14ac:dyDescent="0.25">
      <c r="A21" s="273" t="s">
        <v>108</v>
      </c>
      <c r="B21" s="413">
        <v>480</v>
      </c>
      <c r="C21" s="413">
        <v>1</v>
      </c>
      <c r="D21" s="413">
        <v>13</v>
      </c>
      <c r="E21" s="413">
        <v>0</v>
      </c>
      <c r="F21" s="413">
        <v>220</v>
      </c>
      <c r="G21" s="413">
        <v>1</v>
      </c>
      <c r="H21" s="413">
        <v>75</v>
      </c>
      <c r="I21" s="413">
        <v>0</v>
      </c>
      <c r="J21" s="413">
        <v>169</v>
      </c>
      <c r="K21" s="419">
        <v>0</v>
      </c>
      <c r="L21" s="419">
        <v>2</v>
      </c>
      <c r="M21" s="413">
        <v>0</v>
      </c>
      <c r="N21" s="413">
        <v>1</v>
      </c>
      <c r="O21" s="413">
        <v>0</v>
      </c>
    </row>
    <row r="22" spans="1:15" s="17" customFormat="1" ht="8.4499999999999993" customHeight="1" x14ac:dyDescent="0.25">
      <c r="A22" s="273"/>
      <c r="B22" s="413"/>
      <c r="C22" s="413"/>
      <c r="D22" s="413"/>
      <c r="E22" s="413"/>
      <c r="F22" s="413"/>
      <c r="G22" s="413"/>
      <c r="H22" s="413"/>
      <c r="I22" s="413"/>
      <c r="J22" s="413"/>
      <c r="K22" s="419"/>
      <c r="L22" s="419"/>
      <c r="M22" s="413"/>
      <c r="N22" s="413"/>
      <c r="O22" s="413"/>
    </row>
    <row r="23" spans="1:15" s="17" customFormat="1" ht="14.25" customHeight="1" x14ac:dyDescent="0.25">
      <c r="A23" s="273" t="s">
        <v>107</v>
      </c>
      <c r="B23" s="413">
        <v>8080</v>
      </c>
      <c r="C23" s="413">
        <v>1</v>
      </c>
      <c r="D23" s="413">
        <v>266</v>
      </c>
      <c r="E23" s="413">
        <v>0</v>
      </c>
      <c r="F23" s="413">
        <v>3064</v>
      </c>
      <c r="G23" s="413">
        <v>0</v>
      </c>
      <c r="H23" s="413">
        <v>2020</v>
      </c>
      <c r="I23" s="413">
        <v>0</v>
      </c>
      <c r="J23" s="413">
        <v>2652</v>
      </c>
      <c r="K23" s="419">
        <v>1</v>
      </c>
      <c r="L23" s="419">
        <v>49</v>
      </c>
      <c r="M23" s="413">
        <v>0</v>
      </c>
      <c r="N23" s="413">
        <v>29</v>
      </c>
      <c r="O23" s="413">
        <v>0</v>
      </c>
    </row>
    <row r="24" spans="1:15" s="17" customFormat="1" ht="14.25" customHeight="1" x14ac:dyDescent="0.25">
      <c r="A24" s="273" t="s">
        <v>106</v>
      </c>
      <c r="B24" s="413">
        <v>2598</v>
      </c>
      <c r="C24" s="413">
        <v>0</v>
      </c>
      <c r="D24" s="413">
        <v>77</v>
      </c>
      <c r="E24" s="413">
        <v>0</v>
      </c>
      <c r="F24" s="413">
        <v>310</v>
      </c>
      <c r="G24" s="413">
        <v>0</v>
      </c>
      <c r="H24" s="413">
        <v>1665</v>
      </c>
      <c r="I24" s="413">
        <v>0</v>
      </c>
      <c r="J24" s="413">
        <v>418</v>
      </c>
      <c r="K24" s="419">
        <v>0</v>
      </c>
      <c r="L24" s="419">
        <v>90</v>
      </c>
      <c r="M24" s="413">
        <v>0</v>
      </c>
      <c r="N24" s="413">
        <v>38</v>
      </c>
      <c r="O24" s="413">
        <v>0</v>
      </c>
    </row>
    <row r="25" spans="1:15" s="17" customFormat="1" ht="14.25" customHeight="1" x14ac:dyDescent="0.25">
      <c r="A25" s="273" t="s">
        <v>105</v>
      </c>
      <c r="B25" s="413">
        <v>2534</v>
      </c>
      <c r="C25" s="413">
        <v>14</v>
      </c>
      <c r="D25" s="413">
        <v>28</v>
      </c>
      <c r="E25" s="413">
        <v>0</v>
      </c>
      <c r="F25" s="413">
        <v>486</v>
      </c>
      <c r="G25" s="413">
        <v>0</v>
      </c>
      <c r="H25" s="413">
        <v>985</v>
      </c>
      <c r="I25" s="413">
        <v>4</v>
      </c>
      <c r="J25" s="413">
        <v>973</v>
      </c>
      <c r="K25" s="419">
        <v>9</v>
      </c>
      <c r="L25" s="419">
        <v>46</v>
      </c>
      <c r="M25" s="413">
        <v>1</v>
      </c>
      <c r="N25" s="413">
        <v>16</v>
      </c>
      <c r="O25" s="413">
        <v>0</v>
      </c>
    </row>
    <row r="26" spans="1:15" s="17" customFormat="1" ht="14.25" customHeight="1" x14ac:dyDescent="0.25">
      <c r="A26" s="273" t="s">
        <v>104</v>
      </c>
      <c r="B26" s="413">
        <v>58733</v>
      </c>
      <c r="C26" s="413">
        <v>2</v>
      </c>
      <c r="D26" s="413">
        <v>488</v>
      </c>
      <c r="E26" s="413">
        <v>0</v>
      </c>
      <c r="F26" s="413">
        <v>10813</v>
      </c>
      <c r="G26" s="413">
        <v>1</v>
      </c>
      <c r="H26" s="413">
        <v>25954</v>
      </c>
      <c r="I26" s="413">
        <v>1</v>
      </c>
      <c r="J26" s="413">
        <v>11916</v>
      </c>
      <c r="K26" s="419">
        <v>0</v>
      </c>
      <c r="L26" s="419">
        <v>9149</v>
      </c>
      <c r="M26" s="413">
        <v>0</v>
      </c>
      <c r="N26" s="413">
        <v>413</v>
      </c>
      <c r="O26" s="413">
        <v>0</v>
      </c>
    </row>
    <row r="27" spans="1:15" s="17" customFormat="1" ht="8.4499999999999993" customHeight="1" x14ac:dyDescent="0.25">
      <c r="A27" s="273"/>
      <c r="B27" s="413"/>
      <c r="C27" s="413"/>
      <c r="D27" s="413"/>
      <c r="E27" s="413"/>
      <c r="F27" s="413"/>
      <c r="G27" s="413"/>
      <c r="H27" s="413"/>
      <c r="I27" s="413"/>
      <c r="J27" s="413"/>
      <c r="K27" s="419"/>
      <c r="L27" s="419"/>
      <c r="M27" s="413"/>
      <c r="N27" s="413"/>
      <c r="O27" s="413"/>
    </row>
    <row r="28" spans="1:15" s="17" customFormat="1" ht="14.25" customHeight="1" x14ac:dyDescent="0.25">
      <c r="A28" s="273" t="s">
        <v>103</v>
      </c>
      <c r="B28" s="413">
        <v>121079</v>
      </c>
      <c r="C28" s="413">
        <v>5</v>
      </c>
      <c r="D28" s="413">
        <v>1035</v>
      </c>
      <c r="E28" s="413">
        <v>0</v>
      </c>
      <c r="F28" s="413">
        <v>61086</v>
      </c>
      <c r="G28" s="413">
        <v>0</v>
      </c>
      <c r="H28" s="413">
        <v>42779</v>
      </c>
      <c r="I28" s="413">
        <v>1</v>
      </c>
      <c r="J28" s="413">
        <v>16114</v>
      </c>
      <c r="K28" s="419">
        <v>4</v>
      </c>
      <c r="L28" s="419">
        <v>36</v>
      </c>
      <c r="M28" s="413">
        <v>0</v>
      </c>
      <c r="N28" s="413">
        <v>29</v>
      </c>
      <c r="O28" s="413">
        <v>0</v>
      </c>
    </row>
    <row r="29" spans="1:15" s="17" customFormat="1" ht="14.25" customHeight="1" x14ac:dyDescent="0.25">
      <c r="A29" s="273" t="s">
        <v>102</v>
      </c>
      <c r="B29" s="413">
        <v>30787</v>
      </c>
      <c r="C29" s="413">
        <v>0</v>
      </c>
      <c r="D29" s="413">
        <v>987</v>
      </c>
      <c r="E29" s="413">
        <v>0</v>
      </c>
      <c r="F29" s="413">
        <v>24649</v>
      </c>
      <c r="G29" s="413">
        <v>0</v>
      </c>
      <c r="H29" s="413">
        <v>137</v>
      </c>
      <c r="I29" s="413">
        <v>0</v>
      </c>
      <c r="J29" s="413">
        <v>1859</v>
      </c>
      <c r="K29" s="419">
        <v>0</v>
      </c>
      <c r="L29" s="419">
        <v>0</v>
      </c>
      <c r="M29" s="413">
        <v>0</v>
      </c>
      <c r="N29" s="413">
        <v>3155</v>
      </c>
      <c r="O29" s="413">
        <v>0</v>
      </c>
    </row>
    <row r="30" spans="1:15" s="17" customFormat="1" ht="14.25" customHeight="1" x14ac:dyDescent="0.25">
      <c r="A30" s="273" t="s">
        <v>101</v>
      </c>
      <c r="B30" s="413">
        <v>1119</v>
      </c>
      <c r="C30" s="413">
        <v>8</v>
      </c>
      <c r="D30" s="413">
        <v>27</v>
      </c>
      <c r="E30" s="413">
        <v>1</v>
      </c>
      <c r="F30" s="413">
        <v>253</v>
      </c>
      <c r="G30" s="413">
        <v>1</v>
      </c>
      <c r="H30" s="413">
        <v>555</v>
      </c>
      <c r="I30" s="413">
        <v>3</v>
      </c>
      <c r="J30" s="413">
        <v>245</v>
      </c>
      <c r="K30" s="419">
        <v>2</v>
      </c>
      <c r="L30" s="419">
        <v>19</v>
      </c>
      <c r="M30" s="413">
        <v>0</v>
      </c>
      <c r="N30" s="413">
        <v>20</v>
      </c>
      <c r="O30" s="413">
        <v>1</v>
      </c>
    </row>
    <row r="31" spans="1:15" s="17" customFormat="1" ht="11.45" customHeight="1" x14ac:dyDescent="0.25">
      <c r="A31" s="273"/>
      <c r="B31" s="420"/>
      <c r="C31" s="420"/>
      <c r="D31" s="421"/>
      <c r="E31" s="421"/>
      <c r="F31" s="421"/>
      <c r="G31" s="421"/>
      <c r="H31" s="421"/>
      <c r="I31" s="421"/>
      <c r="J31" s="421"/>
      <c r="K31" s="422"/>
      <c r="L31" s="422"/>
      <c r="M31" s="421"/>
      <c r="N31" s="421"/>
      <c r="O31" s="421"/>
    </row>
    <row r="32" spans="1:15" s="28" customFormat="1" ht="14.25" customHeight="1" x14ac:dyDescent="0.25">
      <c r="A32" s="278"/>
      <c r="B32" s="538" t="s">
        <v>118</v>
      </c>
      <c r="C32" s="538"/>
      <c r="D32" s="538"/>
      <c r="E32" s="538"/>
      <c r="F32" s="538"/>
      <c r="G32" s="538"/>
      <c r="H32" s="538"/>
      <c r="I32" s="538"/>
      <c r="J32" s="538"/>
      <c r="K32" s="538"/>
      <c r="L32" s="538"/>
      <c r="M32" s="538"/>
      <c r="N32" s="538"/>
      <c r="O32" s="538"/>
    </row>
    <row r="33" spans="1:15" s="28" customFormat="1" ht="8.4499999999999993" customHeight="1" x14ac:dyDescent="0.25">
      <c r="A33" s="278"/>
      <c r="B33" s="415"/>
      <c r="C33" s="415"/>
      <c r="D33" s="415"/>
      <c r="E33" s="415"/>
      <c r="F33" s="415"/>
      <c r="G33" s="415"/>
      <c r="H33" s="415"/>
      <c r="I33" s="415"/>
      <c r="J33" s="415"/>
      <c r="K33" s="415"/>
      <c r="L33" s="415"/>
      <c r="M33" s="415"/>
      <c r="N33" s="415"/>
      <c r="O33" s="415"/>
    </row>
    <row r="34" spans="1:15" s="28" customFormat="1" ht="14.25" customHeight="1" x14ac:dyDescent="0.25">
      <c r="A34" s="271" t="s">
        <v>17</v>
      </c>
      <c r="B34" s="423">
        <v>101253.61083000002</v>
      </c>
      <c r="C34" s="423">
        <v>33.85389</v>
      </c>
      <c r="D34" s="423">
        <v>1305.5864999999999</v>
      </c>
      <c r="E34" s="423">
        <v>0.66808000000000001</v>
      </c>
      <c r="F34" s="423">
        <v>45185.208529999996</v>
      </c>
      <c r="G34" s="423">
        <v>12.912240000000001</v>
      </c>
      <c r="H34" s="423">
        <v>36397.304649999991</v>
      </c>
      <c r="I34" s="423">
        <v>3.5694299999999997</v>
      </c>
      <c r="J34" s="423">
        <v>16392.156759999998</v>
      </c>
      <c r="K34" s="424">
        <v>16.266960000000001</v>
      </c>
      <c r="L34" s="424">
        <v>1408.8007</v>
      </c>
      <c r="M34" s="423">
        <v>0.29266000000000003</v>
      </c>
      <c r="N34" s="423">
        <v>564.55368999999996</v>
      </c>
      <c r="O34" s="423">
        <v>0.14452000000000001</v>
      </c>
    </row>
    <row r="35" spans="1:15" s="28" customFormat="1" ht="11.45" customHeight="1" x14ac:dyDescent="0.25">
      <c r="A35" s="272"/>
      <c r="B35" s="425"/>
      <c r="C35" s="425"/>
      <c r="D35" s="416"/>
      <c r="E35" s="416"/>
      <c r="F35" s="416"/>
      <c r="G35" s="416"/>
      <c r="H35" s="416"/>
      <c r="I35" s="416"/>
      <c r="J35" s="416"/>
      <c r="K35" s="426"/>
      <c r="L35" s="426"/>
      <c r="M35" s="416"/>
      <c r="N35" s="416"/>
      <c r="O35" s="416"/>
    </row>
    <row r="36" spans="1:15" s="28" customFormat="1" ht="14.25" customHeight="1" x14ac:dyDescent="0.25">
      <c r="A36" s="278"/>
      <c r="B36" s="538" t="s">
        <v>117</v>
      </c>
      <c r="C36" s="538"/>
      <c r="D36" s="538"/>
      <c r="E36" s="538"/>
      <c r="F36" s="538"/>
      <c r="G36" s="538"/>
      <c r="H36" s="538"/>
      <c r="I36" s="538"/>
      <c r="J36" s="538"/>
      <c r="K36" s="538"/>
      <c r="L36" s="538"/>
      <c r="M36" s="538"/>
      <c r="N36" s="538"/>
      <c r="O36" s="538"/>
    </row>
    <row r="37" spans="1:15" s="28" customFormat="1" ht="8.4499999999999993" customHeight="1" x14ac:dyDescent="0.25">
      <c r="A37" s="278"/>
      <c r="B37" s="415"/>
      <c r="C37" s="415"/>
      <c r="D37" s="415"/>
      <c r="E37" s="415"/>
      <c r="F37" s="415"/>
      <c r="G37" s="415"/>
      <c r="H37" s="415"/>
      <c r="I37" s="415"/>
      <c r="J37" s="415"/>
      <c r="K37" s="415"/>
      <c r="L37" s="415"/>
      <c r="M37" s="415"/>
      <c r="N37" s="415"/>
      <c r="O37" s="415"/>
    </row>
    <row r="38" spans="1:15" s="68" customFormat="1" ht="14.25" customHeight="1" x14ac:dyDescent="0.25">
      <c r="A38" s="275" t="s">
        <v>17</v>
      </c>
      <c r="B38" s="539">
        <v>316</v>
      </c>
      <c r="C38" s="539"/>
      <c r="D38" s="539">
        <v>335</v>
      </c>
      <c r="E38" s="539"/>
      <c r="F38" s="539">
        <v>369</v>
      </c>
      <c r="G38" s="539"/>
      <c r="H38" s="539">
        <v>296</v>
      </c>
      <c r="I38" s="539"/>
      <c r="J38" s="539">
        <v>285</v>
      </c>
      <c r="K38" s="539"/>
      <c r="L38" s="539">
        <v>149</v>
      </c>
      <c r="M38" s="539"/>
      <c r="N38" s="539">
        <v>150</v>
      </c>
      <c r="O38" s="539"/>
    </row>
    <row r="41" spans="1:15" x14ac:dyDescent="0.2">
      <c r="A41" s="66"/>
      <c r="B41" s="66"/>
      <c r="C41" s="66"/>
      <c r="D41" s="59"/>
      <c r="E41" s="59"/>
      <c r="F41" s="59"/>
      <c r="G41" s="59"/>
      <c r="H41" s="59"/>
    </row>
    <row r="42" spans="1:15" ht="12" customHeight="1" x14ac:dyDescent="0.2">
      <c r="A42" s="66"/>
      <c r="B42" s="66"/>
      <c r="C42" s="66"/>
      <c r="D42" s="59"/>
      <c r="E42" s="59"/>
      <c r="F42" s="59"/>
      <c r="G42" s="59"/>
      <c r="H42" s="59"/>
    </row>
    <row r="43" spans="1:15" x14ac:dyDescent="0.2">
      <c r="A43" s="66"/>
      <c r="B43" s="66"/>
      <c r="C43" s="66"/>
      <c r="D43" s="59"/>
      <c r="E43" s="59"/>
      <c r="F43" s="59"/>
      <c r="G43" s="59"/>
      <c r="H43" s="59"/>
    </row>
    <row r="44" spans="1:15" ht="8.4499999999999993" customHeight="1" x14ac:dyDescent="0.2">
      <c r="A44" s="66"/>
      <c r="B44" s="66"/>
      <c r="C44" s="66"/>
      <c r="D44" s="59"/>
      <c r="E44" s="59"/>
      <c r="F44" s="59"/>
      <c r="G44" s="59"/>
      <c r="H44" s="59"/>
    </row>
    <row r="46" spans="1:15" ht="27.75" customHeight="1" x14ac:dyDescent="0.2"/>
  </sheetData>
  <mergeCells count="19">
    <mergeCell ref="A3:A5"/>
    <mergeCell ref="B3:C4"/>
    <mergeCell ref="D3:O3"/>
    <mergeCell ref="D4:E4"/>
    <mergeCell ref="F4:G4"/>
    <mergeCell ref="H4:I4"/>
    <mergeCell ref="J4:K4"/>
    <mergeCell ref="L4:M4"/>
    <mergeCell ref="N4:O4"/>
    <mergeCell ref="B7:O7"/>
    <mergeCell ref="B32:O32"/>
    <mergeCell ref="B36:O36"/>
    <mergeCell ref="L38:M38"/>
    <mergeCell ref="N38:O38"/>
    <mergeCell ref="B38:C38"/>
    <mergeCell ref="F38:G38"/>
    <mergeCell ref="H38:I38"/>
    <mergeCell ref="J38:K38"/>
    <mergeCell ref="D38:E38"/>
  </mergeCells>
  <conditionalFormatting sqref="A6:O38">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46"/>
  <sheetViews>
    <sheetView showWhiteSpace="0" view="pageLayout" zoomScaleNormal="100" workbookViewId="0">
      <selection activeCell="J38" sqref="J38:K38"/>
    </sheetView>
  </sheetViews>
  <sheetFormatPr baseColWidth="10" defaultRowHeight="12.75" x14ac:dyDescent="0.2"/>
  <cols>
    <col min="1" max="1" width="18" customWidth="1"/>
    <col min="2" max="2" width="7.5703125" customWidth="1"/>
    <col min="3" max="3" width="7.140625" customWidth="1"/>
    <col min="4" max="4" width="7.5703125" customWidth="1"/>
    <col min="5" max="5" width="7.140625" customWidth="1"/>
    <col min="6" max="6" width="7.5703125" customWidth="1"/>
    <col min="7" max="7" width="7.140625" customWidth="1"/>
    <col min="8" max="8" width="7.5703125" customWidth="1"/>
    <col min="9" max="9" width="7.140625" customWidth="1"/>
    <col min="10" max="10" width="7.5703125" customWidth="1"/>
    <col min="11" max="11" width="7.140625" customWidth="1"/>
  </cols>
  <sheetData>
    <row r="1" spans="1:16" s="12" customFormat="1" ht="28.35" customHeight="1" x14ac:dyDescent="0.2">
      <c r="A1" s="545" t="s">
        <v>324</v>
      </c>
      <c r="B1" s="545"/>
      <c r="C1" s="545"/>
      <c r="D1" s="545"/>
      <c r="E1" s="545"/>
      <c r="F1" s="545"/>
      <c r="G1" s="545"/>
      <c r="H1" s="545"/>
      <c r="I1" s="545"/>
      <c r="J1" s="545"/>
      <c r="K1" s="545"/>
    </row>
    <row r="2" spans="1:16" x14ac:dyDescent="0.25">
      <c r="A2" s="58"/>
      <c r="B2" s="58"/>
      <c r="C2" s="58"/>
      <c r="D2" s="58"/>
      <c r="E2" s="58"/>
      <c r="F2" s="58"/>
      <c r="G2" s="58"/>
      <c r="H2" s="58"/>
      <c r="I2" s="58"/>
      <c r="J2" s="58"/>
    </row>
    <row r="3" spans="1:16" s="17" customFormat="1" ht="12" customHeight="1" x14ac:dyDescent="0.2">
      <c r="A3" s="540" t="s">
        <v>273</v>
      </c>
      <c r="B3" s="542" t="s">
        <v>128</v>
      </c>
      <c r="C3" s="542"/>
      <c r="D3" s="542" t="s">
        <v>280</v>
      </c>
      <c r="E3" s="542"/>
      <c r="F3" s="542" t="s">
        <v>281</v>
      </c>
      <c r="G3" s="542"/>
      <c r="H3" s="542" t="s">
        <v>127</v>
      </c>
      <c r="I3" s="542"/>
      <c r="J3" s="542" t="s">
        <v>126</v>
      </c>
      <c r="K3" s="543"/>
    </row>
    <row r="4" spans="1:16" s="17" customFormat="1" ht="51" customHeight="1" x14ac:dyDescent="0.2">
      <c r="A4" s="540"/>
      <c r="B4" s="542"/>
      <c r="C4" s="542"/>
      <c r="D4" s="542"/>
      <c r="E4" s="542"/>
      <c r="F4" s="542"/>
      <c r="G4" s="542"/>
      <c r="H4" s="542"/>
      <c r="I4" s="542"/>
      <c r="J4" s="542"/>
      <c r="K4" s="543"/>
    </row>
    <row r="5" spans="1:16" s="17" customFormat="1" ht="19.899999999999999" customHeight="1" x14ac:dyDescent="0.2">
      <c r="A5" s="540"/>
      <c r="B5" s="279" t="s">
        <v>125</v>
      </c>
      <c r="C5" s="279" t="s">
        <v>124</v>
      </c>
      <c r="D5" s="279" t="s">
        <v>125</v>
      </c>
      <c r="E5" s="279" t="s">
        <v>124</v>
      </c>
      <c r="F5" s="279" t="s">
        <v>125</v>
      </c>
      <c r="G5" s="279" t="s">
        <v>124</v>
      </c>
      <c r="H5" s="279" t="s">
        <v>125</v>
      </c>
      <c r="I5" s="279" t="s">
        <v>124</v>
      </c>
      <c r="J5" s="279" t="s">
        <v>125</v>
      </c>
      <c r="K5" s="330" t="s">
        <v>124</v>
      </c>
      <c r="L5" s="18"/>
      <c r="M5" s="18"/>
      <c r="N5" s="18"/>
      <c r="O5" s="18"/>
      <c r="P5" s="18"/>
    </row>
    <row r="6" spans="1:16" s="17" customFormat="1" ht="11.65" x14ac:dyDescent="0.25">
      <c r="A6" s="276"/>
      <c r="B6" s="269"/>
      <c r="C6" s="269"/>
      <c r="D6" s="269"/>
      <c r="E6" s="269"/>
      <c r="F6" s="269"/>
      <c r="G6" s="269"/>
      <c r="H6" s="269"/>
      <c r="I6" s="269"/>
      <c r="J6" s="269"/>
      <c r="K6" s="280"/>
      <c r="L6" s="18"/>
      <c r="M6" s="18"/>
      <c r="N6" s="18"/>
      <c r="O6" s="18"/>
      <c r="P6" s="18"/>
    </row>
    <row r="7" spans="1:16" s="17" customFormat="1" ht="11.65" x14ac:dyDescent="0.25">
      <c r="A7" s="129"/>
      <c r="B7" s="537" t="s">
        <v>123</v>
      </c>
      <c r="C7" s="537"/>
      <c r="D7" s="537"/>
      <c r="E7" s="537"/>
      <c r="F7" s="537"/>
      <c r="G7" s="537"/>
      <c r="H7" s="537"/>
      <c r="I7" s="537"/>
      <c r="J7" s="537"/>
      <c r="K7" s="537"/>
      <c r="L7" s="71"/>
      <c r="M7" s="71"/>
      <c r="N7" s="71"/>
      <c r="O7" s="71"/>
      <c r="P7" s="18"/>
    </row>
    <row r="8" spans="1:16" s="17" customFormat="1" ht="8.4499999999999993" customHeight="1" x14ac:dyDescent="0.25">
      <c r="A8" s="129"/>
      <c r="B8" s="270"/>
      <c r="C8" s="270"/>
      <c r="D8" s="270"/>
      <c r="E8" s="270"/>
      <c r="F8" s="270"/>
      <c r="G8" s="270"/>
      <c r="H8" s="270"/>
      <c r="I8" s="270"/>
      <c r="J8" s="270"/>
      <c r="K8" s="270"/>
      <c r="L8" s="71"/>
      <c r="M8" s="71"/>
      <c r="N8" s="71"/>
      <c r="O8" s="71"/>
      <c r="P8" s="18"/>
    </row>
    <row r="9" spans="1:16" s="28" customFormat="1" ht="17.45" customHeight="1" x14ac:dyDescent="0.25">
      <c r="A9" s="271" t="s">
        <v>17</v>
      </c>
      <c r="B9" s="412">
        <v>626704</v>
      </c>
      <c r="C9" s="412">
        <v>99</v>
      </c>
      <c r="D9" s="412">
        <v>138688</v>
      </c>
      <c r="E9" s="412">
        <v>42</v>
      </c>
      <c r="F9" s="412">
        <v>13454</v>
      </c>
      <c r="G9" s="412">
        <v>37</v>
      </c>
      <c r="H9" s="412">
        <v>1320</v>
      </c>
      <c r="I9" s="412">
        <v>0</v>
      </c>
      <c r="J9" s="412">
        <v>621</v>
      </c>
      <c r="K9" s="412">
        <v>0</v>
      </c>
    </row>
    <row r="10" spans="1:16" s="17" customFormat="1" ht="14.25" customHeight="1" x14ac:dyDescent="0.25">
      <c r="A10" s="272" t="s">
        <v>278</v>
      </c>
      <c r="B10" s="413"/>
      <c r="C10" s="413"/>
      <c r="D10" s="413"/>
      <c r="E10" s="413"/>
      <c r="F10" s="413"/>
      <c r="G10" s="413"/>
      <c r="H10" s="413"/>
      <c r="I10" s="413"/>
      <c r="J10" s="413"/>
      <c r="K10" s="413"/>
    </row>
    <row r="11" spans="1:16" s="17" customFormat="1" ht="14.25" customHeight="1" x14ac:dyDescent="0.25">
      <c r="A11" s="272" t="s">
        <v>279</v>
      </c>
      <c r="B11" s="414">
        <v>46397</v>
      </c>
      <c r="C11" s="414">
        <v>0</v>
      </c>
      <c r="D11" s="414">
        <v>9427</v>
      </c>
      <c r="E11" s="414">
        <v>0</v>
      </c>
      <c r="F11" s="414">
        <v>0</v>
      </c>
      <c r="G11" s="414">
        <v>0</v>
      </c>
      <c r="H11" s="414">
        <v>0</v>
      </c>
      <c r="I11" s="414">
        <v>0</v>
      </c>
      <c r="J11" s="414">
        <v>0</v>
      </c>
      <c r="K11" s="414">
        <v>0</v>
      </c>
    </row>
    <row r="12" spans="1:16" s="17" customFormat="1" ht="14.25" customHeight="1" x14ac:dyDescent="0.25">
      <c r="A12" s="281"/>
      <c r="B12" s="414"/>
      <c r="C12" s="414"/>
      <c r="D12" s="414"/>
      <c r="E12" s="414"/>
      <c r="F12" s="414"/>
      <c r="G12" s="414"/>
      <c r="H12" s="414"/>
      <c r="I12" s="414"/>
      <c r="J12" s="414"/>
      <c r="K12" s="414"/>
    </row>
    <row r="13" spans="1:16" s="17" customFormat="1" ht="14.25" customHeight="1" x14ac:dyDescent="0.25">
      <c r="A13" s="273" t="s">
        <v>122</v>
      </c>
      <c r="B13" s="414">
        <v>0</v>
      </c>
      <c r="C13" s="414">
        <v>0</v>
      </c>
      <c r="D13" s="414">
        <v>0</v>
      </c>
      <c r="E13" s="414">
        <v>0</v>
      </c>
      <c r="F13" s="414">
        <v>0</v>
      </c>
      <c r="G13" s="414">
        <v>0</v>
      </c>
      <c r="H13" s="414">
        <v>0</v>
      </c>
      <c r="I13" s="414">
        <v>0</v>
      </c>
      <c r="J13" s="414">
        <v>0</v>
      </c>
      <c r="K13" s="414">
        <v>0</v>
      </c>
    </row>
    <row r="14" spans="1:16" s="17" customFormat="1" ht="14.25" customHeight="1" x14ac:dyDescent="0.25">
      <c r="A14" s="273" t="s">
        <v>121</v>
      </c>
      <c r="B14" s="414">
        <v>0</v>
      </c>
      <c r="C14" s="414">
        <v>0</v>
      </c>
      <c r="D14" s="414">
        <v>0</v>
      </c>
      <c r="E14" s="414">
        <v>0</v>
      </c>
      <c r="F14" s="414">
        <v>0</v>
      </c>
      <c r="G14" s="414">
        <v>0</v>
      </c>
      <c r="H14" s="414">
        <v>0</v>
      </c>
      <c r="I14" s="414">
        <v>0</v>
      </c>
      <c r="J14" s="414">
        <v>0</v>
      </c>
      <c r="K14" s="414">
        <v>0</v>
      </c>
    </row>
    <row r="15" spans="1:16" s="17" customFormat="1" ht="14.25" customHeight="1" x14ac:dyDescent="0.25">
      <c r="A15" s="273" t="s">
        <v>120</v>
      </c>
      <c r="B15" s="414">
        <v>0</v>
      </c>
      <c r="C15" s="414">
        <v>2</v>
      </c>
      <c r="D15" s="414">
        <v>3026</v>
      </c>
      <c r="E15" s="414">
        <v>0</v>
      </c>
      <c r="F15" s="414">
        <v>429</v>
      </c>
      <c r="G15" s="414">
        <v>0</v>
      </c>
      <c r="H15" s="414">
        <v>7</v>
      </c>
      <c r="I15" s="414">
        <v>0</v>
      </c>
      <c r="J15" s="414">
        <v>16</v>
      </c>
      <c r="K15" s="414">
        <v>0</v>
      </c>
    </row>
    <row r="16" spans="1:16" s="70" customFormat="1" ht="14.25" customHeight="1" x14ac:dyDescent="0.25">
      <c r="A16" s="274" t="s">
        <v>119</v>
      </c>
      <c r="B16" s="414">
        <v>1534</v>
      </c>
      <c r="C16" s="414">
        <v>0</v>
      </c>
      <c r="D16" s="414">
        <v>0</v>
      </c>
      <c r="E16" s="414">
        <v>0</v>
      </c>
      <c r="F16" s="414">
        <v>3</v>
      </c>
      <c r="G16" s="414">
        <v>0</v>
      </c>
      <c r="H16" s="414">
        <v>0</v>
      </c>
      <c r="I16" s="414">
        <v>0</v>
      </c>
      <c r="J16" s="414">
        <v>0</v>
      </c>
      <c r="K16" s="414">
        <v>0</v>
      </c>
    </row>
    <row r="17" spans="1:11" s="70" customFormat="1" ht="8.4499999999999993" customHeight="1" x14ac:dyDescent="0.25">
      <c r="A17" s="274"/>
      <c r="B17" s="414"/>
      <c r="C17" s="414"/>
      <c r="D17" s="414"/>
      <c r="E17" s="414"/>
      <c r="F17" s="414"/>
      <c r="G17" s="414"/>
      <c r="H17" s="414"/>
      <c r="I17" s="414"/>
      <c r="J17" s="414"/>
      <c r="K17" s="414"/>
    </row>
    <row r="18" spans="1:11" s="17" customFormat="1" ht="14.25" customHeight="1" x14ac:dyDescent="0.25">
      <c r="A18" s="273" t="s">
        <v>111</v>
      </c>
      <c r="B18" s="414">
        <v>1442</v>
      </c>
      <c r="C18" s="414">
        <v>14</v>
      </c>
      <c r="D18" s="414">
        <v>104</v>
      </c>
      <c r="E18" s="414">
        <v>1</v>
      </c>
      <c r="F18" s="414">
        <v>185</v>
      </c>
      <c r="G18" s="414">
        <v>2</v>
      </c>
      <c r="H18" s="414">
        <v>15</v>
      </c>
      <c r="I18" s="414">
        <v>0</v>
      </c>
      <c r="J18" s="414">
        <v>0</v>
      </c>
      <c r="K18" s="414">
        <v>0</v>
      </c>
    </row>
    <row r="19" spans="1:11" s="17" customFormat="1" ht="14.25" customHeight="1" x14ac:dyDescent="0.25">
      <c r="A19" s="273" t="s">
        <v>110</v>
      </c>
      <c r="B19" s="414">
        <v>5781</v>
      </c>
      <c r="C19" s="414">
        <v>51</v>
      </c>
      <c r="D19" s="414">
        <v>518</v>
      </c>
      <c r="E19" s="414">
        <v>11</v>
      </c>
      <c r="F19" s="414">
        <v>62</v>
      </c>
      <c r="G19" s="414">
        <v>6</v>
      </c>
      <c r="H19" s="414">
        <v>5</v>
      </c>
      <c r="I19" s="414">
        <v>0</v>
      </c>
      <c r="J19" s="414">
        <v>39</v>
      </c>
      <c r="K19" s="414">
        <v>0</v>
      </c>
    </row>
    <row r="20" spans="1:11" s="17" customFormat="1" ht="14.25" customHeight="1" x14ac:dyDescent="0.25">
      <c r="A20" s="273" t="s">
        <v>109</v>
      </c>
      <c r="B20" s="414">
        <v>65727</v>
      </c>
      <c r="C20" s="414">
        <v>7</v>
      </c>
      <c r="D20" s="414">
        <v>38897</v>
      </c>
      <c r="E20" s="414">
        <v>8</v>
      </c>
      <c r="F20" s="414">
        <v>1776</v>
      </c>
      <c r="G20" s="414">
        <v>0</v>
      </c>
      <c r="H20" s="414">
        <v>137</v>
      </c>
      <c r="I20" s="414">
        <v>0</v>
      </c>
      <c r="J20" s="414">
        <v>0</v>
      </c>
      <c r="K20" s="414">
        <v>0</v>
      </c>
    </row>
    <row r="21" spans="1:11" s="17" customFormat="1" ht="14.25" customHeight="1" x14ac:dyDescent="0.25">
      <c r="A21" s="273" t="s">
        <v>108</v>
      </c>
      <c r="B21" s="414">
        <v>9883</v>
      </c>
      <c r="C21" s="414">
        <v>5</v>
      </c>
      <c r="D21" s="414">
        <v>191</v>
      </c>
      <c r="E21" s="414">
        <v>6</v>
      </c>
      <c r="F21" s="414">
        <v>543</v>
      </c>
      <c r="G21" s="414">
        <v>2</v>
      </c>
      <c r="H21" s="414">
        <v>13</v>
      </c>
      <c r="I21" s="414">
        <v>0</v>
      </c>
      <c r="J21" s="414">
        <v>0</v>
      </c>
      <c r="K21" s="414">
        <v>0</v>
      </c>
    </row>
    <row r="22" spans="1:11" s="17" customFormat="1" ht="8.4499999999999993" customHeight="1" x14ac:dyDescent="0.25">
      <c r="A22" s="273"/>
      <c r="B22" s="414"/>
      <c r="C22" s="414"/>
      <c r="D22" s="414"/>
      <c r="E22" s="414"/>
      <c r="F22" s="414"/>
      <c r="G22" s="414"/>
      <c r="H22" s="414"/>
      <c r="I22" s="414"/>
      <c r="J22" s="414"/>
      <c r="K22" s="414"/>
    </row>
    <row r="23" spans="1:11" s="17" customFormat="1" ht="14.25" customHeight="1" x14ac:dyDescent="0.25">
      <c r="A23" s="273" t="s">
        <v>107</v>
      </c>
      <c r="B23" s="414">
        <v>43679</v>
      </c>
      <c r="C23" s="414">
        <v>0</v>
      </c>
      <c r="D23" s="414">
        <v>11630</v>
      </c>
      <c r="E23" s="414">
        <v>0</v>
      </c>
      <c r="F23" s="414">
        <v>1572</v>
      </c>
      <c r="G23" s="414">
        <v>0</v>
      </c>
      <c r="H23" s="414">
        <v>142</v>
      </c>
      <c r="I23" s="414">
        <v>0</v>
      </c>
      <c r="J23" s="414">
        <v>77</v>
      </c>
      <c r="K23" s="414">
        <v>0</v>
      </c>
    </row>
    <row r="24" spans="1:11" s="17" customFormat="1" ht="14.25" customHeight="1" x14ac:dyDescent="0.25">
      <c r="A24" s="273" t="s">
        <v>106</v>
      </c>
      <c r="B24" s="414">
        <v>10054</v>
      </c>
      <c r="C24" s="414">
        <v>14</v>
      </c>
      <c r="D24" s="414">
        <v>1994</v>
      </c>
      <c r="E24" s="414">
        <v>0</v>
      </c>
      <c r="F24" s="414">
        <v>446</v>
      </c>
      <c r="G24" s="414">
        <v>0</v>
      </c>
      <c r="H24" s="414">
        <v>153</v>
      </c>
      <c r="I24" s="414">
        <v>0</v>
      </c>
      <c r="J24" s="414">
        <v>17</v>
      </c>
      <c r="K24" s="414">
        <v>0</v>
      </c>
    </row>
    <row r="25" spans="1:11" s="17" customFormat="1" ht="14.25" customHeight="1" x14ac:dyDescent="0.25">
      <c r="A25" s="273" t="s">
        <v>105</v>
      </c>
      <c r="B25" s="414">
        <v>6861</v>
      </c>
      <c r="C25" s="414">
        <v>3</v>
      </c>
      <c r="D25" s="414">
        <v>1166</v>
      </c>
      <c r="E25" s="414">
        <v>10</v>
      </c>
      <c r="F25" s="414">
        <v>1022</v>
      </c>
      <c r="G25" s="414">
        <v>0</v>
      </c>
      <c r="H25" s="414">
        <v>230</v>
      </c>
      <c r="I25" s="414">
        <v>0</v>
      </c>
      <c r="J25" s="414">
        <v>9</v>
      </c>
      <c r="K25" s="414">
        <v>0</v>
      </c>
    </row>
    <row r="26" spans="1:11" s="17" customFormat="1" ht="14.25" customHeight="1" x14ac:dyDescent="0.25">
      <c r="A26" s="273" t="s">
        <v>104</v>
      </c>
      <c r="B26" s="414">
        <v>22775</v>
      </c>
      <c r="C26" s="414">
        <v>0</v>
      </c>
      <c r="D26" s="414">
        <v>24021</v>
      </c>
      <c r="E26" s="414">
        <v>2</v>
      </c>
      <c r="F26" s="414">
        <v>4611</v>
      </c>
      <c r="G26" s="414">
        <v>0</v>
      </c>
      <c r="H26" s="414">
        <v>351</v>
      </c>
      <c r="I26" s="414">
        <v>0</v>
      </c>
      <c r="J26" s="414">
        <v>351</v>
      </c>
      <c r="K26" s="414">
        <v>0</v>
      </c>
    </row>
    <row r="27" spans="1:11" s="17" customFormat="1" ht="8.4499999999999993" customHeight="1" x14ac:dyDescent="0.25">
      <c r="A27" s="273"/>
      <c r="B27" s="414"/>
      <c r="C27" s="414"/>
      <c r="D27" s="414"/>
      <c r="E27" s="414"/>
      <c r="F27" s="414"/>
      <c r="G27" s="414"/>
      <c r="H27" s="414"/>
      <c r="I27" s="414"/>
      <c r="J27" s="414"/>
      <c r="K27" s="414"/>
    </row>
    <row r="28" spans="1:11" s="17" customFormat="1" ht="14.25" customHeight="1" x14ac:dyDescent="0.25">
      <c r="A28" s="273" t="s">
        <v>103</v>
      </c>
      <c r="B28" s="414">
        <v>3465</v>
      </c>
      <c r="C28" s="414">
        <v>1</v>
      </c>
      <c r="D28" s="414">
        <v>26842</v>
      </c>
      <c r="E28" s="414">
        <v>0</v>
      </c>
      <c r="F28" s="414">
        <v>1747</v>
      </c>
      <c r="G28" s="414">
        <v>0</v>
      </c>
      <c r="H28" s="414">
        <v>100</v>
      </c>
      <c r="I28" s="414">
        <v>0</v>
      </c>
      <c r="J28" s="414">
        <v>103</v>
      </c>
      <c r="K28" s="414">
        <v>0</v>
      </c>
    </row>
    <row r="29" spans="1:11" s="17" customFormat="1" ht="14.25" customHeight="1" x14ac:dyDescent="0.25">
      <c r="A29" s="273" t="s">
        <v>102</v>
      </c>
      <c r="B29" s="414">
        <v>436701</v>
      </c>
      <c r="C29" s="414">
        <v>0</v>
      </c>
      <c r="D29" s="414">
        <v>4966</v>
      </c>
      <c r="E29" s="414">
        <v>0</v>
      </c>
      <c r="F29" s="414">
        <v>0</v>
      </c>
      <c r="G29" s="414">
        <v>0</v>
      </c>
      <c r="H29" s="414">
        <v>3</v>
      </c>
      <c r="I29" s="414">
        <v>0</v>
      </c>
      <c r="J29" s="414">
        <v>0</v>
      </c>
      <c r="K29" s="414">
        <v>0</v>
      </c>
    </row>
    <row r="30" spans="1:11" s="17" customFormat="1" ht="14.25" customHeight="1" x14ac:dyDescent="0.25">
      <c r="A30" s="273" t="s">
        <v>101</v>
      </c>
      <c r="B30" s="414">
        <v>18802</v>
      </c>
      <c r="C30" s="414">
        <v>2</v>
      </c>
      <c r="D30" s="414">
        <v>25333</v>
      </c>
      <c r="E30" s="414">
        <v>4</v>
      </c>
      <c r="F30" s="414">
        <v>1058</v>
      </c>
      <c r="G30" s="414">
        <v>27</v>
      </c>
      <c r="H30" s="414">
        <v>164</v>
      </c>
      <c r="I30" s="414">
        <v>0</v>
      </c>
      <c r="J30" s="414">
        <v>9</v>
      </c>
      <c r="K30" s="414">
        <v>0</v>
      </c>
    </row>
    <row r="31" spans="1:11" s="17" customFormat="1" ht="14.25" customHeight="1" x14ac:dyDescent="0.25">
      <c r="A31" s="273"/>
      <c r="B31" s="413"/>
      <c r="C31" s="413"/>
      <c r="D31" s="413"/>
      <c r="E31" s="413"/>
      <c r="F31" s="413"/>
      <c r="G31" s="413"/>
      <c r="H31" s="413"/>
      <c r="I31" s="413"/>
      <c r="J31" s="413"/>
      <c r="K31" s="413"/>
    </row>
    <row r="32" spans="1:11" s="28" customFormat="1" ht="14.25" customHeight="1" x14ac:dyDescent="0.25">
      <c r="A32" s="282"/>
      <c r="B32" s="538" t="s">
        <v>118</v>
      </c>
      <c r="C32" s="538"/>
      <c r="D32" s="538"/>
      <c r="E32" s="538"/>
      <c r="F32" s="538"/>
      <c r="G32" s="538"/>
      <c r="H32" s="538"/>
      <c r="I32" s="538"/>
      <c r="J32" s="538"/>
      <c r="K32" s="538"/>
    </row>
    <row r="33" spans="1:11" s="28" customFormat="1" ht="8.4499999999999993" customHeight="1" x14ac:dyDescent="0.25">
      <c r="A33" s="282"/>
      <c r="B33" s="415"/>
      <c r="C33" s="415"/>
      <c r="D33" s="415"/>
      <c r="E33" s="415"/>
      <c r="F33" s="415"/>
      <c r="G33" s="415"/>
      <c r="H33" s="415"/>
      <c r="I33" s="415"/>
      <c r="J33" s="415"/>
      <c r="K33" s="415"/>
    </row>
    <row r="34" spans="1:11" s="28" customFormat="1" ht="14.25" customHeight="1" x14ac:dyDescent="0.25">
      <c r="A34" s="271" t="s">
        <v>17</v>
      </c>
      <c r="B34" s="349">
        <v>59481.98818</v>
      </c>
      <c r="C34" s="349">
        <v>9.4205900000000007</v>
      </c>
      <c r="D34" s="349">
        <v>2954.2378899999994</v>
      </c>
      <c r="E34" s="349">
        <v>0.89624999999999999</v>
      </c>
      <c r="F34" s="349">
        <v>476.73014000000001</v>
      </c>
      <c r="G34" s="349">
        <v>1.4472799999999999</v>
      </c>
      <c r="H34" s="349">
        <v>23.759999999999998</v>
      </c>
      <c r="I34" s="349">
        <v>0</v>
      </c>
      <c r="J34" s="349">
        <v>163.94399999999999</v>
      </c>
      <c r="K34" s="349">
        <v>0</v>
      </c>
    </row>
    <row r="35" spans="1:11" s="28" customFormat="1" ht="14.25" customHeight="1" x14ac:dyDescent="0.25">
      <c r="A35" s="283"/>
      <c r="B35" s="416"/>
      <c r="C35" s="416"/>
      <c r="D35" s="416"/>
      <c r="E35" s="416"/>
      <c r="F35" s="416"/>
      <c r="G35" s="416"/>
      <c r="H35" s="416"/>
      <c r="I35" s="416"/>
      <c r="J35" s="416"/>
      <c r="K35" s="416"/>
    </row>
    <row r="36" spans="1:11" s="28" customFormat="1" ht="14.25" customHeight="1" x14ac:dyDescent="0.25">
      <c r="A36" s="282"/>
      <c r="B36" s="538" t="s">
        <v>117</v>
      </c>
      <c r="C36" s="538"/>
      <c r="D36" s="538"/>
      <c r="E36" s="538"/>
      <c r="F36" s="538"/>
      <c r="G36" s="538"/>
      <c r="H36" s="538"/>
      <c r="I36" s="538"/>
      <c r="J36" s="538"/>
      <c r="K36" s="538"/>
    </row>
    <row r="37" spans="1:11" s="28" customFormat="1" ht="8.4499999999999993" customHeight="1" x14ac:dyDescent="0.25">
      <c r="A37" s="282"/>
      <c r="B37" s="415"/>
      <c r="C37" s="415"/>
      <c r="D37" s="415"/>
      <c r="E37" s="415"/>
      <c r="F37" s="415"/>
      <c r="G37" s="415"/>
      <c r="H37" s="415"/>
      <c r="I37" s="415"/>
      <c r="J37" s="415"/>
      <c r="K37" s="415"/>
    </row>
    <row r="38" spans="1:11" s="68" customFormat="1" ht="14.25" customHeight="1" x14ac:dyDescent="0.25">
      <c r="A38" s="275" t="s">
        <v>17</v>
      </c>
      <c r="B38" s="547">
        <v>95</v>
      </c>
      <c r="C38" s="539"/>
      <c r="D38" s="539">
        <v>21</v>
      </c>
      <c r="E38" s="539"/>
      <c r="F38" s="539">
        <v>35</v>
      </c>
      <c r="G38" s="539"/>
      <c r="H38" s="539">
        <v>18</v>
      </c>
      <c r="I38" s="539"/>
      <c r="J38" s="539">
        <v>264</v>
      </c>
      <c r="K38" s="539"/>
    </row>
    <row r="39" spans="1:11" x14ac:dyDescent="0.2">
      <c r="H39" s="67"/>
      <c r="I39" s="67"/>
    </row>
    <row r="40" spans="1:11" ht="12.75" customHeight="1" x14ac:dyDescent="0.25">
      <c r="A40" s="546" t="s">
        <v>393</v>
      </c>
      <c r="B40" s="546"/>
      <c r="C40" s="285"/>
      <c r="D40" s="285"/>
    </row>
    <row r="41" spans="1:11" ht="12.75" customHeight="1" x14ac:dyDescent="0.25">
      <c r="A41" s="284" t="s">
        <v>394</v>
      </c>
      <c r="C41" s="285"/>
      <c r="D41" s="285"/>
    </row>
    <row r="42" spans="1:11" ht="12.75" customHeight="1" x14ac:dyDescent="0.25">
      <c r="A42" s="286" t="s">
        <v>282</v>
      </c>
      <c r="B42" s="285"/>
      <c r="C42" s="285"/>
      <c r="D42" s="285"/>
    </row>
    <row r="43" spans="1:11" ht="12" customHeight="1" x14ac:dyDescent="0.25">
      <c r="A43" s="546" t="s">
        <v>116</v>
      </c>
      <c r="B43" s="546"/>
      <c r="C43" s="546"/>
      <c r="D43" s="546"/>
    </row>
    <row r="46" spans="1:11" ht="27.75" customHeight="1" x14ac:dyDescent="0.2"/>
  </sheetData>
  <mergeCells count="17">
    <mergeCell ref="H38:I38"/>
    <mergeCell ref="J38:K38"/>
    <mergeCell ref="A43:D43"/>
    <mergeCell ref="A3:A5"/>
    <mergeCell ref="B7:K7"/>
    <mergeCell ref="B32:K32"/>
    <mergeCell ref="B36:K36"/>
    <mergeCell ref="B38:C38"/>
    <mergeCell ref="D38:E38"/>
    <mergeCell ref="F38:G38"/>
    <mergeCell ref="A40:B40"/>
    <mergeCell ref="A1:K1"/>
    <mergeCell ref="B3:C4"/>
    <mergeCell ref="D3:E4"/>
    <mergeCell ref="F3:G4"/>
    <mergeCell ref="H3:I4"/>
    <mergeCell ref="J3:K4"/>
  </mergeCells>
  <conditionalFormatting sqref="A6:K38">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41"/>
  <sheetViews>
    <sheetView view="pageLayout" zoomScaleNormal="100" workbookViewId="0">
      <selection activeCell="J5" sqref="J5"/>
    </sheetView>
  </sheetViews>
  <sheetFormatPr baseColWidth="10" defaultRowHeight="12.75" x14ac:dyDescent="0.2"/>
  <cols>
    <col min="1" max="1" width="9.7109375" customWidth="1"/>
    <col min="2" max="2" width="6.140625" customWidth="1"/>
    <col min="3" max="3" width="5.5703125" customWidth="1"/>
    <col min="4" max="4" width="6.140625" customWidth="1"/>
    <col min="5" max="5" width="5.5703125" customWidth="1"/>
    <col min="6" max="6" width="6.140625" customWidth="1"/>
    <col min="7" max="7" width="5.5703125" customWidth="1"/>
    <col min="8" max="8" width="6.140625" customWidth="1"/>
    <col min="9" max="9" width="5.5703125" customWidth="1"/>
    <col min="10" max="10" width="6.140625" customWidth="1"/>
    <col min="11" max="11" width="5.5703125" customWidth="1"/>
    <col min="12" max="12" width="6.140625" customWidth="1"/>
    <col min="13" max="13" width="5.5703125" customWidth="1"/>
    <col min="14" max="14" width="6.140625" customWidth="1"/>
    <col min="15" max="15" width="5.5703125" style="58" customWidth="1"/>
  </cols>
  <sheetData>
    <row r="1" spans="1:15" s="12" customFormat="1" ht="28.35" customHeight="1" x14ac:dyDescent="0.2">
      <c r="A1" s="548" t="s">
        <v>325</v>
      </c>
      <c r="B1" s="548"/>
      <c r="C1" s="548"/>
      <c r="D1" s="548"/>
      <c r="E1" s="548"/>
      <c r="F1" s="548"/>
      <c r="G1" s="548"/>
      <c r="H1" s="548"/>
      <c r="I1" s="548"/>
      <c r="J1" s="548"/>
      <c r="K1" s="548"/>
      <c r="L1" s="548"/>
      <c r="M1" s="548"/>
      <c r="N1" s="548"/>
      <c r="O1" s="548"/>
    </row>
    <row r="2" spans="1:15" x14ac:dyDescent="0.25">
      <c r="A2" s="58"/>
      <c r="B2" s="58"/>
      <c r="C2" s="58"/>
      <c r="D2" s="58"/>
      <c r="E2" s="58"/>
      <c r="F2" s="58"/>
      <c r="G2" s="58"/>
      <c r="H2" s="58"/>
      <c r="I2" s="58"/>
      <c r="J2" s="58"/>
      <c r="K2" s="58"/>
      <c r="L2" s="58"/>
      <c r="M2" s="58"/>
      <c r="N2" s="58"/>
    </row>
    <row r="3" spans="1:15" ht="25.5" customHeight="1" x14ac:dyDescent="0.2">
      <c r="A3" s="540" t="s">
        <v>284</v>
      </c>
      <c r="B3" s="541" t="s">
        <v>395</v>
      </c>
      <c r="C3" s="541"/>
      <c r="D3" s="549" t="s">
        <v>275</v>
      </c>
      <c r="E3" s="549"/>
      <c r="F3" s="549"/>
      <c r="G3" s="549"/>
      <c r="H3" s="549"/>
      <c r="I3" s="549"/>
      <c r="J3" s="549"/>
      <c r="K3" s="549"/>
      <c r="L3" s="549"/>
      <c r="M3" s="549"/>
      <c r="N3" s="549"/>
      <c r="O3" s="550"/>
    </row>
    <row r="4" spans="1:15" ht="57" customHeight="1" x14ac:dyDescent="0.2">
      <c r="A4" s="540"/>
      <c r="B4" s="541"/>
      <c r="C4" s="541"/>
      <c r="D4" s="289" t="s">
        <v>130</v>
      </c>
      <c r="E4" s="289"/>
      <c r="F4" s="289" t="s">
        <v>129</v>
      </c>
      <c r="G4" s="289"/>
      <c r="H4" s="289" t="s">
        <v>85</v>
      </c>
      <c r="I4" s="289"/>
      <c r="J4" s="290" t="s">
        <v>396</v>
      </c>
      <c r="K4" s="289"/>
      <c r="L4" s="290" t="s">
        <v>283</v>
      </c>
      <c r="M4" s="289"/>
      <c r="N4" s="290" t="s">
        <v>277</v>
      </c>
      <c r="O4" s="460"/>
    </row>
    <row r="5" spans="1:15" ht="19.899999999999999" customHeight="1" x14ac:dyDescent="0.2">
      <c r="A5" s="540"/>
      <c r="B5" s="450" t="s">
        <v>125</v>
      </c>
      <c r="C5" s="450" t="s">
        <v>124</v>
      </c>
      <c r="D5" s="450" t="s">
        <v>125</v>
      </c>
      <c r="E5" s="450" t="s">
        <v>124</v>
      </c>
      <c r="F5" s="450" t="s">
        <v>125</v>
      </c>
      <c r="G5" s="450" t="s">
        <v>124</v>
      </c>
      <c r="H5" s="450" t="s">
        <v>125</v>
      </c>
      <c r="I5" s="450" t="s">
        <v>124</v>
      </c>
      <c r="J5" s="450" t="s">
        <v>125</v>
      </c>
      <c r="K5" s="450" t="s">
        <v>124</v>
      </c>
      <c r="L5" s="450" t="s">
        <v>125</v>
      </c>
      <c r="M5" s="450" t="s">
        <v>124</v>
      </c>
      <c r="N5" s="450" t="s">
        <v>125</v>
      </c>
      <c r="O5" s="451" t="s">
        <v>124</v>
      </c>
    </row>
    <row r="6" spans="1:15" ht="19.899999999999999" customHeight="1" x14ac:dyDescent="0.2">
      <c r="A6" s="540"/>
      <c r="B6" s="544" t="s">
        <v>41</v>
      </c>
      <c r="C6" s="551"/>
      <c r="D6" s="551"/>
      <c r="E6" s="551"/>
      <c r="F6" s="551"/>
      <c r="G6" s="551"/>
      <c r="H6" s="551"/>
      <c r="I6" s="551"/>
      <c r="J6" s="551"/>
      <c r="K6" s="551"/>
      <c r="L6" s="551"/>
      <c r="M6" s="551"/>
      <c r="N6" s="551"/>
      <c r="O6" s="551"/>
    </row>
    <row r="7" spans="1:15" ht="12.75" customHeight="1" x14ac:dyDescent="0.25">
      <c r="A7" s="291"/>
      <c r="B7" s="292"/>
      <c r="C7" s="292"/>
      <c r="D7" s="292"/>
      <c r="E7" s="292"/>
      <c r="F7" s="292"/>
      <c r="G7" s="292"/>
      <c r="H7" s="292"/>
      <c r="I7" s="292"/>
      <c r="J7" s="292"/>
      <c r="K7" s="292"/>
      <c r="L7" s="292"/>
      <c r="M7" s="292"/>
      <c r="N7" s="292"/>
      <c r="O7" s="293"/>
    </row>
    <row r="8" spans="1:15" ht="12.75" customHeight="1" x14ac:dyDescent="0.25">
      <c r="A8" s="294" t="s">
        <v>139</v>
      </c>
      <c r="B8" s="406">
        <v>28964</v>
      </c>
      <c r="C8" s="399">
        <v>10</v>
      </c>
      <c r="D8" s="400">
        <v>204</v>
      </c>
      <c r="E8" s="399">
        <v>0</v>
      </c>
      <c r="F8" s="400">
        <v>10639</v>
      </c>
      <c r="G8" s="399">
        <v>4</v>
      </c>
      <c r="H8" s="400">
        <v>11699</v>
      </c>
      <c r="I8" s="399">
        <v>0</v>
      </c>
      <c r="J8" s="400">
        <v>5297</v>
      </c>
      <c r="K8" s="399">
        <v>6</v>
      </c>
      <c r="L8" s="400">
        <v>619</v>
      </c>
      <c r="M8" s="399">
        <v>0</v>
      </c>
      <c r="N8" s="400">
        <v>506</v>
      </c>
      <c r="O8" s="407">
        <v>0</v>
      </c>
    </row>
    <row r="9" spans="1:15" ht="20.100000000000001" customHeight="1" x14ac:dyDescent="0.25">
      <c r="A9" s="294" t="s">
        <v>138</v>
      </c>
      <c r="B9" s="406">
        <v>24561</v>
      </c>
      <c r="C9" s="399">
        <v>12</v>
      </c>
      <c r="D9" s="400">
        <v>240</v>
      </c>
      <c r="E9" s="399">
        <v>0</v>
      </c>
      <c r="F9" s="400">
        <v>9018</v>
      </c>
      <c r="G9" s="399">
        <v>3</v>
      </c>
      <c r="H9" s="400">
        <v>9920</v>
      </c>
      <c r="I9" s="399">
        <v>3</v>
      </c>
      <c r="J9" s="400">
        <v>4444</v>
      </c>
      <c r="K9" s="399">
        <v>6</v>
      </c>
      <c r="L9" s="400">
        <v>583</v>
      </c>
      <c r="M9" s="399">
        <v>0</v>
      </c>
      <c r="N9" s="400">
        <v>356</v>
      </c>
      <c r="O9" s="407">
        <v>0</v>
      </c>
    </row>
    <row r="10" spans="1:15" ht="20.100000000000001" customHeight="1" x14ac:dyDescent="0.25">
      <c r="A10" s="277" t="s">
        <v>70</v>
      </c>
      <c r="B10" s="408">
        <v>26075</v>
      </c>
      <c r="C10" s="409">
        <v>10</v>
      </c>
      <c r="D10" s="410">
        <v>215</v>
      </c>
      <c r="E10" s="409">
        <v>0</v>
      </c>
      <c r="F10" s="410">
        <v>10035</v>
      </c>
      <c r="G10" s="409">
        <v>6</v>
      </c>
      <c r="H10" s="410">
        <v>9976</v>
      </c>
      <c r="I10" s="409">
        <v>0</v>
      </c>
      <c r="J10" s="410">
        <v>4645</v>
      </c>
      <c r="K10" s="409">
        <v>4</v>
      </c>
      <c r="L10" s="410">
        <v>848</v>
      </c>
      <c r="M10" s="409">
        <v>0</v>
      </c>
      <c r="N10" s="410">
        <v>356</v>
      </c>
      <c r="O10" s="411">
        <v>0</v>
      </c>
    </row>
    <row r="11" spans="1:15" ht="20.100000000000001" customHeight="1" x14ac:dyDescent="0.25">
      <c r="A11" s="277" t="s">
        <v>137</v>
      </c>
      <c r="B11" s="408">
        <v>25269</v>
      </c>
      <c r="C11" s="409">
        <v>10</v>
      </c>
      <c r="D11" s="410">
        <v>209</v>
      </c>
      <c r="E11" s="409">
        <v>0</v>
      </c>
      <c r="F11" s="410">
        <v>9445</v>
      </c>
      <c r="G11" s="409">
        <v>3</v>
      </c>
      <c r="H11" s="410">
        <v>9893</v>
      </c>
      <c r="I11" s="409">
        <v>3</v>
      </c>
      <c r="J11" s="410">
        <v>4698</v>
      </c>
      <c r="K11" s="409">
        <v>4</v>
      </c>
      <c r="L11" s="410">
        <v>742</v>
      </c>
      <c r="M11" s="409">
        <v>0</v>
      </c>
      <c r="N11" s="410">
        <v>282</v>
      </c>
      <c r="O11" s="411">
        <v>0</v>
      </c>
    </row>
    <row r="12" spans="1:15" ht="20.100000000000001" customHeight="1" x14ac:dyDescent="0.25">
      <c r="A12" s="277" t="s">
        <v>43</v>
      </c>
      <c r="B12" s="408">
        <v>23826</v>
      </c>
      <c r="C12" s="409">
        <v>6</v>
      </c>
      <c r="D12" s="410">
        <v>214</v>
      </c>
      <c r="E12" s="409">
        <v>0</v>
      </c>
      <c r="F12" s="410">
        <v>9481</v>
      </c>
      <c r="G12" s="409">
        <v>2</v>
      </c>
      <c r="H12" s="410">
        <v>8562</v>
      </c>
      <c r="I12" s="409">
        <v>1</v>
      </c>
      <c r="J12" s="410">
        <v>4480</v>
      </c>
      <c r="K12" s="409">
        <v>3</v>
      </c>
      <c r="L12" s="410">
        <v>809</v>
      </c>
      <c r="M12" s="409">
        <v>0</v>
      </c>
      <c r="N12" s="410">
        <v>280</v>
      </c>
      <c r="O12" s="411">
        <v>0</v>
      </c>
    </row>
    <row r="13" spans="1:15" ht="20.100000000000001" customHeight="1" x14ac:dyDescent="0.25">
      <c r="A13" s="277" t="s">
        <v>136</v>
      </c>
      <c r="B13" s="408">
        <v>23072</v>
      </c>
      <c r="C13" s="409">
        <v>7</v>
      </c>
      <c r="D13" s="410">
        <v>257</v>
      </c>
      <c r="E13" s="409">
        <v>0</v>
      </c>
      <c r="F13" s="410">
        <v>10043</v>
      </c>
      <c r="G13" s="409">
        <v>3</v>
      </c>
      <c r="H13" s="410">
        <v>7557</v>
      </c>
      <c r="I13" s="409">
        <v>0</v>
      </c>
      <c r="J13" s="410">
        <v>4056</v>
      </c>
      <c r="K13" s="409">
        <v>4</v>
      </c>
      <c r="L13" s="410">
        <v>900</v>
      </c>
      <c r="M13" s="409">
        <v>0</v>
      </c>
      <c r="N13" s="410">
        <v>259</v>
      </c>
      <c r="O13" s="411">
        <v>0</v>
      </c>
    </row>
    <row r="14" spans="1:15" ht="20.100000000000001" customHeight="1" x14ac:dyDescent="0.25">
      <c r="A14" s="277" t="s">
        <v>135</v>
      </c>
      <c r="B14" s="408">
        <v>25745</v>
      </c>
      <c r="C14" s="409">
        <v>1</v>
      </c>
      <c r="D14" s="410">
        <v>124</v>
      </c>
      <c r="E14" s="409">
        <v>0</v>
      </c>
      <c r="F14" s="410">
        <v>10433</v>
      </c>
      <c r="G14" s="409">
        <v>0</v>
      </c>
      <c r="H14" s="410">
        <v>9692</v>
      </c>
      <c r="I14" s="409">
        <v>0</v>
      </c>
      <c r="J14" s="410">
        <v>4406</v>
      </c>
      <c r="K14" s="409">
        <v>1</v>
      </c>
      <c r="L14" s="410">
        <v>772</v>
      </c>
      <c r="M14" s="409">
        <v>0</v>
      </c>
      <c r="N14" s="410">
        <v>318</v>
      </c>
      <c r="O14" s="411">
        <v>0</v>
      </c>
    </row>
    <row r="15" spans="1:15" ht="20.100000000000001" customHeight="1" x14ac:dyDescent="0.25">
      <c r="A15" s="277" t="s">
        <v>134</v>
      </c>
      <c r="B15" s="408">
        <v>24081</v>
      </c>
      <c r="C15" s="409">
        <v>3</v>
      </c>
      <c r="D15" s="410">
        <v>188</v>
      </c>
      <c r="E15" s="409">
        <v>0</v>
      </c>
      <c r="F15" s="410">
        <v>9440</v>
      </c>
      <c r="G15" s="409">
        <v>2</v>
      </c>
      <c r="H15" s="410">
        <v>9178</v>
      </c>
      <c r="I15" s="409">
        <v>0</v>
      </c>
      <c r="J15" s="410">
        <v>3917</v>
      </c>
      <c r="K15" s="409">
        <v>1</v>
      </c>
      <c r="L15" s="410">
        <v>1058</v>
      </c>
      <c r="M15" s="409">
        <v>0</v>
      </c>
      <c r="N15" s="410">
        <v>300</v>
      </c>
      <c r="O15" s="411">
        <v>0</v>
      </c>
    </row>
    <row r="16" spans="1:15" ht="20.100000000000001" customHeight="1" x14ac:dyDescent="0.25">
      <c r="A16" s="277" t="s">
        <v>133</v>
      </c>
      <c r="B16" s="408">
        <v>29198</v>
      </c>
      <c r="C16" s="409">
        <v>5</v>
      </c>
      <c r="D16" s="410">
        <v>575</v>
      </c>
      <c r="E16" s="409">
        <v>0</v>
      </c>
      <c r="F16" s="410">
        <v>11219</v>
      </c>
      <c r="G16" s="409">
        <v>1</v>
      </c>
      <c r="H16" s="410">
        <v>11185</v>
      </c>
      <c r="I16" s="409">
        <v>1</v>
      </c>
      <c r="J16" s="410">
        <v>5010</v>
      </c>
      <c r="K16" s="409">
        <v>3</v>
      </c>
      <c r="L16" s="410">
        <v>907</v>
      </c>
      <c r="M16" s="409">
        <v>0</v>
      </c>
      <c r="N16" s="410">
        <v>302</v>
      </c>
      <c r="O16" s="411">
        <v>0</v>
      </c>
    </row>
    <row r="17" spans="1:15" ht="20.100000000000001" customHeight="1" x14ac:dyDescent="0.25">
      <c r="A17" s="277" t="s">
        <v>132</v>
      </c>
      <c r="B17" s="408">
        <v>31147</v>
      </c>
      <c r="C17" s="409">
        <v>10</v>
      </c>
      <c r="D17" s="410">
        <v>905</v>
      </c>
      <c r="E17" s="409">
        <v>0</v>
      </c>
      <c r="F17" s="410">
        <v>11700</v>
      </c>
      <c r="G17" s="409">
        <v>1</v>
      </c>
      <c r="H17" s="410">
        <v>11864</v>
      </c>
      <c r="I17" s="409">
        <v>2</v>
      </c>
      <c r="J17" s="410">
        <v>5685</v>
      </c>
      <c r="K17" s="409">
        <v>6</v>
      </c>
      <c r="L17" s="410">
        <v>623</v>
      </c>
      <c r="M17" s="409">
        <v>0</v>
      </c>
      <c r="N17" s="410">
        <v>370</v>
      </c>
      <c r="O17" s="411">
        <v>1</v>
      </c>
    </row>
    <row r="18" spans="1:15" ht="20.100000000000001" customHeight="1" x14ac:dyDescent="0.25">
      <c r="A18" s="277" t="s">
        <v>42</v>
      </c>
      <c r="B18" s="408">
        <v>32906</v>
      </c>
      <c r="C18" s="409">
        <v>26</v>
      </c>
      <c r="D18" s="410">
        <v>504</v>
      </c>
      <c r="E18" s="409">
        <v>2</v>
      </c>
      <c r="F18" s="410">
        <v>11623</v>
      </c>
      <c r="G18" s="409">
        <v>5</v>
      </c>
      <c r="H18" s="410">
        <v>13369</v>
      </c>
      <c r="I18" s="409">
        <v>1</v>
      </c>
      <c r="J18" s="410">
        <v>6225</v>
      </c>
      <c r="K18" s="409">
        <v>16</v>
      </c>
      <c r="L18" s="410">
        <v>911</v>
      </c>
      <c r="M18" s="409">
        <v>2</v>
      </c>
      <c r="N18" s="410">
        <v>274</v>
      </c>
      <c r="O18" s="411">
        <v>0</v>
      </c>
    </row>
    <row r="19" spans="1:15" ht="20.100000000000001" customHeight="1" x14ac:dyDescent="0.25">
      <c r="A19" s="277" t="s">
        <v>131</v>
      </c>
      <c r="B19" s="408">
        <v>25418</v>
      </c>
      <c r="C19" s="409">
        <v>9</v>
      </c>
      <c r="D19" s="410">
        <v>260</v>
      </c>
      <c r="E19" s="409">
        <v>0</v>
      </c>
      <c r="F19" s="410">
        <v>9432</v>
      </c>
      <c r="G19" s="409">
        <v>5</v>
      </c>
      <c r="H19" s="410">
        <v>10247</v>
      </c>
      <c r="I19" s="409">
        <v>1</v>
      </c>
      <c r="J19" s="410">
        <v>4653</v>
      </c>
      <c r="K19" s="409">
        <v>3</v>
      </c>
      <c r="L19" s="410">
        <v>669</v>
      </c>
      <c r="M19" s="409">
        <v>0</v>
      </c>
      <c r="N19" s="410">
        <v>157</v>
      </c>
      <c r="O19" s="411">
        <v>0</v>
      </c>
    </row>
    <row r="20" spans="1:15" ht="12.75" customHeight="1" x14ac:dyDescent="0.25">
      <c r="A20" s="277"/>
      <c r="B20" s="408"/>
      <c r="C20" s="409"/>
      <c r="D20" s="410"/>
      <c r="E20" s="409"/>
      <c r="F20" s="410"/>
      <c r="G20" s="409"/>
      <c r="H20" s="410"/>
      <c r="I20" s="409"/>
      <c r="J20" s="410"/>
      <c r="K20" s="409"/>
      <c r="L20" s="410"/>
      <c r="M20" s="409"/>
      <c r="N20" s="410"/>
      <c r="O20" s="411"/>
    </row>
    <row r="21" spans="1:15" ht="19.899999999999999" customHeight="1" x14ac:dyDescent="0.25">
      <c r="A21" s="295" t="s">
        <v>17</v>
      </c>
      <c r="B21" s="402">
        <v>320262</v>
      </c>
      <c r="C21" s="401">
        <v>109</v>
      </c>
      <c r="D21" s="402">
        <v>3895</v>
      </c>
      <c r="E21" s="401">
        <v>2</v>
      </c>
      <c r="F21" s="402">
        <v>122508</v>
      </c>
      <c r="G21" s="401">
        <v>35</v>
      </c>
      <c r="H21" s="402">
        <v>123142</v>
      </c>
      <c r="I21" s="401">
        <v>12</v>
      </c>
      <c r="J21" s="402">
        <v>57516</v>
      </c>
      <c r="K21" s="401">
        <v>57</v>
      </c>
      <c r="L21" s="402">
        <v>9441</v>
      </c>
      <c r="M21" s="401">
        <v>2</v>
      </c>
      <c r="N21" s="402">
        <v>3760</v>
      </c>
      <c r="O21" s="401">
        <v>1</v>
      </c>
    </row>
    <row r="23" spans="1:15" s="75" customFormat="1" ht="10.5" customHeight="1" x14ac:dyDescent="0.25">
      <c r="A23"/>
      <c r="B23"/>
      <c r="C23"/>
      <c r="D23"/>
      <c r="E23"/>
      <c r="F23"/>
      <c r="G23"/>
      <c r="H23"/>
      <c r="I23"/>
      <c r="J23"/>
      <c r="K23"/>
      <c r="L23"/>
      <c r="M23"/>
      <c r="N23"/>
      <c r="O23" s="58"/>
    </row>
    <row r="24" spans="1:15" s="75" customFormat="1" ht="10.5" customHeight="1" x14ac:dyDescent="0.25">
      <c r="A24"/>
      <c r="B24"/>
      <c r="C24"/>
      <c r="D24"/>
      <c r="E24"/>
      <c r="F24"/>
      <c r="G24"/>
      <c r="H24"/>
      <c r="I24"/>
      <c r="J24"/>
      <c r="K24"/>
      <c r="L24"/>
      <c r="M24"/>
      <c r="N24"/>
      <c r="O24" s="58"/>
    </row>
    <row r="25" spans="1:15" s="75" customFormat="1" ht="10.5" customHeight="1" x14ac:dyDescent="0.25">
      <c r="A25"/>
      <c r="B25"/>
      <c r="C25"/>
      <c r="D25"/>
      <c r="E25"/>
      <c r="F25"/>
      <c r="G25"/>
      <c r="H25"/>
      <c r="I25"/>
      <c r="J25"/>
      <c r="K25"/>
      <c r="L25"/>
      <c r="M25"/>
      <c r="N25"/>
      <c r="O25" s="58"/>
    </row>
    <row r="26" spans="1:15" s="75" customFormat="1" ht="10.5" customHeight="1" x14ac:dyDescent="0.25">
      <c r="A26"/>
      <c r="B26"/>
      <c r="C26"/>
      <c r="D26"/>
      <c r="E26"/>
      <c r="F26"/>
      <c r="G26"/>
      <c r="H26"/>
      <c r="I26"/>
      <c r="J26"/>
      <c r="K26"/>
      <c r="L26"/>
      <c r="M26"/>
      <c r="N26"/>
      <c r="O26" s="58"/>
    </row>
    <row r="41" ht="27.75" customHeight="1" x14ac:dyDescent="0.2"/>
  </sheetData>
  <mergeCells count="5">
    <mergeCell ref="A1:O1"/>
    <mergeCell ref="A3:A6"/>
    <mergeCell ref="B3:C4"/>
    <mergeCell ref="D3:O3"/>
    <mergeCell ref="B6:O6"/>
  </mergeCells>
  <conditionalFormatting sqref="A8:O21">
    <cfRule type="expression" dxfId="8"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41"/>
  <sheetViews>
    <sheetView view="pageLayout" zoomScaleNormal="100" workbookViewId="0">
      <selection activeCell="A23" sqref="A23:F24"/>
    </sheetView>
  </sheetViews>
  <sheetFormatPr baseColWidth="10" defaultRowHeight="12.75" x14ac:dyDescent="0.2"/>
  <cols>
    <col min="1" max="1" width="12.7109375" customWidth="1"/>
    <col min="2" max="2" width="8.140625" customWidth="1"/>
    <col min="3" max="3" width="7.5703125" customWidth="1"/>
    <col min="4" max="4" width="8.140625" customWidth="1"/>
    <col min="5" max="5" width="7.5703125" customWidth="1"/>
    <col min="6" max="6" width="8.140625" customWidth="1"/>
    <col min="7" max="7" width="7.5703125" customWidth="1"/>
    <col min="8" max="8" width="8.140625" customWidth="1"/>
    <col min="9" max="9" width="7.5703125" customWidth="1"/>
    <col min="10" max="11" width="8.140625" customWidth="1"/>
  </cols>
  <sheetData>
    <row r="1" spans="1:11" s="12" customFormat="1" ht="28.35" customHeight="1" x14ac:dyDescent="0.2">
      <c r="A1" s="545" t="s">
        <v>326</v>
      </c>
      <c r="B1" s="545"/>
      <c r="C1" s="545"/>
      <c r="D1" s="545"/>
      <c r="E1" s="545"/>
      <c r="F1" s="545"/>
      <c r="G1" s="545"/>
      <c r="H1" s="545"/>
      <c r="I1" s="545"/>
      <c r="J1" s="545"/>
      <c r="K1" s="545"/>
    </row>
    <row r="2" spans="1:11" x14ac:dyDescent="0.25">
      <c r="A2" s="18"/>
      <c r="B2" s="18"/>
      <c r="C2" s="18"/>
      <c r="D2" s="18"/>
      <c r="E2" s="18"/>
      <c r="F2" s="18"/>
      <c r="G2" s="18"/>
      <c r="H2" s="18"/>
      <c r="I2" s="18"/>
      <c r="J2" s="18"/>
    </row>
    <row r="3" spans="1:11" ht="12" customHeight="1" x14ac:dyDescent="0.2">
      <c r="A3" s="509" t="s">
        <v>284</v>
      </c>
      <c r="B3" s="534" t="s">
        <v>128</v>
      </c>
      <c r="C3" s="534"/>
      <c r="D3" s="534" t="s">
        <v>253</v>
      </c>
      <c r="E3" s="534"/>
      <c r="F3" s="534" t="s">
        <v>281</v>
      </c>
      <c r="G3" s="534"/>
      <c r="H3" s="534" t="s">
        <v>127</v>
      </c>
      <c r="I3" s="534"/>
      <c r="J3" s="555" t="s">
        <v>126</v>
      </c>
      <c r="K3" s="556"/>
    </row>
    <row r="4" spans="1:11" ht="51" customHeight="1" x14ac:dyDescent="0.2">
      <c r="A4" s="509"/>
      <c r="B4" s="534"/>
      <c r="C4" s="534"/>
      <c r="D4" s="534"/>
      <c r="E4" s="534"/>
      <c r="F4" s="534"/>
      <c r="G4" s="534"/>
      <c r="H4" s="534"/>
      <c r="I4" s="534"/>
      <c r="J4" s="557"/>
      <c r="K4" s="558"/>
    </row>
    <row r="5" spans="1:11" ht="19.899999999999999" customHeight="1" x14ac:dyDescent="0.2">
      <c r="A5" s="509"/>
      <c r="B5" s="224" t="s">
        <v>125</v>
      </c>
      <c r="C5" s="224" t="s">
        <v>124</v>
      </c>
      <c r="D5" s="224" t="s">
        <v>125</v>
      </c>
      <c r="E5" s="224" t="s">
        <v>124</v>
      </c>
      <c r="F5" s="224" t="s">
        <v>125</v>
      </c>
      <c r="G5" s="224" t="s">
        <v>124</v>
      </c>
      <c r="H5" s="224" t="s">
        <v>125</v>
      </c>
      <c r="I5" s="224" t="s">
        <v>124</v>
      </c>
      <c r="J5" s="224" t="s">
        <v>125</v>
      </c>
      <c r="K5" s="225" t="s">
        <v>124</v>
      </c>
    </row>
    <row r="6" spans="1:11" ht="19.899999999999999" customHeight="1" x14ac:dyDescent="0.2">
      <c r="A6" s="509"/>
      <c r="B6" s="535" t="s">
        <v>41</v>
      </c>
      <c r="C6" s="554"/>
      <c r="D6" s="554"/>
      <c r="E6" s="554"/>
      <c r="F6" s="554"/>
      <c r="G6" s="554"/>
      <c r="H6" s="554"/>
      <c r="I6" s="554"/>
      <c r="J6" s="554"/>
      <c r="K6" s="554"/>
    </row>
    <row r="7" spans="1:11" ht="16.5" customHeight="1" x14ac:dyDescent="0.25">
      <c r="A7" s="287"/>
      <c r="B7" s="288"/>
      <c r="C7" s="288"/>
      <c r="D7" s="288"/>
      <c r="E7" s="288"/>
      <c r="F7" s="288"/>
      <c r="G7" s="288"/>
      <c r="H7" s="288"/>
      <c r="I7" s="288"/>
      <c r="J7" s="288"/>
      <c r="K7" s="288"/>
    </row>
    <row r="8" spans="1:11" x14ac:dyDescent="0.25">
      <c r="A8" s="150" t="s">
        <v>139</v>
      </c>
      <c r="B8" s="143">
        <v>62467</v>
      </c>
      <c r="C8" s="266">
        <v>12</v>
      </c>
      <c r="D8" s="143">
        <v>10352</v>
      </c>
      <c r="E8" s="266">
        <v>4</v>
      </c>
      <c r="F8" s="143">
        <v>827</v>
      </c>
      <c r="G8" s="266">
        <v>2</v>
      </c>
      <c r="H8" s="143">
        <v>85</v>
      </c>
      <c r="I8" s="266">
        <v>0</v>
      </c>
      <c r="J8" s="143">
        <v>48</v>
      </c>
      <c r="K8" s="266">
        <v>0</v>
      </c>
    </row>
    <row r="9" spans="1:11" ht="20.100000000000001" customHeight="1" x14ac:dyDescent="0.25">
      <c r="A9" s="150" t="s">
        <v>138</v>
      </c>
      <c r="B9" s="143">
        <v>50455</v>
      </c>
      <c r="C9" s="266">
        <v>10</v>
      </c>
      <c r="D9" s="143">
        <v>7581</v>
      </c>
      <c r="E9" s="266">
        <v>3</v>
      </c>
      <c r="F9" s="143">
        <v>584</v>
      </c>
      <c r="G9" s="266">
        <v>0</v>
      </c>
      <c r="H9" s="143">
        <v>25</v>
      </c>
      <c r="I9" s="266">
        <v>0</v>
      </c>
      <c r="J9" s="143">
        <v>35</v>
      </c>
      <c r="K9" s="266">
        <v>0</v>
      </c>
    </row>
    <row r="10" spans="1:11" ht="20.100000000000001" customHeight="1" x14ac:dyDescent="0.2">
      <c r="A10" s="129" t="s">
        <v>70</v>
      </c>
      <c r="B10" s="403">
        <v>54956</v>
      </c>
      <c r="C10" s="404">
        <v>5</v>
      </c>
      <c r="D10" s="403">
        <v>13492</v>
      </c>
      <c r="E10" s="404">
        <v>2</v>
      </c>
      <c r="F10" s="403">
        <v>1052</v>
      </c>
      <c r="G10" s="404">
        <v>0</v>
      </c>
      <c r="H10" s="403">
        <v>81</v>
      </c>
      <c r="I10" s="404">
        <v>0</v>
      </c>
      <c r="J10" s="403">
        <v>35</v>
      </c>
      <c r="K10" s="404">
        <v>0</v>
      </c>
    </row>
    <row r="11" spans="1:11" ht="20.100000000000001" customHeight="1" x14ac:dyDescent="0.25">
      <c r="A11" s="129" t="s">
        <v>137</v>
      </c>
      <c r="B11" s="403">
        <v>57054</v>
      </c>
      <c r="C11" s="404">
        <v>1</v>
      </c>
      <c r="D11" s="403">
        <v>9774</v>
      </c>
      <c r="E11" s="404">
        <v>3</v>
      </c>
      <c r="F11" s="403">
        <v>1154</v>
      </c>
      <c r="G11" s="404">
        <v>2</v>
      </c>
      <c r="H11" s="403">
        <v>70</v>
      </c>
      <c r="I11" s="404">
        <v>0</v>
      </c>
      <c r="J11" s="403">
        <v>48</v>
      </c>
      <c r="K11" s="404">
        <v>0</v>
      </c>
    </row>
    <row r="12" spans="1:11" ht="20.100000000000001" customHeight="1" x14ac:dyDescent="0.25">
      <c r="A12" s="129" t="s">
        <v>43</v>
      </c>
      <c r="B12" s="403">
        <v>61460</v>
      </c>
      <c r="C12" s="404">
        <v>7</v>
      </c>
      <c r="D12" s="403">
        <v>12659</v>
      </c>
      <c r="E12" s="404">
        <v>1</v>
      </c>
      <c r="F12" s="403">
        <v>1052</v>
      </c>
      <c r="G12" s="404">
        <v>0</v>
      </c>
      <c r="H12" s="403">
        <v>185</v>
      </c>
      <c r="I12" s="404">
        <v>0</v>
      </c>
      <c r="J12" s="403">
        <v>52</v>
      </c>
      <c r="K12" s="404">
        <v>0</v>
      </c>
    </row>
    <row r="13" spans="1:11" ht="20.100000000000001" customHeight="1" x14ac:dyDescent="0.25">
      <c r="A13" s="129" t="s">
        <v>136</v>
      </c>
      <c r="B13" s="403">
        <v>50770</v>
      </c>
      <c r="C13" s="404">
        <v>2</v>
      </c>
      <c r="D13" s="403">
        <v>10171</v>
      </c>
      <c r="E13" s="404">
        <v>0</v>
      </c>
      <c r="F13" s="403">
        <v>934</v>
      </c>
      <c r="G13" s="404">
        <v>0</v>
      </c>
      <c r="H13" s="403">
        <v>71</v>
      </c>
      <c r="I13" s="404">
        <v>0</v>
      </c>
      <c r="J13" s="403">
        <v>35</v>
      </c>
      <c r="K13" s="404">
        <v>0</v>
      </c>
    </row>
    <row r="14" spans="1:11" ht="20.100000000000001" customHeight="1" x14ac:dyDescent="0.25">
      <c r="A14" s="129" t="s">
        <v>135</v>
      </c>
      <c r="B14" s="403">
        <v>59094</v>
      </c>
      <c r="C14" s="404">
        <v>4</v>
      </c>
      <c r="D14" s="403">
        <v>13153</v>
      </c>
      <c r="E14" s="404">
        <v>4</v>
      </c>
      <c r="F14" s="403">
        <v>1220</v>
      </c>
      <c r="G14" s="404">
        <v>0</v>
      </c>
      <c r="H14" s="403">
        <v>135</v>
      </c>
      <c r="I14" s="404">
        <v>0</v>
      </c>
      <c r="J14" s="403">
        <v>37</v>
      </c>
      <c r="K14" s="404">
        <v>0</v>
      </c>
    </row>
    <row r="15" spans="1:11" ht="20.100000000000001" customHeight="1" x14ac:dyDescent="0.25">
      <c r="A15" s="129" t="s">
        <v>134</v>
      </c>
      <c r="B15" s="403">
        <v>46314</v>
      </c>
      <c r="C15" s="404">
        <v>6</v>
      </c>
      <c r="D15" s="403">
        <v>12807</v>
      </c>
      <c r="E15" s="404">
        <v>0</v>
      </c>
      <c r="F15" s="403">
        <v>1246</v>
      </c>
      <c r="G15" s="404">
        <v>0</v>
      </c>
      <c r="H15" s="403">
        <v>128</v>
      </c>
      <c r="I15" s="404">
        <v>0</v>
      </c>
      <c r="J15" s="403">
        <v>38</v>
      </c>
      <c r="K15" s="404">
        <v>0</v>
      </c>
    </row>
    <row r="16" spans="1:11" ht="20.100000000000001" customHeight="1" x14ac:dyDescent="0.25">
      <c r="A16" s="129" t="s">
        <v>133</v>
      </c>
      <c r="B16" s="403">
        <v>47333</v>
      </c>
      <c r="C16" s="404">
        <v>3</v>
      </c>
      <c r="D16" s="403">
        <v>11410</v>
      </c>
      <c r="E16" s="404">
        <v>0</v>
      </c>
      <c r="F16" s="403">
        <v>1264</v>
      </c>
      <c r="G16" s="404">
        <v>0</v>
      </c>
      <c r="H16" s="403">
        <v>215</v>
      </c>
      <c r="I16" s="404">
        <v>0</v>
      </c>
      <c r="J16" s="403">
        <v>69</v>
      </c>
      <c r="K16" s="404">
        <v>0</v>
      </c>
    </row>
    <row r="17" spans="1:11" ht="20.100000000000001" customHeight="1" x14ac:dyDescent="0.25">
      <c r="A17" s="129" t="s">
        <v>132</v>
      </c>
      <c r="B17" s="403">
        <v>50146</v>
      </c>
      <c r="C17" s="404">
        <v>12</v>
      </c>
      <c r="D17" s="403">
        <v>14782</v>
      </c>
      <c r="E17" s="404">
        <v>10</v>
      </c>
      <c r="F17" s="403">
        <v>1715</v>
      </c>
      <c r="G17" s="404">
        <v>13</v>
      </c>
      <c r="H17" s="403">
        <v>134</v>
      </c>
      <c r="I17" s="404">
        <v>0</v>
      </c>
      <c r="J17" s="403">
        <v>76</v>
      </c>
      <c r="K17" s="404">
        <v>0</v>
      </c>
    </row>
    <row r="18" spans="1:11" ht="20.100000000000001" customHeight="1" x14ac:dyDescent="0.25">
      <c r="A18" s="129" t="s">
        <v>42</v>
      </c>
      <c r="B18" s="403">
        <v>46098</v>
      </c>
      <c r="C18" s="404">
        <v>19</v>
      </c>
      <c r="D18" s="403">
        <v>10070</v>
      </c>
      <c r="E18" s="404">
        <v>13</v>
      </c>
      <c r="F18" s="403">
        <v>1242</v>
      </c>
      <c r="G18" s="404">
        <v>11</v>
      </c>
      <c r="H18" s="403">
        <v>118</v>
      </c>
      <c r="I18" s="404">
        <v>0</v>
      </c>
      <c r="J18" s="403">
        <v>100</v>
      </c>
      <c r="K18" s="404">
        <v>0</v>
      </c>
    </row>
    <row r="19" spans="1:11" ht="19.899999999999999" customHeight="1" x14ac:dyDescent="0.25">
      <c r="A19" s="129" t="s">
        <v>131</v>
      </c>
      <c r="B19" s="403">
        <v>40557</v>
      </c>
      <c r="C19" s="404">
        <v>18</v>
      </c>
      <c r="D19" s="403">
        <v>12437</v>
      </c>
      <c r="E19" s="404">
        <v>2</v>
      </c>
      <c r="F19" s="403">
        <v>1164</v>
      </c>
      <c r="G19" s="404">
        <v>9</v>
      </c>
      <c r="H19" s="403">
        <v>73</v>
      </c>
      <c r="I19" s="404">
        <v>0</v>
      </c>
      <c r="J19" s="403">
        <v>48</v>
      </c>
      <c r="K19" s="404">
        <v>0</v>
      </c>
    </row>
    <row r="20" spans="1:11" ht="12.75" customHeight="1" x14ac:dyDescent="0.25">
      <c r="A20" s="129"/>
      <c r="B20" s="403"/>
      <c r="C20" s="404"/>
      <c r="D20" s="403"/>
      <c r="E20" s="404"/>
      <c r="F20" s="403"/>
      <c r="G20" s="404"/>
      <c r="H20" s="403"/>
      <c r="I20" s="404"/>
      <c r="J20" s="403"/>
      <c r="K20" s="404"/>
    </row>
    <row r="21" spans="1:11" ht="19.899999999999999" customHeight="1" x14ac:dyDescent="0.25">
      <c r="A21" s="140" t="s">
        <v>17</v>
      </c>
      <c r="B21" s="405">
        <v>626704</v>
      </c>
      <c r="C21" s="390">
        <v>99</v>
      </c>
      <c r="D21" s="405">
        <v>138688</v>
      </c>
      <c r="E21" s="390">
        <v>42</v>
      </c>
      <c r="F21" s="405">
        <v>13454</v>
      </c>
      <c r="G21" s="390">
        <v>37</v>
      </c>
      <c r="H21" s="405">
        <v>1320</v>
      </c>
      <c r="I21" s="390">
        <v>0</v>
      </c>
      <c r="J21" s="405">
        <v>621</v>
      </c>
      <c r="K21" s="390">
        <v>0</v>
      </c>
    </row>
    <row r="22" spans="1:11" x14ac:dyDescent="0.25">
      <c r="A22" s="17"/>
      <c r="B22" s="17"/>
      <c r="C22" s="17"/>
      <c r="D22" s="17"/>
      <c r="E22" s="17"/>
      <c r="F22" s="17"/>
      <c r="G22" s="17"/>
      <c r="H22" s="17"/>
      <c r="I22" s="17"/>
      <c r="J22" s="17"/>
    </row>
    <row r="23" spans="1:11" s="75" customFormat="1" ht="13.7" customHeight="1" x14ac:dyDescent="0.2">
      <c r="A23" s="552" t="s">
        <v>397</v>
      </c>
      <c r="B23" s="552"/>
      <c r="C23" s="552"/>
      <c r="D23" s="552"/>
      <c r="E23" s="552"/>
      <c r="F23" s="552"/>
      <c r="G23" s="17"/>
      <c r="H23" s="17"/>
      <c r="I23" s="17"/>
      <c r="J23" s="16"/>
    </row>
    <row r="24" spans="1:11" s="75" customFormat="1" ht="13.7" customHeight="1" x14ac:dyDescent="0.25">
      <c r="A24" s="552" t="s">
        <v>398</v>
      </c>
      <c r="B24" s="552"/>
      <c r="C24" s="552"/>
      <c r="D24" s="552"/>
      <c r="E24" s="552"/>
      <c r="F24" s="552"/>
      <c r="G24" s="141"/>
      <c r="H24" s="16"/>
      <c r="I24" s="16"/>
      <c r="J24" s="16"/>
    </row>
    <row r="25" spans="1:11" s="75" customFormat="1" ht="13.7" customHeight="1" x14ac:dyDescent="0.2">
      <c r="A25" s="552" t="s">
        <v>224</v>
      </c>
      <c r="B25" s="553"/>
      <c r="C25" s="553"/>
      <c r="D25" s="553"/>
      <c r="E25" s="553"/>
      <c r="F25" s="553"/>
      <c r="G25" s="141"/>
      <c r="H25" s="16"/>
      <c r="I25" s="16"/>
      <c r="J25" s="16"/>
    </row>
    <row r="26" spans="1:11" s="75" customFormat="1" ht="13.7" customHeight="1" x14ac:dyDescent="0.25">
      <c r="A26" s="552" t="s">
        <v>116</v>
      </c>
      <c r="B26" s="553"/>
      <c r="C26" s="553"/>
      <c r="D26" s="553"/>
      <c r="E26" s="553"/>
      <c r="F26" s="553"/>
      <c r="G26" s="141"/>
      <c r="H26" s="16"/>
      <c r="I26" s="16"/>
      <c r="J26" s="16"/>
    </row>
    <row r="27" spans="1:11" x14ac:dyDescent="0.25">
      <c r="A27" s="75"/>
      <c r="B27" s="75"/>
      <c r="C27" s="75"/>
      <c r="D27" s="75"/>
      <c r="E27" s="75"/>
      <c r="F27" s="75"/>
    </row>
    <row r="41" ht="27.75" customHeight="1" x14ac:dyDescent="0.2"/>
  </sheetData>
  <mergeCells count="12">
    <mergeCell ref="A1:K1"/>
    <mergeCell ref="A24:F24"/>
    <mergeCell ref="A23:F23"/>
    <mergeCell ref="A25:F25"/>
    <mergeCell ref="A26:F26"/>
    <mergeCell ref="A3:A6"/>
    <mergeCell ref="B6:K6"/>
    <mergeCell ref="B3:C4"/>
    <mergeCell ref="D3:E4"/>
    <mergeCell ref="F3:G4"/>
    <mergeCell ref="H3:I4"/>
    <mergeCell ref="J3:K4"/>
  </mergeCells>
  <conditionalFormatting sqref="A8:K21">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75" customFormat="1" ht="15.6" x14ac:dyDescent="0.3">
      <c r="A1" s="480" t="s">
        <v>149</v>
      </c>
      <c r="B1" s="480"/>
      <c r="C1" s="480"/>
      <c r="D1" s="480"/>
      <c r="E1" s="480"/>
      <c r="F1" s="480"/>
      <c r="G1" s="480"/>
    </row>
    <row r="2" spans="1:7" s="75" customFormat="1" ht="15.6" x14ac:dyDescent="0.3">
      <c r="A2" s="447"/>
      <c r="B2" s="447"/>
      <c r="C2" s="447"/>
      <c r="D2" s="447"/>
      <c r="E2" s="447"/>
      <c r="F2" s="447"/>
      <c r="G2" s="447"/>
    </row>
    <row r="3" spans="1:7" s="75" customFormat="1" x14ac:dyDescent="0.25"/>
    <row r="4" spans="1:7" s="75" customFormat="1" ht="15.6" x14ac:dyDescent="0.3">
      <c r="A4" s="481" t="s">
        <v>150</v>
      </c>
      <c r="B4" s="482"/>
      <c r="C4" s="482"/>
      <c r="D4" s="482"/>
      <c r="E4" s="482"/>
      <c r="F4" s="482"/>
      <c r="G4" s="482"/>
    </row>
    <row r="5" spans="1:7" s="75" customFormat="1" x14ac:dyDescent="0.25">
      <c r="A5" s="473"/>
      <c r="B5" s="473"/>
      <c r="C5" s="473"/>
      <c r="D5" s="473"/>
      <c r="E5" s="473"/>
      <c r="F5" s="473"/>
      <c r="G5" s="473"/>
    </row>
    <row r="6" spans="1:7" s="75" customFormat="1" x14ac:dyDescent="0.25">
      <c r="A6" s="85" t="s">
        <v>151</v>
      </c>
    </row>
    <row r="7" spans="1:7" s="75" customFormat="1" ht="5.25" customHeight="1" x14ac:dyDescent="0.25">
      <c r="A7" s="85"/>
    </row>
    <row r="8" spans="1:7" s="75" customFormat="1" ht="12.75" customHeight="1" x14ac:dyDescent="0.2">
      <c r="A8" s="476" t="s">
        <v>152</v>
      </c>
      <c r="B8" s="475"/>
      <c r="C8" s="475"/>
      <c r="D8" s="475"/>
      <c r="E8" s="475"/>
      <c r="F8" s="475"/>
      <c r="G8" s="475"/>
    </row>
    <row r="9" spans="1:7" s="75" customFormat="1" x14ac:dyDescent="0.2">
      <c r="A9" s="474" t="s">
        <v>153</v>
      </c>
      <c r="B9" s="475"/>
      <c r="C9" s="475"/>
      <c r="D9" s="475"/>
      <c r="E9" s="475"/>
      <c r="F9" s="475"/>
      <c r="G9" s="475"/>
    </row>
    <row r="10" spans="1:7" s="75" customFormat="1" ht="5.25" customHeight="1" x14ac:dyDescent="0.25">
      <c r="A10" s="86"/>
    </row>
    <row r="11" spans="1:7" s="75" customFormat="1" ht="12.75" customHeight="1" x14ac:dyDescent="0.2">
      <c r="A11" s="479" t="s">
        <v>154</v>
      </c>
      <c r="B11" s="479"/>
      <c r="C11" s="479"/>
      <c r="D11" s="479"/>
      <c r="E11" s="479"/>
      <c r="F11" s="479"/>
      <c r="G11" s="479"/>
    </row>
    <row r="12" spans="1:7" s="75" customFormat="1" x14ac:dyDescent="0.25">
      <c r="A12" s="474" t="s">
        <v>155</v>
      </c>
      <c r="B12" s="475"/>
      <c r="C12" s="475"/>
      <c r="D12" s="475"/>
      <c r="E12" s="475"/>
      <c r="F12" s="475"/>
      <c r="G12" s="475"/>
    </row>
    <row r="13" spans="1:7" s="75" customFormat="1" x14ac:dyDescent="0.25">
      <c r="A13" s="87"/>
      <c r="B13" s="88"/>
      <c r="C13" s="88"/>
      <c r="D13" s="88"/>
      <c r="E13" s="88"/>
      <c r="F13" s="88"/>
      <c r="G13" s="88"/>
    </row>
    <row r="14" spans="1:7" s="75" customFormat="1" ht="12.75" customHeight="1" x14ac:dyDescent="0.25"/>
    <row r="15" spans="1:7" s="75" customFormat="1" ht="12.75" customHeight="1" x14ac:dyDescent="0.2">
      <c r="A15" s="476" t="s">
        <v>156</v>
      </c>
      <c r="B15" s="475"/>
      <c r="C15" s="475"/>
      <c r="D15" s="89"/>
      <c r="E15" s="89"/>
      <c r="F15" s="89"/>
      <c r="G15" s="89"/>
    </row>
    <row r="16" spans="1:7" s="75" customFormat="1" ht="5.25" customHeight="1" x14ac:dyDescent="0.25">
      <c r="A16" s="89"/>
      <c r="B16" s="88"/>
      <c r="C16" s="88"/>
      <c r="D16" s="89"/>
      <c r="E16" s="89"/>
      <c r="F16" s="89"/>
      <c r="G16" s="89"/>
    </row>
    <row r="17" spans="1:7" s="75" customFormat="1" ht="12.75" customHeight="1" x14ac:dyDescent="0.25">
      <c r="A17" s="477" t="s">
        <v>157</v>
      </c>
      <c r="B17" s="475"/>
      <c r="C17" s="475"/>
      <c r="D17" s="87"/>
      <c r="E17" s="87"/>
      <c r="F17" s="87"/>
      <c r="G17" s="87"/>
    </row>
    <row r="18" spans="1:7" s="75" customFormat="1" ht="12.75" customHeight="1" x14ac:dyDescent="0.25">
      <c r="A18" s="90" t="s">
        <v>158</v>
      </c>
      <c r="B18" s="477" t="s">
        <v>159</v>
      </c>
      <c r="C18" s="475"/>
      <c r="D18" s="87"/>
      <c r="E18" s="87"/>
      <c r="F18" s="87"/>
      <c r="G18" s="87"/>
    </row>
    <row r="19" spans="1:7" s="75" customFormat="1" ht="12.75" customHeight="1" x14ac:dyDescent="0.25">
      <c r="A19" s="87" t="s">
        <v>160</v>
      </c>
      <c r="B19" s="478" t="s">
        <v>161</v>
      </c>
      <c r="C19" s="475"/>
      <c r="D19" s="475"/>
      <c r="E19" s="87"/>
      <c r="F19" s="87"/>
      <c r="G19" s="87"/>
    </row>
    <row r="20" spans="1:7" s="75" customFormat="1" ht="12.75" customHeight="1" x14ac:dyDescent="0.25">
      <c r="A20" s="444"/>
      <c r="B20" s="446"/>
      <c r="C20" s="445"/>
      <c r="D20" s="445"/>
      <c r="E20" s="444"/>
      <c r="F20" s="444"/>
      <c r="G20" s="444"/>
    </row>
    <row r="21" spans="1:7" s="75" customFormat="1" ht="12.75" customHeight="1" x14ac:dyDescent="0.25">
      <c r="A21" s="87"/>
      <c r="B21" s="88"/>
      <c r="C21" s="88"/>
      <c r="D21" s="88"/>
      <c r="E21" s="88"/>
      <c r="F21" s="88"/>
      <c r="G21" s="88"/>
    </row>
    <row r="22" spans="1:7" s="75" customFormat="1" ht="12.75" customHeight="1" x14ac:dyDescent="0.25">
      <c r="A22" s="476" t="s">
        <v>162</v>
      </c>
      <c r="B22" s="475"/>
      <c r="C22" s="89"/>
      <c r="D22" s="89"/>
      <c r="E22" s="89"/>
      <c r="F22" s="89"/>
      <c r="G22" s="89"/>
    </row>
    <row r="23" spans="1:7" s="75" customFormat="1" ht="11.25" customHeight="1" x14ac:dyDescent="0.25">
      <c r="A23" s="89"/>
      <c r="B23" s="88"/>
      <c r="C23" s="89"/>
      <c r="D23" s="89"/>
      <c r="E23" s="89"/>
      <c r="F23" s="89"/>
      <c r="G23" s="89"/>
    </row>
    <row r="24" spans="1:7" s="75" customFormat="1" x14ac:dyDescent="0.25">
      <c r="A24" s="90" t="s">
        <v>163</v>
      </c>
      <c r="B24" s="474" t="s">
        <v>164</v>
      </c>
      <c r="C24" s="475"/>
      <c r="D24" s="87"/>
      <c r="E24" s="87"/>
      <c r="F24" s="87"/>
      <c r="G24" s="87"/>
    </row>
    <row r="25" spans="1:7" s="75" customFormat="1" ht="12.75" customHeight="1" x14ac:dyDescent="0.2">
      <c r="A25" s="87" t="s">
        <v>165</v>
      </c>
      <c r="B25" s="474" t="s">
        <v>166</v>
      </c>
      <c r="C25" s="475"/>
      <c r="D25" s="87"/>
      <c r="E25" s="87"/>
      <c r="F25" s="87"/>
      <c r="G25" s="87"/>
    </row>
    <row r="26" spans="1:7" s="75" customFormat="1" x14ac:dyDescent="0.25">
      <c r="A26" s="87"/>
      <c r="B26" s="475" t="s">
        <v>167</v>
      </c>
      <c r="C26" s="475"/>
      <c r="D26" s="88"/>
      <c r="E26" s="88"/>
      <c r="F26" s="88"/>
      <c r="G26" s="88"/>
    </row>
    <row r="27" spans="1:7" s="75" customFormat="1" ht="12.75" customHeight="1" x14ac:dyDescent="0.25">
      <c r="A27" s="86"/>
    </row>
    <row r="28" spans="1:7" s="75" customFormat="1" x14ac:dyDescent="0.25">
      <c r="A28" s="91" t="s">
        <v>168</v>
      </c>
      <c r="B28" s="92" t="s">
        <v>169</v>
      </c>
    </row>
    <row r="29" spans="1:7" s="75" customFormat="1" x14ac:dyDescent="0.25">
      <c r="A29" s="91"/>
      <c r="B29" s="92"/>
    </row>
    <row r="30" spans="1:7" s="75" customFormat="1" ht="12.75" customHeight="1" x14ac:dyDescent="0.25">
      <c r="A30" s="86"/>
    </row>
    <row r="31" spans="1:7" s="75" customFormat="1" ht="14.1" customHeight="1" x14ac:dyDescent="0.2">
      <c r="A31" s="477" t="s">
        <v>252</v>
      </c>
      <c r="B31" s="475"/>
      <c r="C31" s="475"/>
      <c r="D31" s="475"/>
      <c r="E31" s="475"/>
      <c r="F31" s="475"/>
      <c r="G31" s="475"/>
    </row>
    <row r="32" spans="1:7" s="75" customFormat="1" x14ac:dyDescent="0.2">
      <c r="A32" s="93" t="s">
        <v>170</v>
      </c>
      <c r="B32" s="88"/>
      <c r="C32" s="88"/>
      <c r="D32" s="88"/>
      <c r="E32" s="88"/>
      <c r="F32" s="88"/>
      <c r="G32" s="88"/>
    </row>
    <row r="33" spans="1:7" s="75" customFormat="1" ht="45.4" customHeight="1" x14ac:dyDescent="0.2">
      <c r="A33" s="477" t="s">
        <v>370</v>
      </c>
      <c r="B33" s="475"/>
      <c r="C33" s="475"/>
      <c r="D33" s="475"/>
      <c r="E33" s="475"/>
      <c r="F33" s="475"/>
      <c r="G33" s="475"/>
    </row>
    <row r="34" spans="1:7" s="75" customFormat="1" x14ac:dyDescent="0.25">
      <c r="A34" s="86"/>
    </row>
    <row r="35" spans="1:7" s="75" customFormat="1" x14ac:dyDescent="0.25"/>
    <row r="36" spans="1:7" s="75" customFormat="1" x14ac:dyDescent="0.25"/>
    <row r="37" spans="1:7" s="75" customFormat="1" x14ac:dyDescent="0.25"/>
    <row r="38" spans="1:7" s="75" customFormat="1" x14ac:dyDescent="0.25"/>
    <row r="39" spans="1:7" s="75" customFormat="1" x14ac:dyDescent="0.2"/>
    <row r="40" spans="1:7" s="75" customFormat="1" x14ac:dyDescent="0.2"/>
    <row r="41" spans="1:7" s="75" customFormat="1" x14ac:dyDescent="0.2"/>
    <row r="42" spans="1:7" s="75" customFormat="1" x14ac:dyDescent="0.2"/>
    <row r="43" spans="1:7" s="75" customFormat="1" x14ac:dyDescent="0.2">
      <c r="A43" s="473" t="s">
        <v>171</v>
      </c>
      <c r="B43" s="473"/>
    </row>
    <row r="44" spans="1:7" s="75" customFormat="1" ht="5.25" customHeight="1" x14ac:dyDescent="0.2"/>
    <row r="45" spans="1:7" s="75" customFormat="1" x14ac:dyDescent="0.2">
      <c r="A45" s="94">
        <v>0</v>
      </c>
      <c r="B45" s="7" t="s">
        <v>172</v>
      </c>
    </row>
    <row r="46" spans="1:7" s="75" customFormat="1" x14ac:dyDescent="0.2">
      <c r="A46" s="7" t="s">
        <v>173</v>
      </c>
      <c r="B46" s="7" t="s">
        <v>174</v>
      </c>
    </row>
    <row r="47" spans="1:7" s="75" customFormat="1" x14ac:dyDescent="0.2">
      <c r="A47" s="95" t="s">
        <v>175</v>
      </c>
      <c r="B47" s="7" t="s">
        <v>176</v>
      </c>
    </row>
    <row r="48" spans="1:7" s="75" customFormat="1" x14ac:dyDescent="0.2">
      <c r="A48" s="95" t="s">
        <v>177</v>
      </c>
      <c r="B48" s="7" t="s">
        <v>178</v>
      </c>
    </row>
    <row r="49" spans="1:7" s="75" customFormat="1" x14ac:dyDescent="0.2">
      <c r="A49" s="7" t="s">
        <v>144</v>
      </c>
      <c r="B49" s="7" t="s">
        <v>179</v>
      </c>
    </row>
    <row r="50" spans="1:7" s="75" customFormat="1" x14ac:dyDescent="0.2">
      <c r="A50" s="7" t="s">
        <v>180</v>
      </c>
      <c r="B50" s="7" t="s">
        <v>181</v>
      </c>
    </row>
    <row r="51" spans="1:7" s="75" customFormat="1" x14ac:dyDescent="0.2">
      <c r="A51" s="7" t="s">
        <v>182</v>
      </c>
      <c r="B51" s="7" t="s">
        <v>183</v>
      </c>
    </row>
    <row r="52" spans="1:7" s="75" customFormat="1" x14ac:dyDescent="0.2">
      <c r="A52" s="7" t="s">
        <v>184</v>
      </c>
      <c r="B52" s="7" t="s">
        <v>185</v>
      </c>
    </row>
    <row r="53" spans="1:7" s="75" customFormat="1" x14ac:dyDescent="0.2">
      <c r="A53" s="7" t="s">
        <v>186</v>
      </c>
      <c r="B53" s="7" t="s">
        <v>187</v>
      </c>
    </row>
    <row r="54" spans="1:7" s="75" customFormat="1" x14ac:dyDescent="0.2">
      <c r="A54" s="7" t="s">
        <v>188</v>
      </c>
      <c r="B54" s="7" t="s">
        <v>189</v>
      </c>
    </row>
    <row r="55" spans="1:7" s="75" customFormat="1" x14ac:dyDescent="0.2">
      <c r="A55" s="75" t="s">
        <v>190</v>
      </c>
      <c r="B55" s="75" t="s">
        <v>191</v>
      </c>
    </row>
    <row r="56" spans="1:7" x14ac:dyDescent="0.2">
      <c r="A56" s="7" t="s">
        <v>56</v>
      </c>
      <c r="B56" s="5" t="s">
        <v>192</v>
      </c>
      <c r="C56" s="5"/>
      <c r="D56" s="5"/>
      <c r="E56" s="5"/>
      <c r="F56" s="5"/>
      <c r="G56" s="5"/>
    </row>
    <row r="57" spans="1:7" x14ac:dyDescent="0.2">
      <c r="A57" s="5"/>
      <c r="B57" s="5"/>
      <c r="C57" s="5"/>
      <c r="D57" s="5"/>
      <c r="E57" s="5"/>
      <c r="F57" s="5"/>
      <c r="G57" s="5"/>
    </row>
    <row r="58" spans="1:7" x14ac:dyDescent="0.2">
      <c r="A58" s="5" t="s">
        <v>193</v>
      </c>
      <c r="B58" s="5"/>
      <c r="C58" s="5"/>
      <c r="D58" s="5"/>
      <c r="E58" s="5"/>
      <c r="F58" s="5"/>
      <c r="G58" s="5"/>
    </row>
    <row r="59" spans="1:7" x14ac:dyDescent="0.2">
      <c r="B59" s="5"/>
      <c r="C59" s="5"/>
      <c r="D59" s="5"/>
      <c r="E59" s="5"/>
      <c r="F59" s="5"/>
      <c r="G59" s="5"/>
    </row>
    <row r="60" spans="1:7" x14ac:dyDescent="0.2">
      <c r="A60" s="5"/>
      <c r="B60" s="5"/>
      <c r="C60" s="5"/>
      <c r="D60" s="5"/>
      <c r="E60" s="5"/>
      <c r="F60" s="5"/>
      <c r="G60" s="5"/>
    </row>
    <row r="61" spans="1:7" x14ac:dyDescent="0.2">
      <c r="A61" s="5"/>
      <c r="B61" s="5"/>
      <c r="C61" s="5"/>
      <c r="D61" s="5"/>
      <c r="E61" s="5"/>
      <c r="F61" s="5"/>
      <c r="G61" s="5"/>
    </row>
    <row r="62" spans="1:7" x14ac:dyDescent="0.2">
      <c r="A62" s="5"/>
      <c r="B62" s="5"/>
      <c r="C62" s="5"/>
      <c r="D62" s="5"/>
      <c r="E62" s="5"/>
      <c r="F62" s="5"/>
      <c r="G62" s="5"/>
    </row>
    <row r="63" spans="1:7" x14ac:dyDescent="0.2">
      <c r="A63" s="5"/>
      <c r="B63" s="5"/>
      <c r="C63" s="5"/>
      <c r="D63" s="5"/>
      <c r="E63" s="5"/>
      <c r="F63" s="5"/>
      <c r="G63" s="5"/>
    </row>
    <row r="64" spans="1:7" x14ac:dyDescent="0.2">
      <c r="A64" s="5"/>
      <c r="B64" s="5"/>
      <c r="C64" s="5"/>
      <c r="D64" s="5"/>
      <c r="E64" s="5"/>
      <c r="F64" s="5"/>
      <c r="G64" s="5"/>
    </row>
    <row r="65" spans="1:7" x14ac:dyDescent="0.2">
      <c r="A65" s="5"/>
      <c r="B65" s="5"/>
      <c r="C65" s="5"/>
      <c r="D65" s="5"/>
      <c r="E65" s="5"/>
      <c r="F65" s="5"/>
      <c r="G65" s="5"/>
    </row>
    <row r="66" spans="1:7" x14ac:dyDescent="0.2">
      <c r="A66" s="5"/>
      <c r="B66" s="5"/>
      <c r="C66" s="5"/>
      <c r="D66" s="5"/>
      <c r="E66" s="5"/>
      <c r="F66" s="5"/>
      <c r="G66" s="5"/>
    </row>
    <row r="67" spans="1:7" x14ac:dyDescent="0.2">
      <c r="A67" s="5"/>
      <c r="B67" s="5"/>
      <c r="C67" s="5"/>
      <c r="D67" s="5"/>
      <c r="E67" s="5"/>
      <c r="F67" s="5"/>
      <c r="G67" s="5"/>
    </row>
    <row r="68" spans="1:7" x14ac:dyDescent="0.2">
      <c r="A68" s="5"/>
      <c r="B68" s="5"/>
      <c r="C68" s="5"/>
      <c r="D68" s="5"/>
      <c r="E68" s="5"/>
      <c r="F68" s="5"/>
      <c r="G68" s="5"/>
    </row>
    <row r="69" spans="1:7" x14ac:dyDescent="0.2">
      <c r="A69" s="5"/>
      <c r="B69" s="5"/>
      <c r="C69" s="5"/>
      <c r="D69" s="5"/>
      <c r="E69" s="5"/>
      <c r="F69" s="5"/>
      <c r="G69" s="5"/>
    </row>
    <row r="70" spans="1:7" x14ac:dyDescent="0.2">
      <c r="A70" s="5"/>
      <c r="B70" s="5"/>
      <c r="C70" s="5"/>
      <c r="D70" s="5"/>
      <c r="E70" s="5"/>
      <c r="F70" s="5"/>
      <c r="G70" s="5"/>
    </row>
    <row r="71" spans="1:7" x14ac:dyDescent="0.2">
      <c r="A71" s="5"/>
      <c r="B71" s="5"/>
      <c r="C71" s="5"/>
      <c r="D71" s="5"/>
      <c r="E71" s="5"/>
      <c r="F71" s="5"/>
      <c r="G71" s="5"/>
    </row>
    <row r="72" spans="1:7" x14ac:dyDescent="0.2">
      <c r="A72" s="5"/>
      <c r="B72" s="5"/>
      <c r="C72" s="5"/>
      <c r="D72" s="5"/>
      <c r="E72" s="5"/>
      <c r="F72" s="5"/>
      <c r="G72" s="5"/>
    </row>
    <row r="73" spans="1:7" x14ac:dyDescent="0.2">
      <c r="A73" s="5"/>
      <c r="B73" s="5"/>
      <c r="C73" s="5"/>
      <c r="D73" s="5"/>
      <c r="E73" s="5"/>
      <c r="F73" s="5"/>
      <c r="G73" s="5"/>
    </row>
    <row r="74" spans="1:7" x14ac:dyDescent="0.2">
      <c r="A74" s="5"/>
      <c r="B74" s="5"/>
      <c r="C74" s="5"/>
      <c r="D74" s="5"/>
      <c r="E74" s="5"/>
      <c r="F74" s="5"/>
      <c r="G74" s="5"/>
    </row>
    <row r="75" spans="1:7" x14ac:dyDescent="0.2">
      <c r="A75" s="5"/>
      <c r="B75" s="5"/>
      <c r="C75" s="5"/>
      <c r="D75" s="5"/>
      <c r="E75" s="5"/>
      <c r="F75" s="5"/>
      <c r="G75" s="5"/>
    </row>
    <row r="76" spans="1:7" x14ac:dyDescent="0.2">
      <c r="A76" s="5"/>
      <c r="B76" s="5"/>
      <c r="C76" s="5"/>
      <c r="D76" s="5"/>
      <c r="E76" s="5"/>
      <c r="F76" s="5"/>
      <c r="G76" s="5"/>
    </row>
    <row r="77" spans="1:7" x14ac:dyDescent="0.2">
      <c r="A77" s="5"/>
      <c r="B77" s="5"/>
      <c r="C77" s="5"/>
      <c r="D77" s="5"/>
      <c r="E77" s="5"/>
      <c r="F77" s="5"/>
      <c r="G77" s="5"/>
    </row>
    <row r="78" spans="1:7" x14ac:dyDescent="0.2">
      <c r="A78" s="5"/>
      <c r="B78" s="5"/>
      <c r="C78" s="5"/>
      <c r="D78" s="5"/>
      <c r="E78" s="5"/>
      <c r="F78" s="5"/>
      <c r="G78" s="5"/>
    </row>
    <row r="79" spans="1:7" x14ac:dyDescent="0.2">
      <c r="A79" s="5"/>
      <c r="B79" s="5"/>
      <c r="C79" s="5"/>
      <c r="D79" s="5"/>
      <c r="E79" s="5"/>
      <c r="F79" s="5"/>
      <c r="G79" s="5"/>
    </row>
    <row r="80" spans="1:7" x14ac:dyDescent="0.2">
      <c r="A80" s="5"/>
      <c r="B80" s="5"/>
      <c r="C80" s="5"/>
      <c r="D80" s="5"/>
      <c r="E80" s="5"/>
      <c r="F80" s="5"/>
      <c r="G80" s="5"/>
    </row>
    <row r="81" spans="1:7" x14ac:dyDescent="0.2">
      <c r="A81" s="5"/>
      <c r="B81" s="5"/>
      <c r="C81" s="5"/>
      <c r="D81" s="5"/>
      <c r="E81" s="5"/>
      <c r="F81" s="5"/>
      <c r="G81" s="5"/>
    </row>
    <row r="82" spans="1:7" x14ac:dyDescent="0.2">
      <c r="A82" s="5"/>
      <c r="B82" s="5"/>
      <c r="C82" s="5"/>
      <c r="D82" s="5"/>
      <c r="E82" s="5"/>
      <c r="F82" s="5"/>
      <c r="G82" s="5"/>
    </row>
    <row r="83" spans="1:7" x14ac:dyDescent="0.2">
      <c r="A83" s="5"/>
      <c r="B83" s="5"/>
      <c r="C83" s="5"/>
      <c r="D83" s="5"/>
      <c r="E83" s="5"/>
      <c r="F83" s="5"/>
      <c r="G83" s="5"/>
    </row>
    <row r="84" spans="1:7" x14ac:dyDescent="0.2">
      <c r="A84" s="5"/>
      <c r="B84" s="5"/>
      <c r="C84" s="5"/>
      <c r="D84" s="5"/>
      <c r="E84" s="5"/>
      <c r="F84" s="5"/>
      <c r="G84" s="5"/>
    </row>
    <row r="85" spans="1:7" x14ac:dyDescent="0.2">
      <c r="A85" s="5"/>
      <c r="B85" s="5"/>
      <c r="C85" s="5"/>
      <c r="D85" s="5"/>
      <c r="E85" s="5"/>
      <c r="F85" s="5"/>
      <c r="G85" s="5"/>
    </row>
    <row r="86" spans="1:7" x14ac:dyDescent="0.2">
      <c r="A86" s="5"/>
      <c r="B86" s="5"/>
      <c r="C86" s="5"/>
      <c r="D86" s="5"/>
      <c r="E86" s="5"/>
      <c r="F86" s="5"/>
      <c r="G86" s="5"/>
    </row>
    <row r="87" spans="1:7" x14ac:dyDescent="0.2">
      <c r="A87" s="5"/>
      <c r="B87" s="5"/>
      <c r="C87" s="5"/>
      <c r="D87" s="5"/>
      <c r="E87" s="5"/>
      <c r="F87" s="5"/>
      <c r="G87" s="5"/>
    </row>
    <row r="88" spans="1:7" x14ac:dyDescent="0.2">
      <c r="A88" s="5"/>
      <c r="B88" s="5"/>
      <c r="C88" s="5"/>
      <c r="D88" s="5"/>
      <c r="E88" s="5"/>
      <c r="F88" s="5"/>
      <c r="G88" s="5"/>
    </row>
    <row r="89" spans="1:7" x14ac:dyDescent="0.2">
      <c r="A89" s="5"/>
      <c r="B89" s="5"/>
      <c r="C89" s="5"/>
      <c r="D89" s="5"/>
      <c r="E89" s="5"/>
      <c r="F89" s="5"/>
      <c r="G89" s="5"/>
    </row>
    <row r="90" spans="1:7" x14ac:dyDescent="0.2">
      <c r="A90" s="5"/>
      <c r="B90" s="5"/>
      <c r="C90" s="5"/>
      <c r="D90" s="5"/>
      <c r="E90" s="5"/>
      <c r="F90" s="5"/>
      <c r="G90" s="5"/>
    </row>
    <row r="91" spans="1:7" x14ac:dyDescent="0.2">
      <c r="A91" s="5"/>
      <c r="B91" s="5"/>
      <c r="C91" s="5"/>
      <c r="D91" s="5"/>
      <c r="E91" s="5"/>
      <c r="F91" s="5"/>
      <c r="G91" s="5"/>
    </row>
    <row r="92" spans="1:7" x14ac:dyDescent="0.2">
      <c r="A92" s="5"/>
      <c r="B92" s="5"/>
      <c r="C92" s="5"/>
      <c r="D92" s="5"/>
      <c r="E92" s="5"/>
      <c r="F92" s="5"/>
      <c r="G92" s="5"/>
    </row>
    <row r="93" spans="1:7" x14ac:dyDescent="0.2">
      <c r="A93" s="5"/>
      <c r="B93" s="5"/>
      <c r="C93" s="5"/>
      <c r="D93" s="5"/>
      <c r="E93" s="5"/>
      <c r="F93" s="5"/>
      <c r="G93" s="5"/>
    </row>
    <row r="94" spans="1:7" x14ac:dyDescent="0.2">
      <c r="A94" s="5"/>
      <c r="B94" s="5"/>
      <c r="C94" s="5"/>
      <c r="D94" s="5"/>
      <c r="E94" s="5"/>
      <c r="F94" s="5"/>
      <c r="G94" s="5"/>
    </row>
    <row r="95" spans="1:7" x14ac:dyDescent="0.2">
      <c r="A95" s="5"/>
      <c r="B95" s="5"/>
      <c r="C95" s="5"/>
      <c r="D95" s="5"/>
      <c r="E95" s="5"/>
      <c r="F95" s="5"/>
      <c r="G95" s="5"/>
    </row>
    <row r="96" spans="1:7" x14ac:dyDescent="0.2">
      <c r="A96" s="5"/>
      <c r="B96" s="5"/>
      <c r="C96" s="5"/>
      <c r="D96" s="5"/>
      <c r="E96" s="5"/>
      <c r="F96" s="5"/>
      <c r="G96" s="5"/>
    </row>
    <row r="97" spans="1:7" x14ac:dyDescent="0.2">
      <c r="A97" s="5"/>
      <c r="B97" s="5"/>
      <c r="C97" s="5"/>
      <c r="D97" s="5"/>
      <c r="E97" s="5"/>
      <c r="F97" s="5"/>
      <c r="G97" s="5"/>
    </row>
    <row r="98" spans="1:7" x14ac:dyDescent="0.2">
      <c r="A98" s="5"/>
      <c r="B98" s="5"/>
      <c r="C98" s="5"/>
      <c r="D98" s="5"/>
      <c r="E98" s="5"/>
      <c r="F98" s="5"/>
      <c r="G98" s="5"/>
    </row>
    <row r="99" spans="1:7" x14ac:dyDescent="0.2">
      <c r="A99" s="5"/>
      <c r="B99" s="5"/>
      <c r="C99" s="5"/>
      <c r="D99" s="5"/>
      <c r="E99" s="5"/>
      <c r="F99" s="5"/>
      <c r="G99" s="5"/>
    </row>
    <row r="100" spans="1:7" x14ac:dyDescent="0.2">
      <c r="A100" s="5"/>
      <c r="B100" s="5"/>
      <c r="C100" s="5"/>
      <c r="D100" s="5"/>
      <c r="E100" s="5"/>
      <c r="F100" s="5"/>
      <c r="G100" s="5"/>
    </row>
    <row r="101" spans="1:7" x14ac:dyDescent="0.2">
      <c r="A101" s="5"/>
      <c r="B101" s="5"/>
      <c r="C101" s="5"/>
      <c r="D101" s="5"/>
      <c r="E101" s="5"/>
      <c r="F101" s="5"/>
      <c r="G101" s="5"/>
    </row>
    <row r="102" spans="1:7" x14ac:dyDescent="0.2">
      <c r="A102" s="5"/>
      <c r="B102" s="5"/>
      <c r="C102" s="5"/>
      <c r="D102" s="5"/>
      <c r="E102" s="5"/>
      <c r="F102" s="5"/>
      <c r="G102" s="5"/>
    </row>
    <row r="103" spans="1:7" x14ac:dyDescent="0.2">
      <c r="A103" s="5"/>
      <c r="B103" s="5"/>
      <c r="C103" s="5"/>
      <c r="D103" s="5"/>
      <c r="E103" s="5"/>
      <c r="F103" s="5"/>
      <c r="G103" s="5"/>
    </row>
    <row r="104" spans="1:7" x14ac:dyDescent="0.2">
      <c r="A104" s="5"/>
      <c r="B104" s="5"/>
      <c r="C104" s="5"/>
      <c r="D104" s="5"/>
      <c r="E104" s="5"/>
      <c r="F104" s="5"/>
      <c r="G104" s="5"/>
    </row>
    <row r="105" spans="1:7" x14ac:dyDescent="0.2">
      <c r="A105" s="5"/>
      <c r="B105" s="5"/>
      <c r="C105" s="5"/>
      <c r="D105" s="5"/>
      <c r="E105" s="5"/>
      <c r="F105" s="5"/>
      <c r="G105" s="5"/>
    </row>
    <row r="106" spans="1:7" x14ac:dyDescent="0.2">
      <c r="A106" s="5"/>
      <c r="B106" s="5"/>
      <c r="C106" s="5"/>
      <c r="D106" s="5"/>
      <c r="E106" s="5"/>
      <c r="F106" s="5"/>
      <c r="G106" s="5"/>
    </row>
    <row r="107" spans="1:7" x14ac:dyDescent="0.2">
      <c r="A107" s="5"/>
      <c r="B107" s="5"/>
      <c r="C107" s="5"/>
      <c r="D107" s="5"/>
      <c r="E107" s="5"/>
      <c r="F107" s="5"/>
      <c r="G107" s="5"/>
    </row>
    <row r="108" spans="1:7" x14ac:dyDescent="0.2">
      <c r="A108" s="5"/>
      <c r="B108" s="5"/>
      <c r="C108" s="5"/>
      <c r="D108" s="5"/>
      <c r="E108" s="5"/>
      <c r="F108" s="5"/>
      <c r="G108" s="5"/>
    </row>
    <row r="109" spans="1:7" x14ac:dyDescent="0.2">
      <c r="A109" s="5"/>
      <c r="B109" s="5"/>
      <c r="C109" s="5"/>
      <c r="D109" s="5"/>
      <c r="E109" s="5"/>
      <c r="F109" s="5"/>
      <c r="G109" s="5"/>
    </row>
    <row r="110" spans="1:7" x14ac:dyDescent="0.2">
      <c r="A110" s="5"/>
      <c r="B110" s="5"/>
      <c r="C110" s="5"/>
      <c r="D110" s="5"/>
      <c r="E110" s="5"/>
      <c r="F110" s="5"/>
      <c r="G110" s="5"/>
    </row>
    <row r="111" spans="1:7" x14ac:dyDescent="0.2">
      <c r="A111" s="5"/>
      <c r="B111" s="5"/>
      <c r="C111" s="5"/>
      <c r="D111" s="5"/>
      <c r="E111" s="5"/>
      <c r="F111" s="5"/>
      <c r="G111" s="5"/>
    </row>
    <row r="112" spans="1:7" x14ac:dyDescent="0.2">
      <c r="A112" s="5"/>
      <c r="B112" s="5"/>
      <c r="C112" s="5"/>
      <c r="D112" s="5"/>
      <c r="E112" s="5"/>
      <c r="F112" s="5"/>
      <c r="G112" s="5"/>
    </row>
    <row r="113" spans="1:7" x14ac:dyDescent="0.2">
      <c r="A113" s="5"/>
      <c r="B113" s="5"/>
      <c r="C113" s="5"/>
      <c r="D113" s="5"/>
      <c r="E113" s="5"/>
      <c r="F113" s="5"/>
      <c r="G113" s="5"/>
    </row>
    <row r="114" spans="1:7" x14ac:dyDescent="0.2">
      <c r="A114" s="5"/>
      <c r="B114" s="5"/>
      <c r="C114" s="5"/>
      <c r="D114" s="5"/>
      <c r="E114" s="5"/>
      <c r="F114" s="5"/>
      <c r="G114" s="5"/>
    </row>
    <row r="115" spans="1:7" x14ac:dyDescent="0.2">
      <c r="A115" s="5"/>
      <c r="B115" s="5"/>
      <c r="C115" s="5"/>
      <c r="D115" s="5"/>
      <c r="E115" s="5"/>
      <c r="F115" s="5"/>
      <c r="G115" s="5"/>
    </row>
    <row r="116" spans="1:7" x14ac:dyDescent="0.2">
      <c r="A116" s="5"/>
      <c r="B116" s="5"/>
      <c r="C116" s="5"/>
      <c r="D116" s="5"/>
      <c r="E116" s="5"/>
      <c r="F116" s="5"/>
      <c r="G116" s="5"/>
    </row>
    <row r="117" spans="1:7" x14ac:dyDescent="0.2">
      <c r="A117" s="5"/>
      <c r="B117" s="5"/>
      <c r="C117" s="5"/>
      <c r="D117" s="5"/>
      <c r="E117" s="5"/>
      <c r="F117" s="5"/>
      <c r="G117" s="5"/>
    </row>
    <row r="118" spans="1:7" x14ac:dyDescent="0.2">
      <c r="A118" s="5"/>
      <c r="B118" s="5"/>
      <c r="C118" s="5"/>
      <c r="D118" s="5"/>
      <c r="E118" s="5"/>
      <c r="F118" s="5"/>
      <c r="G118" s="5"/>
    </row>
    <row r="119" spans="1:7" x14ac:dyDescent="0.2">
      <c r="A119" s="5"/>
      <c r="B119" s="5"/>
      <c r="C119" s="5"/>
      <c r="D119" s="5"/>
      <c r="E119" s="5"/>
      <c r="F119" s="5"/>
      <c r="G119" s="5"/>
    </row>
    <row r="120" spans="1:7" x14ac:dyDescent="0.2">
      <c r="A120" s="5"/>
      <c r="B120" s="5"/>
      <c r="C120" s="5"/>
      <c r="D120" s="5"/>
      <c r="E120" s="5"/>
      <c r="F120" s="5"/>
      <c r="G120" s="5"/>
    </row>
    <row r="121" spans="1:7" x14ac:dyDescent="0.2">
      <c r="A121" s="5"/>
      <c r="B121" s="5"/>
      <c r="C121" s="5"/>
      <c r="D121" s="5"/>
      <c r="E121" s="5"/>
      <c r="F121" s="5"/>
      <c r="G121" s="5"/>
    </row>
    <row r="122" spans="1:7" x14ac:dyDescent="0.2">
      <c r="A122" s="5"/>
      <c r="B122" s="5"/>
      <c r="C122" s="5"/>
      <c r="D122" s="5"/>
      <c r="E122" s="5"/>
      <c r="F122" s="5"/>
      <c r="G122" s="5"/>
    </row>
    <row r="123" spans="1:7" x14ac:dyDescent="0.2">
      <c r="A123" s="5"/>
      <c r="B123" s="5"/>
      <c r="C123" s="5"/>
      <c r="D123" s="5"/>
      <c r="E123" s="5"/>
      <c r="F123" s="5"/>
      <c r="G123" s="5"/>
    </row>
    <row r="124" spans="1:7" x14ac:dyDescent="0.2">
      <c r="A124" s="5"/>
      <c r="B124" s="5"/>
      <c r="C124" s="5"/>
      <c r="D124" s="5"/>
      <c r="E124" s="5"/>
      <c r="F124" s="5"/>
      <c r="G124" s="5"/>
    </row>
    <row r="125" spans="1:7" x14ac:dyDescent="0.2">
      <c r="A125" s="5"/>
      <c r="B125" s="5"/>
      <c r="C125" s="5"/>
      <c r="D125" s="5"/>
      <c r="E125" s="5"/>
      <c r="F125" s="5"/>
      <c r="G125" s="5"/>
    </row>
    <row r="126" spans="1:7" x14ac:dyDescent="0.2">
      <c r="A126" s="5"/>
      <c r="B126" s="5"/>
      <c r="C126" s="5"/>
      <c r="D126" s="5"/>
      <c r="E126" s="5"/>
      <c r="F126" s="5"/>
      <c r="G126" s="5"/>
    </row>
    <row r="127" spans="1:7" x14ac:dyDescent="0.2">
      <c r="A127" s="5"/>
      <c r="B127" s="5"/>
      <c r="C127" s="5"/>
      <c r="D127" s="5"/>
      <c r="E127" s="5"/>
      <c r="F127" s="5"/>
      <c r="G127" s="5"/>
    </row>
    <row r="128" spans="1:7" x14ac:dyDescent="0.2">
      <c r="A128" s="5"/>
      <c r="B128" s="5"/>
      <c r="C128" s="5"/>
      <c r="D128" s="5"/>
      <c r="E128" s="5"/>
      <c r="F128" s="5"/>
      <c r="G128" s="5"/>
    </row>
    <row r="129" spans="1:7" x14ac:dyDescent="0.2">
      <c r="A129" s="5"/>
      <c r="B129" s="5"/>
      <c r="C129" s="5"/>
      <c r="D129" s="5"/>
      <c r="E129" s="5"/>
      <c r="F129" s="5"/>
      <c r="G129" s="5"/>
    </row>
    <row r="130" spans="1:7" x14ac:dyDescent="0.2">
      <c r="A130" s="5"/>
      <c r="B130" s="5"/>
      <c r="C130" s="5"/>
      <c r="D130" s="5"/>
      <c r="E130" s="5"/>
      <c r="F130" s="5"/>
      <c r="G130" s="5"/>
    </row>
    <row r="131" spans="1:7" x14ac:dyDescent="0.2">
      <c r="A131" s="5"/>
      <c r="B131" s="5"/>
      <c r="C131" s="5"/>
      <c r="D131" s="5"/>
      <c r="E131" s="5"/>
      <c r="F131" s="5"/>
      <c r="G131" s="5"/>
    </row>
    <row r="132" spans="1:7" x14ac:dyDescent="0.2">
      <c r="A132" s="5"/>
      <c r="B132" s="5"/>
      <c r="C132" s="5"/>
      <c r="D132" s="5"/>
      <c r="E132" s="5"/>
      <c r="F132" s="5"/>
      <c r="G132" s="5"/>
    </row>
    <row r="133" spans="1:7" x14ac:dyDescent="0.2">
      <c r="A133" s="5"/>
      <c r="B133" s="5"/>
      <c r="C133" s="5"/>
      <c r="D133" s="5"/>
      <c r="E133" s="5"/>
      <c r="F133" s="5"/>
      <c r="G133" s="5"/>
    </row>
    <row r="134" spans="1:7" x14ac:dyDescent="0.2">
      <c r="A134" s="5"/>
      <c r="B134" s="5"/>
      <c r="C134" s="5"/>
      <c r="D134" s="5"/>
      <c r="E134" s="5"/>
      <c r="F134" s="5"/>
      <c r="G134" s="5"/>
    </row>
    <row r="135" spans="1:7" x14ac:dyDescent="0.2">
      <c r="A135" s="5"/>
      <c r="B135" s="5"/>
      <c r="C135" s="5"/>
      <c r="D135" s="5"/>
      <c r="E135" s="5"/>
      <c r="F135" s="5"/>
      <c r="G135" s="5"/>
    </row>
    <row r="136" spans="1:7" x14ac:dyDescent="0.2">
      <c r="A136" s="5"/>
      <c r="B136" s="5"/>
      <c r="C136" s="5"/>
      <c r="D136" s="5"/>
      <c r="E136" s="5"/>
      <c r="F136" s="5"/>
      <c r="G136" s="5"/>
    </row>
    <row r="137" spans="1:7" x14ac:dyDescent="0.2">
      <c r="A137" s="5"/>
      <c r="B137" s="5"/>
      <c r="C137" s="5"/>
      <c r="D137" s="5"/>
      <c r="E137" s="5"/>
      <c r="F137" s="5"/>
      <c r="G137" s="5"/>
    </row>
    <row r="138" spans="1:7" x14ac:dyDescent="0.2">
      <c r="A138" s="5"/>
      <c r="B138" s="5"/>
      <c r="C138" s="5"/>
      <c r="D138" s="5"/>
      <c r="E138" s="5"/>
      <c r="F138" s="5"/>
      <c r="G138" s="5"/>
    </row>
    <row r="139" spans="1:7" x14ac:dyDescent="0.2">
      <c r="A139" s="5"/>
      <c r="B139" s="5"/>
      <c r="C139" s="5"/>
      <c r="D139" s="5"/>
      <c r="E139" s="5"/>
      <c r="F139" s="5"/>
      <c r="G139" s="5"/>
    </row>
    <row r="140" spans="1:7" x14ac:dyDescent="0.2">
      <c r="A140" s="5"/>
      <c r="B140" s="5"/>
      <c r="C140" s="5"/>
      <c r="D140" s="5"/>
      <c r="E140" s="5"/>
      <c r="F140" s="5"/>
      <c r="G140" s="5"/>
    </row>
    <row r="141" spans="1:7" x14ac:dyDescent="0.2">
      <c r="A141" s="5"/>
      <c r="B141" s="5"/>
      <c r="C141" s="5"/>
      <c r="D141" s="5"/>
      <c r="E141" s="5"/>
      <c r="F141" s="5"/>
      <c r="G141" s="5"/>
    </row>
    <row r="142" spans="1:7" x14ac:dyDescent="0.2">
      <c r="A142" s="5"/>
      <c r="B142" s="5"/>
      <c r="C142" s="5"/>
      <c r="D142" s="5"/>
      <c r="E142" s="5"/>
      <c r="F142" s="5"/>
      <c r="G142" s="5"/>
    </row>
    <row r="143" spans="1:7" x14ac:dyDescent="0.2">
      <c r="A143" s="5"/>
      <c r="B143" s="5"/>
      <c r="C143" s="5"/>
      <c r="D143" s="5"/>
      <c r="E143" s="5"/>
      <c r="F143" s="5"/>
      <c r="G143" s="5"/>
    </row>
    <row r="144" spans="1:7" x14ac:dyDescent="0.2">
      <c r="A144" s="5"/>
      <c r="B144" s="5"/>
      <c r="C144" s="5"/>
      <c r="D144" s="5"/>
      <c r="E144" s="5"/>
      <c r="F144" s="5"/>
      <c r="G144" s="5"/>
    </row>
    <row r="145" spans="1:7" x14ac:dyDescent="0.2">
      <c r="A145" s="5"/>
      <c r="B145" s="5"/>
      <c r="C145" s="5"/>
      <c r="D145" s="5"/>
      <c r="E145" s="5"/>
      <c r="F145" s="5"/>
      <c r="G145" s="5"/>
    </row>
    <row r="146" spans="1:7" x14ac:dyDescent="0.2">
      <c r="A146" s="5"/>
      <c r="B146" s="5"/>
      <c r="C146" s="5"/>
      <c r="D146" s="5"/>
      <c r="E146" s="5"/>
      <c r="F146" s="5"/>
      <c r="G146" s="5"/>
    </row>
    <row r="147" spans="1:7" x14ac:dyDescent="0.2">
      <c r="A147" s="5"/>
      <c r="B147" s="5"/>
      <c r="C147" s="5"/>
      <c r="D147" s="5"/>
      <c r="E147" s="5"/>
      <c r="F147" s="5"/>
      <c r="G147" s="5"/>
    </row>
    <row r="148" spans="1:7" x14ac:dyDescent="0.2">
      <c r="A148" s="5"/>
      <c r="B148" s="5"/>
      <c r="C148" s="5"/>
      <c r="D148" s="5"/>
      <c r="E148" s="5"/>
      <c r="F148" s="5"/>
      <c r="G148" s="5"/>
    </row>
    <row r="149" spans="1:7" x14ac:dyDescent="0.2">
      <c r="A149" s="5"/>
      <c r="B149" s="5"/>
      <c r="C149" s="5"/>
      <c r="D149" s="5"/>
      <c r="E149" s="5"/>
      <c r="F149" s="5"/>
      <c r="G149" s="5"/>
    </row>
    <row r="150" spans="1:7" x14ac:dyDescent="0.2">
      <c r="A150" s="5"/>
      <c r="B150" s="5"/>
      <c r="C150" s="5"/>
      <c r="D150" s="5"/>
      <c r="E150" s="5"/>
      <c r="F150" s="5"/>
      <c r="G150" s="5"/>
    </row>
    <row r="151" spans="1:7" x14ac:dyDescent="0.2">
      <c r="A151" s="5"/>
      <c r="B151" s="5"/>
      <c r="C151" s="5"/>
      <c r="D151" s="5"/>
      <c r="E151" s="5"/>
      <c r="F151" s="5"/>
      <c r="G151" s="5"/>
    </row>
    <row r="152" spans="1:7" x14ac:dyDescent="0.2">
      <c r="A152" s="5"/>
      <c r="B152" s="5"/>
      <c r="C152" s="5"/>
      <c r="D152" s="5"/>
      <c r="E152" s="5"/>
      <c r="F152" s="5"/>
      <c r="G152" s="5"/>
    </row>
    <row r="153" spans="1:7" x14ac:dyDescent="0.2">
      <c r="A153" s="5"/>
      <c r="B153" s="5"/>
      <c r="C153" s="5"/>
      <c r="D153" s="5"/>
      <c r="E153" s="5"/>
      <c r="F153" s="5"/>
      <c r="G153" s="5"/>
    </row>
    <row r="154" spans="1:7" x14ac:dyDescent="0.2">
      <c r="A154" s="5"/>
      <c r="B154" s="5"/>
      <c r="C154" s="5"/>
      <c r="D154" s="5"/>
      <c r="E154" s="5"/>
      <c r="F154" s="5"/>
      <c r="G154" s="5"/>
    </row>
    <row r="155" spans="1:7" x14ac:dyDescent="0.2">
      <c r="A155" s="5"/>
      <c r="B155" s="5"/>
      <c r="C155" s="5"/>
      <c r="D155" s="5"/>
      <c r="E155" s="5"/>
      <c r="F155" s="5"/>
      <c r="G155" s="5"/>
    </row>
    <row r="156" spans="1:7" x14ac:dyDescent="0.2">
      <c r="A156" s="5"/>
      <c r="B156" s="5"/>
      <c r="C156" s="5"/>
      <c r="D156" s="5"/>
      <c r="E156" s="5"/>
      <c r="F156" s="5"/>
      <c r="G156" s="5"/>
    </row>
    <row r="157" spans="1:7" x14ac:dyDescent="0.2">
      <c r="A157" s="5"/>
      <c r="B157" s="5"/>
      <c r="C157" s="5"/>
      <c r="D157" s="5"/>
      <c r="E157" s="5"/>
      <c r="F157" s="5"/>
      <c r="G157" s="5"/>
    </row>
    <row r="158" spans="1:7" x14ac:dyDescent="0.2">
      <c r="A158" s="5"/>
      <c r="B158" s="5"/>
      <c r="C158" s="5"/>
      <c r="D158" s="5"/>
      <c r="E158" s="5"/>
      <c r="F158" s="5"/>
      <c r="G158" s="5"/>
    </row>
    <row r="159" spans="1:7" x14ac:dyDescent="0.2">
      <c r="A159" s="5"/>
      <c r="B159" s="5"/>
      <c r="C159" s="5"/>
      <c r="D159" s="5"/>
      <c r="E159" s="5"/>
      <c r="F159" s="5"/>
      <c r="G159" s="5"/>
    </row>
    <row r="160" spans="1:7" x14ac:dyDescent="0.2">
      <c r="A160" s="5"/>
      <c r="B160" s="5"/>
      <c r="C160" s="5"/>
      <c r="D160" s="5"/>
      <c r="E160" s="5"/>
      <c r="F160" s="5"/>
      <c r="G160" s="5"/>
    </row>
    <row r="161" spans="1:7" x14ac:dyDescent="0.2">
      <c r="A161" s="5"/>
      <c r="B161" s="5"/>
      <c r="C161" s="5"/>
      <c r="D161" s="5"/>
      <c r="E161" s="5"/>
      <c r="F161" s="5"/>
      <c r="G161" s="5"/>
    </row>
    <row r="162" spans="1:7" x14ac:dyDescent="0.2">
      <c r="A162" s="5"/>
      <c r="B162" s="5"/>
      <c r="C162" s="5"/>
      <c r="D162" s="5"/>
      <c r="E162" s="5"/>
      <c r="F162" s="5"/>
      <c r="G162" s="5"/>
    </row>
    <row r="163" spans="1:7" x14ac:dyDescent="0.2">
      <c r="A163" s="5"/>
      <c r="B163" s="5"/>
      <c r="C163" s="5"/>
      <c r="D163" s="5"/>
      <c r="E163" s="5"/>
      <c r="F163" s="5"/>
      <c r="G163" s="5"/>
    </row>
    <row r="164" spans="1:7" x14ac:dyDescent="0.2">
      <c r="A164" s="5"/>
      <c r="B164" s="5"/>
      <c r="C164" s="5"/>
      <c r="D164" s="5"/>
      <c r="E164" s="5"/>
      <c r="F164" s="5"/>
      <c r="G164" s="5"/>
    </row>
    <row r="165" spans="1:7" x14ac:dyDescent="0.2">
      <c r="A165" s="5"/>
      <c r="B165" s="5"/>
      <c r="C165" s="5"/>
      <c r="D165" s="5"/>
      <c r="E165" s="5"/>
      <c r="F165" s="5"/>
      <c r="G165" s="5"/>
    </row>
    <row r="166" spans="1:7" x14ac:dyDescent="0.2">
      <c r="A166" s="5"/>
      <c r="B166" s="5"/>
      <c r="C166" s="5"/>
      <c r="D166" s="5"/>
      <c r="E166" s="5"/>
      <c r="F166" s="5"/>
      <c r="G166" s="5"/>
    </row>
    <row r="167" spans="1:7" x14ac:dyDescent="0.2">
      <c r="A167" s="5"/>
      <c r="B167" s="5"/>
      <c r="C167" s="5"/>
      <c r="D167" s="5"/>
      <c r="E167" s="5"/>
      <c r="F167" s="5"/>
      <c r="G167" s="5"/>
    </row>
    <row r="168" spans="1:7" x14ac:dyDescent="0.2">
      <c r="A168" s="5"/>
      <c r="B168" s="5"/>
      <c r="C168" s="5"/>
      <c r="D168" s="5"/>
      <c r="E168" s="5"/>
      <c r="F168" s="5"/>
      <c r="G168" s="5"/>
    </row>
    <row r="169" spans="1:7" x14ac:dyDescent="0.2">
      <c r="A169" s="5"/>
      <c r="B169" s="5"/>
      <c r="C169" s="5"/>
      <c r="D169" s="5"/>
      <c r="E169" s="5"/>
      <c r="F169" s="5"/>
      <c r="G169" s="5"/>
    </row>
    <row r="170" spans="1:7" x14ac:dyDescent="0.2">
      <c r="A170" s="5"/>
      <c r="B170" s="5"/>
      <c r="C170" s="5"/>
      <c r="D170" s="5"/>
      <c r="E170" s="5"/>
      <c r="F170" s="5"/>
      <c r="G170" s="5"/>
    </row>
    <row r="171" spans="1:7" x14ac:dyDescent="0.2">
      <c r="A171" s="5"/>
      <c r="B171" s="5"/>
      <c r="C171" s="5"/>
      <c r="D171" s="5"/>
      <c r="E171" s="5"/>
      <c r="F171" s="5"/>
      <c r="G171" s="5"/>
    </row>
    <row r="172" spans="1:7" x14ac:dyDescent="0.2">
      <c r="A172" s="5"/>
      <c r="B172" s="5"/>
      <c r="C172" s="5"/>
      <c r="D172" s="5"/>
      <c r="E172" s="5"/>
      <c r="F172" s="5"/>
      <c r="G172" s="5"/>
    </row>
    <row r="173" spans="1:7" x14ac:dyDescent="0.2">
      <c r="A173" s="5"/>
      <c r="B173" s="5"/>
      <c r="C173" s="5"/>
      <c r="D173" s="5"/>
      <c r="E173" s="5"/>
      <c r="F173" s="5"/>
      <c r="G173" s="5"/>
    </row>
    <row r="174" spans="1:7" x14ac:dyDescent="0.2">
      <c r="A174" s="5"/>
      <c r="B174" s="5"/>
      <c r="C174" s="5"/>
      <c r="D174" s="5"/>
      <c r="E174" s="5"/>
      <c r="F174" s="5"/>
      <c r="G174" s="5"/>
    </row>
    <row r="175" spans="1:7" x14ac:dyDescent="0.2">
      <c r="A175" s="5"/>
      <c r="B175" s="5"/>
      <c r="C175" s="5"/>
      <c r="D175" s="5"/>
      <c r="E175" s="5"/>
      <c r="F175" s="5"/>
      <c r="G175" s="5"/>
    </row>
    <row r="176" spans="1:7" x14ac:dyDescent="0.2">
      <c r="A176" s="5"/>
      <c r="B176" s="5"/>
      <c r="C176" s="5"/>
      <c r="D176" s="5"/>
      <c r="E176" s="5"/>
      <c r="F176" s="5"/>
      <c r="G176" s="5"/>
    </row>
    <row r="177" spans="1:7" x14ac:dyDescent="0.2">
      <c r="A177" s="5"/>
      <c r="B177" s="5"/>
      <c r="C177" s="5"/>
      <c r="D177" s="5"/>
      <c r="E177" s="5"/>
      <c r="F177" s="5"/>
      <c r="G177" s="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 j 13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41"/>
  <sheetViews>
    <sheetView view="pageLayout" zoomScaleNormal="100" workbookViewId="0">
      <selection activeCell="L11" sqref="L11"/>
    </sheetView>
  </sheetViews>
  <sheetFormatPr baseColWidth="10" defaultRowHeight="12.75" x14ac:dyDescent="0.2"/>
  <cols>
    <col min="1" max="1" width="9.7109375" customWidth="1"/>
    <col min="2" max="2" width="8" customWidth="1"/>
    <col min="3" max="3" width="5.140625" customWidth="1"/>
    <col min="4" max="4" width="6.5703125" customWidth="1"/>
    <col min="5" max="5" width="3.85546875" customWidth="1"/>
    <col min="6" max="6" width="6.42578125" customWidth="1"/>
    <col min="7" max="7" width="5.140625" customWidth="1"/>
    <col min="8" max="8" width="6.140625" customWidth="1"/>
    <col min="9" max="9" width="5.140625" customWidth="1"/>
    <col min="10" max="10" width="6.7109375" customWidth="1"/>
    <col min="11" max="11" width="5.140625" style="58" customWidth="1"/>
    <col min="12" max="12" width="5.42578125" style="58" customWidth="1"/>
    <col min="13" max="13" width="5.140625" customWidth="1"/>
    <col min="14" max="14" width="7.42578125" customWidth="1"/>
    <col min="15" max="15" width="5.140625" customWidth="1"/>
    <col min="16" max="16" width="4.5703125" customWidth="1"/>
  </cols>
  <sheetData>
    <row r="1" spans="1:16" s="12" customFormat="1" ht="28.35" customHeight="1" x14ac:dyDescent="0.25">
      <c r="A1" s="559" t="s">
        <v>327</v>
      </c>
      <c r="B1" s="559"/>
      <c r="C1" s="559"/>
      <c r="D1" s="559"/>
      <c r="E1" s="559"/>
      <c r="F1" s="559"/>
      <c r="G1" s="559"/>
      <c r="H1" s="559"/>
      <c r="I1" s="559"/>
      <c r="J1" s="559"/>
      <c r="K1" s="559"/>
      <c r="L1" s="559"/>
      <c r="M1" s="559"/>
      <c r="N1" s="559"/>
      <c r="O1" s="559"/>
      <c r="P1" s="81"/>
    </row>
    <row r="2" spans="1:16" s="12" customFormat="1" x14ac:dyDescent="0.25">
      <c r="A2" s="80"/>
      <c r="B2" s="80"/>
      <c r="C2" s="80"/>
      <c r="D2" s="80"/>
      <c r="E2" s="80"/>
      <c r="F2" s="80"/>
      <c r="G2" s="80"/>
      <c r="H2" s="80"/>
      <c r="I2" s="80"/>
      <c r="J2" s="80"/>
      <c r="K2" s="80"/>
      <c r="L2" s="80"/>
      <c r="M2" s="80"/>
      <c r="N2" s="80"/>
      <c r="O2" s="80"/>
      <c r="P2"/>
    </row>
    <row r="3" spans="1:16" s="12" customFormat="1" ht="25.5" customHeight="1" x14ac:dyDescent="0.2">
      <c r="A3" s="540" t="s">
        <v>284</v>
      </c>
      <c r="B3" s="541" t="s">
        <v>395</v>
      </c>
      <c r="C3" s="541"/>
      <c r="D3" s="550" t="s">
        <v>275</v>
      </c>
      <c r="E3" s="560"/>
      <c r="F3" s="560"/>
      <c r="G3" s="560"/>
      <c r="H3" s="560"/>
      <c r="I3" s="560"/>
      <c r="J3" s="560"/>
      <c r="K3" s="560"/>
      <c r="L3" s="560"/>
      <c r="M3" s="560"/>
      <c r="N3" s="560"/>
      <c r="O3" s="560"/>
      <c r="P3"/>
    </row>
    <row r="4" spans="1:16" s="17" customFormat="1" ht="57" customHeight="1" x14ac:dyDescent="0.2">
      <c r="A4" s="540"/>
      <c r="B4" s="541"/>
      <c r="C4" s="541"/>
      <c r="D4" s="289" t="s">
        <v>130</v>
      </c>
      <c r="E4" s="289"/>
      <c r="F4" s="289" t="s">
        <v>129</v>
      </c>
      <c r="G4" s="289"/>
      <c r="H4" s="289" t="s">
        <v>85</v>
      </c>
      <c r="I4" s="289"/>
      <c r="J4" s="290" t="s">
        <v>396</v>
      </c>
      <c r="K4" s="289"/>
      <c r="L4" s="290" t="s">
        <v>283</v>
      </c>
      <c r="M4" s="289"/>
      <c r="N4" s="290" t="s">
        <v>285</v>
      </c>
      <c r="O4" s="460"/>
      <c r="P4"/>
    </row>
    <row r="5" spans="1:16" s="17" customFormat="1" ht="19.899999999999999" customHeight="1" x14ac:dyDescent="0.2">
      <c r="A5" s="540"/>
      <c r="B5" s="450" t="s">
        <v>125</v>
      </c>
      <c r="C5" s="450" t="s">
        <v>124</v>
      </c>
      <c r="D5" s="450" t="s">
        <v>125</v>
      </c>
      <c r="E5" s="450" t="s">
        <v>124</v>
      </c>
      <c r="F5" s="450" t="s">
        <v>125</v>
      </c>
      <c r="G5" s="450" t="s">
        <v>124</v>
      </c>
      <c r="H5" s="450" t="s">
        <v>125</v>
      </c>
      <c r="I5" s="450" t="s">
        <v>124</v>
      </c>
      <c r="J5" s="450" t="s">
        <v>125</v>
      </c>
      <c r="K5" s="450" t="s">
        <v>124</v>
      </c>
      <c r="L5" s="450" t="s">
        <v>125</v>
      </c>
      <c r="M5" s="450" t="s">
        <v>124</v>
      </c>
      <c r="N5" s="450" t="s">
        <v>125</v>
      </c>
      <c r="O5" s="451" t="s">
        <v>124</v>
      </c>
      <c r="P5"/>
    </row>
    <row r="6" spans="1:16" s="17" customFormat="1" ht="19.899999999999999" customHeight="1" x14ac:dyDescent="0.2">
      <c r="A6" s="540"/>
      <c r="B6" s="541" t="s">
        <v>141</v>
      </c>
      <c r="C6" s="541"/>
      <c r="D6" s="541"/>
      <c r="E6" s="541"/>
      <c r="F6" s="541"/>
      <c r="G6" s="541"/>
      <c r="H6" s="541"/>
      <c r="I6" s="541"/>
      <c r="J6" s="541"/>
      <c r="K6" s="541"/>
      <c r="L6" s="541"/>
      <c r="M6" s="541"/>
      <c r="N6" s="541"/>
      <c r="O6" s="544"/>
      <c r="P6"/>
    </row>
    <row r="7" spans="1:16" s="28" customFormat="1" ht="12.75" customHeight="1" x14ac:dyDescent="0.25">
      <c r="A7" s="296"/>
      <c r="B7" s="297"/>
      <c r="C7" s="297"/>
      <c r="D7" s="297"/>
      <c r="E7" s="297"/>
      <c r="F7" s="297"/>
      <c r="G7" s="297"/>
      <c r="H7" s="297"/>
      <c r="I7" s="297"/>
      <c r="J7" s="297"/>
      <c r="K7" s="297"/>
      <c r="L7" s="297"/>
      <c r="M7" s="297"/>
      <c r="N7" s="297"/>
      <c r="O7" s="297"/>
      <c r="P7"/>
    </row>
    <row r="8" spans="1:16" s="17" customFormat="1" ht="12.75" customHeight="1" x14ac:dyDescent="0.25">
      <c r="A8" s="277" t="s">
        <v>139</v>
      </c>
      <c r="B8" s="399">
        <v>9162.047410000001</v>
      </c>
      <c r="C8" s="399">
        <v>3.1780599999999999</v>
      </c>
      <c r="D8" s="399">
        <v>69.235559999999992</v>
      </c>
      <c r="E8" s="399">
        <v>0</v>
      </c>
      <c r="F8" s="400">
        <v>3892.38454</v>
      </c>
      <c r="G8" s="399">
        <v>1.4634400000000001</v>
      </c>
      <c r="H8" s="400">
        <v>3513.5606699999998</v>
      </c>
      <c r="I8" s="399">
        <v>0</v>
      </c>
      <c r="J8" s="400">
        <v>1513.72369</v>
      </c>
      <c r="K8" s="399">
        <v>1.7146199999999998</v>
      </c>
      <c r="L8" s="400">
        <v>91.940070000000006</v>
      </c>
      <c r="M8" s="399">
        <v>0</v>
      </c>
      <c r="N8" s="399">
        <v>81.202879999999993</v>
      </c>
      <c r="O8" s="399">
        <v>0</v>
      </c>
    </row>
    <row r="9" spans="1:16" s="17" customFormat="1" ht="19.899999999999999" customHeight="1" x14ac:dyDescent="0.25">
      <c r="A9" s="277" t="s">
        <v>138</v>
      </c>
      <c r="B9" s="399">
        <v>7782.8391600000004</v>
      </c>
      <c r="C9" s="399">
        <v>3.7401300000000002</v>
      </c>
      <c r="D9" s="399">
        <v>80.531999999999996</v>
      </c>
      <c r="E9" s="399">
        <v>0</v>
      </c>
      <c r="F9" s="400">
        <v>3303.3835800000002</v>
      </c>
      <c r="G9" s="399">
        <v>1.09893</v>
      </c>
      <c r="H9" s="400">
        <v>2973.0239999999999</v>
      </c>
      <c r="I9" s="399">
        <v>0.8990999999999999</v>
      </c>
      <c r="J9" s="400">
        <v>1290.3154000000002</v>
      </c>
      <c r="K9" s="399">
        <v>1.7421000000000002</v>
      </c>
      <c r="L9" s="400">
        <v>85.875900000000016</v>
      </c>
      <c r="M9" s="399">
        <v>0</v>
      </c>
      <c r="N9" s="399">
        <v>49.708280000000002</v>
      </c>
      <c r="O9" s="399">
        <v>0</v>
      </c>
    </row>
    <row r="10" spans="1:16" s="17" customFormat="1" ht="19.899999999999999" customHeight="1" x14ac:dyDescent="0.25">
      <c r="A10" s="277" t="s">
        <v>70</v>
      </c>
      <c r="B10" s="399">
        <v>8272.4345799999992</v>
      </c>
      <c r="C10" s="399">
        <v>3.3686000000000007</v>
      </c>
      <c r="D10" s="399">
        <v>75.4392</v>
      </c>
      <c r="E10" s="399">
        <v>0</v>
      </c>
      <c r="F10" s="400">
        <v>3709.1367</v>
      </c>
      <c r="G10" s="399">
        <v>2.2177200000000004</v>
      </c>
      <c r="H10" s="400">
        <v>2970.9525600000002</v>
      </c>
      <c r="I10" s="399">
        <v>0</v>
      </c>
      <c r="J10" s="400">
        <v>1336.4594000000002</v>
      </c>
      <c r="K10" s="399">
        <v>1.1508800000000001</v>
      </c>
      <c r="L10" s="400">
        <v>129.39632</v>
      </c>
      <c r="M10" s="399">
        <v>0</v>
      </c>
      <c r="N10" s="399">
        <v>51.050400000000003</v>
      </c>
      <c r="O10" s="399">
        <v>0</v>
      </c>
    </row>
    <row r="11" spans="1:16" s="17" customFormat="1" ht="19.899999999999999" customHeight="1" x14ac:dyDescent="0.25">
      <c r="A11" s="277" t="s">
        <v>137</v>
      </c>
      <c r="B11" s="399">
        <v>8025.8209800000004</v>
      </c>
      <c r="C11" s="399">
        <v>3.1535299999999999</v>
      </c>
      <c r="D11" s="399">
        <v>72.667210000000011</v>
      </c>
      <c r="E11" s="399">
        <v>0</v>
      </c>
      <c r="F11" s="400">
        <v>3469.9041000000002</v>
      </c>
      <c r="G11" s="399">
        <v>1.1021399999999999</v>
      </c>
      <c r="H11" s="400">
        <v>2981.0576900000001</v>
      </c>
      <c r="I11" s="399">
        <v>0.90398999999999996</v>
      </c>
      <c r="J11" s="400">
        <v>1347.6213</v>
      </c>
      <c r="K11" s="399">
        <v>1.1474000000000002</v>
      </c>
      <c r="L11" s="400">
        <v>110.20926</v>
      </c>
      <c r="M11" s="399">
        <v>0</v>
      </c>
      <c r="N11" s="399">
        <v>44.361419999999995</v>
      </c>
      <c r="O11" s="399">
        <v>0</v>
      </c>
    </row>
    <row r="12" spans="1:16" s="17" customFormat="1" ht="19.899999999999999" customHeight="1" x14ac:dyDescent="0.25">
      <c r="A12" s="277" t="s">
        <v>43</v>
      </c>
      <c r="B12" s="399">
        <v>7528.8799200000003</v>
      </c>
      <c r="C12" s="399">
        <v>1.8861399999999999</v>
      </c>
      <c r="D12" s="399">
        <v>72.770699999999991</v>
      </c>
      <c r="E12" s="399">
        <v>0</v>
      </c>
      <c r="F12" s="400">
        <v>3486.4481300000002</v>
      </c>
      <c r="G12" s="399">
        <v>0.73546</v>
      </c>
      <c r="H12" s="400">
        <v>2533.1533200000003</v>
      </c>
      <c r="I12" s="399">
        <v>0.29586000000000001</v>
      </c>
      <c r="J12" s="400">
        <v>1276.5311999999999</v>
      </c>
      <c r="K12" s="399">
        <v>0.85481999999999991</v>
      </c>
      <c r="L12" s="400">
        <v>120.96977000000001</v>
      </c>
      <c r="M12" s="399">
        <v>0</v>
      </c>
      <c r="N12" s="399">
        <v>39.006800000000005</v>
      </c>
      <c r="O12" s="399">
        <v>0</v>
      </c>
    </row>
    <row r="13" spans="1:16" s="17" customFormat="1" ht="19.899999999999999" customHeight="1" x14ac:dyDescent="0.25">
      <c r="A13" s="277" t="s">
        <v>136</v>
      </c>
      <c r="B13" s="399">
        <v>7292.4274699999996</v>
      </c>
      <c r="C13" s="399">
        <v>2.23672</v>
      </c>
      <c r="D13" s="399">
        <v>84.797149999999988</v>
      </c>
      <c r="E13" s="399">
        <v>0</v>
      </c>
      <c r="F13" s="400">
        <v>3664.0881199999994</v>
      </c>
      <c r="G13" s="399">
        <v>1.0945199999999999</v>
      </c>
      <c r="H13" s="400">
        <v>2208.6843899999994</v>
      </c>
      <c r="I13" s="399">
        <v>0</v>
      </c>
      <c r="J13" s="400">
        <v>1158.1908000000001</v>
      </c>
      <c r="K13" s="399">
        <v>1.1422000000000001</v>
      </c>
      <c r="L13" s="400">
        <v>137.45699999999999</v>
      </c>
      <c r="M13" s="399">
        <v>0</v>
      </c>
      <c r="N13" s="399">
        <v>39.210009999999997</v>
      </c>
      <c r="O13" s="399">
        <v>0</v>
      </c>
    </row>
    <row r="14" spans="1:16" s="17" customFormat="1" ht="19.899999999999999" customHeight="1" x14ac:dyDescent="0.25">
      <c r="A14" s="277" t="s">
        <v>135</v>
      </c>
      <c r="B14" s="399">
        <v>8139.7292599999992</v>
      </c>
      <c r="C14" s="399">
        <v>0.28387000000000001</v>
      </c>
      <c r="D14" s="399">
        <v>41.207680000000003</v>
      </c>
      <c r="E14" s="399">
        <v>0</v>
      </c>
      <c r="F14" s="400">
        <v>3830.5802800000001</v>
      </c>
      <c r="G14" s="399">
        <v>0</v>
      </c>
      <c r="H14" s="400">
        <v>2850.22336</v>
      </c>
      <c r="I14" s="399">
        <v>0</v>
      </c>
      <c r="J14" s="400">
        <v>1250.7312199999999</v>
      </c>
      <c r="K14" s="399">
        <v>0.28387000000000001</v>
      </c>
      <c r="L14" s="400">
        <v>115.59156</v>
      </c>
      <c r="M14" s="399">
        <v>0</v>
      </c>
      <c r="N14" s="399">
        <v>51.395160000000004</v>
      </c>
      <c r="O14" s="399">
        <v>0</v>
      </c>
    </row>
    <row r="15" spans="1:16" s="17" customFormat="1" ht="19.899999999999999" customHeight="1" x14ac:dyDescent="0.25">
      <c r="A15" s="277" t="s">
        <v>134</v>
      </c>
      <c r="B15" s="399">
        <v>7507.1539900000007</v>
      </c>
      <c r="C15" s="399">
        <v>1.02565</v>
      </c>
      <c r="D15" s="399">
        <v>61.528639999999989</v>
      </c>
      <c r="E15" s="399">
        <v>0</v>
      </c>
      <c r="F15" s="400">
        <v>3518.5712000000003</v>
      </c>
      <c r="G15" s="399">
        <v>0.74546000000000001</v>
      </c>
      <c r="H15" s="400">
        <v>2625.3669</v>
      </c>
      <c r="I15" s="399">
        <v>0</v>
      </c>
      <c r="J15" s="400">
        <v>1097.50423</v>
      </c>
      <c r="K15" s="399">
        <v>0.28018999999999999</v>
      </c>
      <c r="L15" s="400">
        <v>158.90101999999999</v>
      </c>
      <c r="M15" s="399">
        <v>0</v>
      </c>
      <c r="N15" s="399">
        <v>45.281999999999996</v>
      </c>
      <c r="O15" s="399">
        <v>0</v>
      </c>
    </row>
    <row r="16" spans="1:16" s="17" customFormat="1" ht="19.899999999999999" customHeight="1" x14ac:dyDescent="0.25">
      <c r="A16" s="277" t="s">
        <v>133</v>
      </c>
      <c r="B16" s="399">
        <v>9229.6751399999994</v>
      </c>
      <c r="C16" s="399">
        <v>1.5114000000000001</v>
      </c>
      <c r="D16" s="399">
        <v>194.40174999999999</v>
      </c>
      <c r="E16" s="399">
        <v>0</v>
      </c>
      <c r="F16" s="400">
        <v>4179.30188</v>
      </c>
      <c r="G16" s="399">
        <v>0.37251999999999996</v>
      </c>
      <c r="H16" s="400">
        <v>3257.0720000000001</v>
      </c>
      <c r="I16" s="399">
        <v>0.29120000000000001</v>
      </c>
      <c r="J16" s="400">
        <v>1415.6256000000001</v>
      </c>
      <c r="K16" s="399">
        <v>0.8476800000000001</v>
      </c>
      <c r="L16" s="400">
        <v>138.94332999999997</v>
      </c>
      <c r="M16" s="399">
        <v>0</v>
      </c>
      <c r="N16" s="399">
        <v>44.330579999999998</v>
      </c>
      <c r="O16" s="399">
        <v>0</v>
      </c>
    </row>
    <row r="17" spans="1:16" s="17" customFormat="1" ht="19.899999999999999" customHeight="1" x14ac:dyDescent="0.25">
      <c r="A17" s="277" t="s">
        <v>132</v>
      </c>
      <c r="B17" s="399">
        <v>9829.7471600000008</v>
      </c>
      <c r="C17" s="399">
        <v>2.7853300000000001</v>
      </c>
      <c r="D17" s="399">
        <v>303.07544999999999</v>
      </c>
      <c r="E17" s="399">
        <v>0</v>
      </c>
      <c r="F17" s="400">
        <v>4309.6949999999997</v>
      </c>
      <c r="G17" s="399">
        <v>0.36835000000000001</v>
      </c>
      <c r="H17" s="400">
        <v>3473.8978399999996</v>
      </c>
      <c r="I17" s="399">
        <v>0.58562000000000003</v>
      </c>
      <c r="J17" s="400">
        <v>1598.2809</v>
      </c>
      <c r="K17" s="399">
        <v>1.6868399999999999</v>
      </c>
      <c r="L17" s="400">
        <v>91.325570000000013</v>
      </c>
      <c r="M17" s="399">
        <v>0</v>
      </c>
      <c r="N17" s="399">
        <v>53.4724</v>
      </c>
      <c r="O17" s="399">
        <v>0.14452000000000001</v>
      </c>
    </row>
    <row r="18" spans="1:16" s="17" customFormat="1" ht="19.899999999999999" customHeight="1" x14ac:dyDescent="0.25">
      <c r="A18" s="277" t="s">
        <v>42</v>
      </c>
      <c r="B18" s="399">
        <v>10415.908960000001</v>
      </c>
      <c r="C18" s="399">
        <v>7.6761299999999988</v>
      </c>
      <c r="D18" s="399">
        <v>168.35616000000002</v>
      </c>
      <c r="E18" s="399">
        <v>0.66808000000000001</v>
      </c>
      <c r="F18" s="400">
        <v>4329.7999600000003</v>
      </c>
      <c r="G18" s="399">
        <v>1.8625999999999998</v>
      </c>
      <c r="H18" s="400">
        <v>3969.9245500000002</v>
      </c>
      <c r="I18" s="399">
        <v>0.29694999999999999</v>
      </c>
      <c r="J18" s="400">
        <v>1772.5065</v>
      </c>
      <c r="K18" s="399">
        <v>4.5558399999999999</v>
      </c>
      <c r="L18" s="400">
        <v>133.30663000000001</v>
      </c>
      <c r="M18" s="399">
        <v>0.29266000000000003</v>
      </c>
      <c r="N18" s="399">
        <v>42.015160000000002</v>
      </c>
      <c r="O18" s="399">
        <v>0</v>
      </c>
    </row>
    <row r="19" spans="1:16" s="17" customFormat="1" ht="19.899999999999999" customHeight="1" x14ac:dyDescent="0.25">
      <c r="A19" s="277" t="s">
        <v>131</v>
      </c>
      <c r="B19" s="399">
        <v>8066.9467999999988</v>
      </c>
      <c r="C19" s="399">
        <v>3.0083299999999999</v>
      </c>
      <c r="D19" s="399">
        <v>81.575000000000003</v>
      </c>
      <c r="E19" s="399">
        <v>0</v>
      </c>
      <c r="F19" s="400">
        <v>3491.9150399999999</v>
      </c>
      <c r="G19" s="399">
        <v>1.8511000000000002</v>
      </c>
      <c r="H19" s="400">
        <v>3040.3873699999995</v>
      </c>
      <c r="I19" s="399">
        <v>0.29670999999999997</v>
      </c>
      <c r="J19" s="400">
        <v>1334.6665199999998</v>
      </c>
      <c r="K19" s="399">
        <v>0.86051999999999995</v>
      </c>
      <c r="L19" s="400">
        <v>94.884270000000001</v>
      </c>
      <c r="M19" s="399">
        <v>0</v>
      </c>
      <c r="N19" s="399">
        <v>23.518600000000003</v>
      </c>
      <c r="O19" s="399">
        <v>0</v>
      </c>
    </row>
    <row r="20" spans="1:16" s="17" customFormat="1" ht="12.75" customHeight="1" x14ac:dyDescent="0.25">
      <c r="A20" s="277"/>
      <c r="B20" s="399"/>
      <c r="C20" s="399"/>
      <c r="D20" s="399"/>
      <c r="E20" s="399"/>
      <c r="F20" s="400"/>
      <c r="G20" s="399"/>
      <c r="H20" s="400"/>
      <c r="I20" s="399"/>
      <c r="J20" s="400"/>
      <c r="K20" s="399"/>
      <c r="L20" s="400"/>
      <c r="M20" s="399"/>
      <c r="N20" s="399"/>
      <c r="O20" s="399"/>
    </row>
    <row r="21" spans="1:16" s="17" customFormat="1" ht="19.899999999999999" customHeight="1" x14ac:dyDescent="0.25">
      <c r="A21" s="298" t="s">
        <v>17</v>
      </c>
      <c r="B21" s="401">
        <v>101253.61083000001</v>
      </c>
      <c r="C21" s="401">
        <v>33.85389</v>
      </c>
      <c r="D21" s="401">
        <v>1305.5865000000001</v>
      </c>
      <c r="E21" s="401">
        <v>0.66808000000000001</v>
      </c>
      <c r="F21" s="402">
        <v>45185.208530000004</v>
      </c>
      <c r="G21" s="401">
        <v>12.912240000000001</v>
      </c>
      <c r="H21" s="402">
        <v>36397.304649999998</v>
      </c>
      <c r="I21" s="401">
        <v>3.5694299999999997</v>
      </c>
      <c r="J21" s="402">
        <v>16392.156759999998</v>
      </c>
      <c r="K21" s="401">
        <v>16.266959999999997</v>
      </c>
      <c r="L21" s="402">
        <v>1408.8007</v>
      </c>
      <c r="M21" s="401">
        <v>0.29266000000000003</v>
      </c>
      <c r="N21" s="401">
        <v>564.55368999999996</v>
      </c>
      <c r="O21" s="401">
        <v>0.14452000000000001</v>
      </c>
    </row>
    <row r="22" spans="1:16" s="17" customFormat="1" ht="22.15" customHeight="1" x14ac:dyDescent="0.25">
      <c r="B22" s="79"/>
      <c r="C22" s="79"/>
      <c r="D22" s="79"/>
      <c r="E22" s="79"/>
      <c r="F22" s="79"/>
      <c r="G22" s="79"/>
      <c r="H22" s="79"/>
      <c r="I22" s="79"/>
      <c r="J22" s="79"/>
      <c r="K22" s="79"/>
      <c r="L22" s="79"/>
      <c r="M22" s="79"/>
      <c r="N22" s="79"/>
      <c r="O22" s="79"/>
      <c r="P22"/>
    </row>
    <row r="23" spans="1:16" ht="14.25" customHeight="1" x14ac:dyDescent="0.25">
      <c r="A23" s="76"/>
      <c r="B23" s="78"/>
      <c r="C23" s="78"/>
      <c r="D23" s="78"/>
      <c r="E23" s="78"/>
      <c r="F23" s="78"/>
      <c r="G23" s="78"/>
      <c r="H23" s="78"/>
      <c r="I23" s="78"/>
      <c r="J23" s="78"/>
      <c r="K23" s="77"/>
      <c r="L23" s="77"/>
    </row>
    <row r="24" spans="1:16" ht="10.5" customHeight="1" x14ac:dyDescent="0.25">
      <c r="A24" s="76"/>
      <c r="B24" s="78"/>
      <c r="C24" s="78"/>
      <c r="D24" s="78"/>
      <c r="E24" s="78"/>
      <c r="F24" s="78"/>
      <c r="G24" s="78"/>
      <c r="H24" s="78"/>
      <c r="I24" s="78"/>
      <c r="J24" s="78"/>
      <c r="K24" s="77"/>
      <c r="L24" s="77"/>
    </row>
    <row r="25" spans="1:16" ht="14.25" customHeight="1" x14ac:dyDescent="0.25">
      <c r="A25" s="76"/>
      <c r="B25" s="61"/>
      <c r="C25" s="61"/>
      <c r="D25" s="61"/>
      <c r="E25" s="61"/>
      <c r="F25" s="61"/>
      <c r="G25" s="61"/>
      <c r="H25" s="61"/>
      <c r="I25" s="61"/>
      <c r="J25" s="61"/>
    </row>
    <row r="26" spans="1:16" ht="19.5" customHeight="1" x14ac:dyDescent="0.2">
      <c r="A26" s="76"/>
      <c r="B26" s="61"/>
      <c r="C26" s="61"/>
      <c r="D26" s="61"/>
      <c r="E26" s="61"/>
      <c r="F26" s="61"/>
      <c r="G26" s="61"/>
      <c r="H26" s="61"/>
      <c r="I26" s="61"/>
      <c r="J26" s="61"/>
    </row>
    <row r="41" ht="27.75" customHeight="1" x14ac:dyDescent="0.2"/>
  </sheetData>
  <mergeCells count="5">
    <mergeCell ref="B6:O6"/>
    <mergeCell ref="A1:O1"/>
    <mergeCell ref="A3:A6"/>
    <mergeCell ref="B3:C4"/>
    <mergeCell ref="D3:O3"/>
  </mergeCells>
  <conditionalFormatting sqref="A8:O21">
    <cfRule type="expression" dxfId="6" priority="1">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 13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41"/>
  <sheetViews>
    <sheetView view="pageLayout" zoomScaleNormal="100" workbookViewId="0">
      <selection activeCell="A23" sqref="A23:F23"/>
    </sheetView>
  </sheetViews>
  <sheetFormatPr baseColWidth="10" defaultRowHeight="12.75" x14ac:dyDescent="0.2"/>
  <cols>
    <col min="1" max="1" width="10.7109375" customWidth="1"/>
    <col min="2" max="11" width="8.140625" customWidth="1"/>
  </cols>
  <sheetData>
    <row r="1" spans="1:11" s="12" customFormat="1" ht="28.35" customHeight="1" x14ac:dyDescent="0.25">
      <c r="A1" s="559" t="s">
        <v>328</v>
      </c>
      <c r="B1" s="559"/>
      <c r="C1" s="559"/>
      <c r="D1" s="559"/>
      <c r="E1" s="559"/>
      <c r="F1" s="559"/>
      <c r="G1" s="559"/>
      <c r="H1" s="559"/>
      <c r="I1" s="559"/>
      <c r="J1" s="559"/>
      <c r="K1" s="559"/>
    </row>
    <row r="2" spans="1:11" s="12" customFormat="1" x14ac:dyDescent="0.25">
      <c r="A2" s="80"/>
      <c r="B2" s="80"/>
      <c r="C2" s="80"/>
      <c r="D2" s="80"/>
      <c r="E2" s="80"/>
      <c r="F2" s="80"/>
      <c r="G2" s="80"/>
      <c r="H2" s="80"/>
      <c r="I2" s="80"/>
      <c r="J2" s="80"/>
    </row>
    <row r="3" spans="1:11" s="17" customFormat="1" ht="12" customHeight="1" x14ac:dyDescent="0.2">
      <c r="A3" s="509" t="s">
        <v>284</v>
      </c>
      <c r="B3" s="534" t="s">
        <v>128</v>
      </c>
      <c r="C3" s="534"/>
      <c r="D3" s="534" t="s">
        <v>253</v>
      </c>
      <c r="E3" s="534"/>
      <c r="F3" s="534" t="s">
        <v>281</v>
      </c>
      <c r="G3" s="534"/>
      <c r="H3" s="534" t="s">
        <v>127</v>
      </c>
      <c r="I3" s="534"/>
      <c r="J3" s="534" t="s">
        <v>126</v>
      </c>
      <c r="K3" s="535"/>
    </row>
    <row r="4" spans="1:11" s="17" customFormat="1" ht="51" customHeight="1" x14ac:dyDescent="0.2">
      <c r="A4" s="509"/>
      <c r="B4" s="534"/>
      <c r="C4" s="534"/>
      <c r="D4" s="534"/>
      <c r="E4" s="534"/>
      <c r="F4" s="534"/>
      <c r="G4" s="534"/>
      <c r="H4" s="534"/>
      <c r="I4" s="534"/>
      <c r="J4" s="534"/>
      <c r="K4" s="535"/>
    </row>
    <row r="5" spans="1:11" s="17" customFormat="1" ht="19.899999999999999" customHeight="1" x14ac:dyDescent="0.2">
      <c r="A5" s="509"/>
      <c r="B5" s="224" t="s">
        <v>125</v>
      </c>
      <c r="C5" s="224" t="s">
        <v>124</v>
      </c>
      <c r="D5" s="224" t="s">
        <v>125</v>
      </c>
      <c r="E5" s="224" t="s">
        <v>124</v>
      </c>
      <c r="F5" s="224" t="s">
        <v>125</v>
      </c>
      <c r="G5" s="224" t="s">
        <v>124</v>
      </c>
      <c r="H5" s="224" t="s">
        <v>125</v>
      </c>
      <c r="I5" s="224" t="s">
        <v>124</v>
      </c>
      <c r="J5" s="224" t="s">
        <v>125</v>
      </c>
      <c r="K5" s="225" t="s">
        <v>124</v>
      </c>
    </row>
    <row r="6" spans="1:11" s="17" customFormat="1" ht="19.899999999999999" customHeight="1" x14ac:dyDescent="0.2">
      <c r="A6" s="509"/>
      <c r="B6" s="535" t="s">
        <v>141</v>
      </c>
      <c r="C6" s="554"/>
      <c r="D6" s="554"/>
      <c r="E6" s="554"/>
      <c r="F6" s="554"/>
      <c r="G6" s="554"/>
      <c r="H6" s="554"/>
      <c r="I6" s="554"/>
      <c r="J6" s="554"/>
      <c r="K6" s="554"/>
    </row>
    <row r="7" spans="1:11" s="28" customFormat="1" ht="12.75" customHeight="1" x14ac:dyDescent="0.25">
      <c r="A7" s="211"/>
      <c r="B7" s="19"/>
      <c r="C7" s="19"/>
      <c r="D7" s="19"/>
      <c r="E7" s="19"/>
      <c r="F7" s="19"/>
      <c r="G7" s="19"/>
      <c r="H7" s="19"/>
      <c r="I7" s="19"/>
      <c r="J7" s="19"/>
    </row>
    <row r="8" spans="1:11" s="17" customFormat="1" ht="12.75" customHeight="1" x14ac:dyDescent="0.2">
      <c r="A8" s="129" t="s">
        <v>139</v>
      </c>
      <c r="B8" s="266">
        <v>6031.1888499999995</v>
      </c>
      <c r="C8" s="266">
        <v>1.1585999999999999</v>
      </c>
      <c r="D8" s="266">
        <v>224.43135999999998</v>
      </c>
      <c r="E8" s="266">
        <v>8.6720000000000005E-2</v>
      </c>
      <c r="F8" s="266">
        <v>30.87191</v>
      </c>
      <c r="G8" s="266">
        <v>7.465999999999999E-2</v>
      </c>
      <c r="H8" s="266">
        <v>1.53</v>
      </c>
      <c r="I8" s="266">
        <v>0</v>
      </c>
      <c r="J8" s="266">
        <v>12.672000000000001</v>
      </c>
      <c r="K8" s="266">
        <v>0</v>
      </c>
    </row>
    <row r="9" spans="1:11" s="17" customFormat="1" ht="22.15" customHeight="1" x14ac:dyDescent="0.2">
      <c r="A9" s="129" t="s">
        <v>138</v>
      </c>
      <c r="B9" s="266">
        <v>4807.3524000000007</v>
      </c>
      <c r="C9" s="266">
        <v>0.95279999999999998</v>
      </c>
      <c r="D9" s="266">
        <v>175.19691</v>
      </c>
      <c r="E9" s="266">
        <v>6.9330000000000003E-2</v>
      </c>
      <c r="F9" s="266">
        <v>22.162800000000004</v>
      </c>
      <c r="G9" s="266">
        <v>0</v>
      </c>
      <c r="H9" s="266">
        <v>0.45</v>
      </c>
      <c r="I9" s="266">
        <v>0</v>
      </c>
      <c r="J9" s="266">
        <v>9.24</v>
      </c>
      <c r="K9" s="266">
        <v>0</v>
      </c>
    </row>
    <row r="10" spans="1:11" s="17" customFormat="1" ht="22.15" customHeight="1" x14ac:dyDescent="0.2">
      <c r="A10" s="129" t="s">
        <v>70</v>
      </c>
      <c r="B10" s="266">
        <v>5207.6305600000005</v>
      </c>
      <c r="C10" s="266">
        <v>0.4738</v>
      </c>
      <c r="D10" s="266">
        <v>292.37164000000001</v>
      </c>
      <c r="E10" s="266">
        <v>4.3340000000000004E-2</v>
      </c>
      <c r="F10" s="266">
        <v>29.056240000000003</v>
      </c>
      <c r="G10" s="266">
        <v>0</v>
      </c>
      <c r="H10" s="266">
        <v>1.458</v>
      </c>
      <c r="I10" s="266">
        <v>0</v>
      </c>
      <c r="J10" s="266">
        <v>9.24</v>
      </c>
      <c r="K10" s="266">
        <v>0</v>
      </c>
    </row>
    <row r="11" spans="1:11" s="17" customFormat="1" ht="22.15" customHeight="1" x14ac:dyDescent="0.2">
      <c r="A11" s="129" t="s">
        <v>137</v>
      </c>
      <c r="B11" s="266">
        <v>5400.73164</v>
      </c>
      <c r="C11" s="266">
        <v>9.4659999999999994E-2</v>
      </c>
      <c r="D11" s="266">
        <v>209.94552000000002</v>
      </c>
      <c r="E11" s="266">
        <v>6.4439999999999997E-2</v>
      </c>
      <c r="F11" s="266">
        <v>45.456060000000001</v>
      </c>
      <c r="G11" s="266">
        <v>7.8780000000000003E-2</v>
      </c>
      <c r="H11" s="266">
        <v>1.26</v>
      </c>
      <c r="I11" s="266">
        <v>0</v>
      </c>
      <c r="J11" s="266">
        <v>12.672000000000001</v>
      </c>
      <c r="K11" s="266">
        <v>0</v>
      </c>
    </row>
    <row r="12" spans="1:11" s="17" customFormat="1" ht="22.15" customHeight="1" x14ac:dyDescent="0.2">
      <c r="A12" s="129" t="s">
        <v>43</v>
      </c>
      <c r="B12" s="266">
        <v>5831.9394000000002</v>
      </c>
      <c r="C12" s="266">
        <v>0.66422999999999999</v>
      </c>
      <c r="D12" s="266">
        <v>265.33264000000003</v>
      </c>
      <c r="E12" s="266">
        <v>2.0959999999999999E-2</v>
      </c>
      <c r="F12" s="266">
        <v>37.240799999999993</v>
      </c>
      <c r="G12" s="266">
        <v>0</v>
      </c>
      <c r="H12" s="266">
        <v>3.33</v>
      </c>
      <c r="I12" s="266">
        <v>0</v>
      </c>
      <c r="J12" s="266">
        <v>13.728</v>
      </c>
      <c r="K12" s="266">
        <v>0</v>
      </c>
    </row>
    <row r="13" spans="1:11" s="17" customFormat="1" ht="22.15" customHeight="1" x14ac:dyDescent="0.2">
      <c r="A13" s="129" t="s">
        <v>136</v>
      </c>
      <c r="B13" s="266">
        <v>4807.4112999999998</v>
      </c>
      <c r="C13" s="266">
        <v>0.18937999999999999</v>
      </c>
      <c r="D13" s="266">
        <v>205.65762000000001</v>
      </c>
      <c r="E13" s="266">
        <v>0</v>
      </c>
      <c r="F13" s="266">
        <v>33.437199999999997</v>
      </c>
      <c r="G13" s="266">
        <v>0</v>
      </c>
      <c r="H13" s="266">
        <v>1.278</v>
      </c>
      <c r="I13" s="266">
        <v>0</v>
      </c>
      <c r="J13" s="266">
        <v>9.24</v>
      </c>
      <c r="K13" s="266">
        <v>0</v>
      </c>
    </row>
    <row r="14" spans="1:11" s="17" customFormat="1" ht="22.15" customHeight="1" x14ac:dyDescent="0.2">
      <c r="A14" s="129" t="s">
        <v>135</v>
      </c>
      <c r="B14" s="266">
        <v>5558.3816399999996</v>
      </c>
      <c r="C14" s="266">
        <v>0.37624000000000002</v>
      </c>
      <c r="D14" s="266">
        <v>280.42196000000001</v>
      </c>
      <c r="E14" s="266">
        <v>8.5279999999999995E-2</v>
      </c>
      <c r="F14" s="266">
        <v>38.230039024390251</v>
      </c>
      <c r="G14" s="266">
        <v>0</v>
      </c>
      <c r="H14" s="266">
        <v>2.4300000000000002</v>
      </c>
      <c r="I14" s="266">
        <v>0</v>
      </c>
      <c r="J14" s="266">
        <v>9.7680000000000007</v>
      </c>
      <c r="K14" s="266">
        <v>0</v>
      </c>
    </row>
    <row r="15" spans="1:11" s="17" customFormat="1" ht="22.15" customHeight="1" x14ac:dyDescent="0.2">
      <c r="A15" s="129" t="s">
        <v>134</v>
      </c>
      <c r="B15" s="266">
        <v>4346.1057599999995</v>
      </c>
      <c r="C15" s="266">
        <v>0.56303999999999998</v>
      </c>
      <c r="D15" s="266">
        <v>268.56279000000001</v>
      </c>
      <c r="E15" s="266">
        <v>0</v>
      </c>
      <c r="F15" s="266">
        <v>35.834960000000002</v>
      </c>
      <c r="G15" s="266">
        <v>0</v>
      </c>
      <c r="H15" s="266">
        <v>2.3039999999999998</v>
      </c>
      <c r="I15" s="266">
        <v>0</v>
      </c>
      <c r="J15" s="266">
        <v>10.032</v>
      </c>
      <c r="K15" s="266">
        <v>0</v>
      </c>
    </row>
    <row r="16" spans="1:11" s="17" customFormat="1" ht="22.15" customHeight="1" x14ac:dyDescent="0.2">
      <c r="A16" s="129" t="s">
        <v>133</v>
      </c>
      <c r="B16" s="266">
        <v>4465.8685500000001</v>
      </c>
      <c r="C16" s="266">
        <v>0.28304999999999997</v>
      </c>
      <c r="D16" s="266">
        <v>235.27420000000001</v>
      </c>
      <c r="E16" s="266">
        <v>0</v>
      </c>
      <c r="F16" s="266">
        <v>42.938079999999999</v>
      </c>
      <c r="G16" s="266">
        <v>0</v>
      </c>
      <c r="H16" s="266">
        <v>3.87</v>
      </c>
      <c r="I16" s="266">
        <v>0</v>
      </c>
      <c r="J16" s="266">
        <v>18.216000000000001</v>
      </c>
      <c r="K16" s="266">
        <v>0</v>
      </c>
    </row>
    <row r="17" spans="1:11" s="17" customFormat="1" ht="22.15" customHeight="1" x14ac:dyDescent="0.2">
      <c r="A17" s="129" t="s">
        <v>132</v>
      </c>
      <c r="B17" s="266">
        <v>4776.9079599999995</v>
      </c>
      <c r="C17" s="266">
        <v>1.1431200000000001</v>
      </c>
      <c r="D17" s="266">
        <v>308.35252000000003</v>
      </c>
      <c r="E17" s="266">
        <v>0.20860000000000001</v>
      </c>
      <c r="F17" s="266">
        <v>63.952349999999996</v>
      </c>
      <c r="G17" s="266">
        <v>0.48476999999999998</v>
      </c>
      <c r="H17" s="266">
        <v>2.4119999999999999</v>
      </c>
      <c r="I17" s="266">
        <v>0</v>
      </c>
      <c r="J17" s="266">
        <v>20.064</v>
      </c>
      <c r="K17" s="266">
        <v>0</v>
      </c>
    </row>
    <row r="18" spans="1:11" s="17" customFormat="1" ht="22.15" customHeight="1" x14ac:dyDescent="0.2">
      <c r="A18" s="129" t="s">
        <v>42</v>
      </c>
      <c r="B18" s="266">
        <v>4396.3662599999998</v>
      </c>
      <c r="C18" s="266">
        <v>1.8120300000000003</v>
      </c>
      <c r="D18" s="266">
        <v>211.47</v>
      </c>
      <c r="E18" s="266">
        <v>0.27300000000000002</v>
      </c>
      <c r="F18" s="266">
        <v>48.773340000000005</v>
      </c>
      <c r="G18" s="266">
        <v>0.43197000000000002</v>
      </c>
      <c r="H18" s="266">
        <v>2.1240000000000001</v>
      </c>
      <c r="I18" s="266">
        <v>0</v>
      </c>
      <c r="J18" s="266">
        <v>26.4</v>
      </c>
      <c r="K18" s="266">
        <v>0</v>
      </c>
    </row>
    <row r="19" spans="1:11" s="17" customFormat="1" ht="22.15" customHeight="1" x14ac:dyDescent="0.2">
      <c r="A19" s="129" t="s">
        <v>131</v>
      </c>
      <c r="B19" s="266">
        <v>3852.1038600000002</v>
      </c>
      <c r="C19" s="266">
        <v>1.70964</v>
      </c>
      <c r="D19" s="266">
        <v>277.22073</v>
      </c>
      <c r="E19" s="266">
        <v>4.4580000000000002E-2</v>
      </c>
      <c r="F19" s="266">
        <v>48.771599999999999</v>
      </c>
      <c r="G19" s="266">
        <v>0.37709999999999999</v>
      </c>
      <c r="H19" s="266">
        <v>1.3140000000000001</v>
      </c>
      <c r="I19" s="266">
        <v>0</v>
      </c>
      <c r="J19" s="266">
        <v>12.672000000000001</v>
      </c>
      <c r="K19" s="266">
        <v>0</v>
      </c>
    </row>
    <row r="20" spans="1:11" s="17" customFormat="1" ht="12.75" customHeight="1" x14ac:dyDescent="0.2">
      <c r="A20" s="129"/>
      <c r="B20" s="266"/>
      <c r="C20" s="266"/>
      <c r="D20" s="266"/>
      <c r="E20" s="266"/>
      <c r="F20" s="266"/>
      <c r="G20" s="266"/>
      <c r="H20" s="266"/>
      <c r="I20" s="266"/>
      <c r="J20" s="266"/>
      <c r="K20" s="266"/>
    </row>
    <row r="21" spans="1:11" s="17" customFormat="1" ht="19.899999999999999" customHeight="1" x14ac:dyDescent="0.25">
      <c r="A21" s="140" t="s">
        <v>17</v>
      </c>
      <c r="B21" s="390">
        <v>59481.988179999993</v>
      </c>
      <c r="C21" s="390">
        <v>9.4205900000000007</v>
      </c>
      <c r="D21" s="390">
        <v>2954.2378900000003</v>
      </c>
      <c r="E21" s="390">
        <v>0.89624999999999999</v>
      </c>
      <c r="F21" s="390">
        <v>476.72537902439024</v>
      </c>
      <c r="G21" s="390">
        <v>1.4472799999999999</v>
      </c>
      <c r="H21" s="390">
        <v>23.759999999999998</v>
      </c>
      <c r="I21" s="390">
        <v>0</v>
      </c>
      <c r="J21" s="390">
        <v>163.94400000000002</v>
      </c>
      <c r="K21" s="390">
        <v>0</v>
      </c>
    </row>
    <row r="22" spans="1:11" s="17" customFormat="1" ht="11.25" customHeight="1" x14ac:dyDescent="0.25">
      <c r="A22" s="79"/>
      <c r="B22" s="79"/>
      <c r="C22" s="79"/>
      <c r="D22" s="79"/>
      <c r="E22" s="79"/>
      <c r="F22" s="79"/>
      <c r="G22" s="79"/>
      <c r="H22" s="79"/>
    </row>
    <row r="23" spans="1:11" ht="13.7" customHeight="1" x14ac:dyDescent="0.2">
      <c r="A23" s="552" t="s">
        <v>397</v>
      </c>
      <c r="B23" s="552"/>
      <c r="C23" s="552"/>
      <c r="D23" s="552"/>
      <c r="E23" s="552"/>
      <c r="F23" s="552"/>
    </row>
    <row r="24" spans="1:11" ht="13.7" customHeight="1" x14ac:dyDescent="0.25">
      <c r="A24" s="552" t="s">
        <v>398</v>
      </c>
      <c r="B24" s="552"/>
      <c r="C24" s="552"/>
      <c r="D24" s="552"/>
      <c r="E24" s="552"/>
      <c r="F24" s="552"/>
    </row>
    <row r="25" spans="1:11" ht="13.7" customHeight="1" x14ac:dyDescent="0.2">
      <c r="A25" s="561" t="s">
        <v>224</v>
      </c>
      <c r="B25" s="561"/>
      <c r="C25" s="561"/>
    </row>
    <row r="26" spans="1:11" ht="13.7" customHeight="1" x14ac:dyDescent="0.2">
      <c r="A26" s="561" t="s">
        <v>116</v>
      </c>
      <c r="B26" s="561"/>
      <c r="C26" s="561"/>
      <c r="D26" s="561"/>
      <c r="E26" s="561"/>
    </row>
    <row r="41" ht="27.75" customHeight="1" x14ac:dyDescent="0.2"/>
  </sheetData>
  <mergeCells count="12">
    <mergeCell ref="A1:K1"/>
    <mergeCell ref="B3:C4"/>
    <mergeCell ref="D3:E4"/>
    <mergeCell ref="F3:G4"/>
    <mergeCell ref="H3:I4"/>
    <mergeCell ref="J3:K4"/>
    <mergeCell ref="A25:C25"/>
    <mergeCell ref="A26:E26"/>
    <mergeCell ref="A3:A6"/>
    <mergeCell ref="B6:K6"/>
    <mergeCell ref="A23:F23"/>
    <mergeCell ref="A24:F24"/>
  </mergeCells>
  <conditionalFormatting sqref="A8:K21">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41"/>
  <sheetViews>
    <sheetView view="pageLayout" zoomScaleNormal="100" workbookViewId="0">
      <selection activeCell="E12" sqref="E12"/>
    </sheetView>
  </sheetViews>
  <sheetFormatPr baseColWidth="10" defaultRowHeight="12.75" x14ac:dyDescent="0.2"/>
  <cols>
    <col min="1" max="1" width="4" customWidth="1"/>
    <col min="2" max="2" width="13.85546875" customWidth="1"/>
    <col min="3" max="6" width="18.42578125" customWidth="1"/>
  </cols>
  <sheetData>
    <row r="1" spans="1:6" s="12" customFormat="1" ht="28.35" customHeight="1" x14ac:dyDescent="0.2">
      <c r="A1" s="548" t="s">
        <v>376</v>
      </c>
      <c r="B1" s="548"/>
      <c r="C1" s="548"/>
      <c r="D1" s="548"/>
      <c r="E1" s="548"/>
      <c r="F1" s="548"/>
    </row>
    <row r="2" spans="1:6" x14ac:dyDescent="0.25">
      <c r="C2" s="83"/>
      <c r="D2" s="5"/>
      <c r="E2" s="5"/>
      <c r="F2" s="5"/>
    </row>
    <row r="3" spans="1:6" ht="57" customHeight="1" x14ac:dyDescent="0.25">
      <c r="A3" s="554" t="s">
        <v>93</v>
      </c>
      <c r="B3" s="510"/>
      <c r="C3" s="132" t="s">
        <v>143</v>
      </c>
      <c r="D3" s="132" t="s">
        <v>142</v>
      </c>
      <c r="E3" s="132" t="s">
        <v>286</v>
      </c>
      <c r="F3" s="133" t="s">
        <v>287</v>
      </c>
    </row>
    <row r="4" spans="1:6" ht="10.5" customHeight="1" x14ac:dyDescent="0.25">
      <c r="B4" s="212"/>
      <c r="C4" s="82"/>
      <c r="D4" s="72"/>
      <c r="E4" s="72"/>
      <c r="F4" s="72"/>
    </row>
    <row r="5" spans="1:6" ht="22.15" customHeight="1" x14ac:dyDescent="0.25">
      <c r="A5" s="392" t="s">
        <v>47</v>
      </c>
      <c r="B5" s="393" t="s">
        <v>329</v>
      </c>
      <c r="C5" s="394">
        <v>50</v>
      </c>
      <c r="D5" s="394">
        <v>913119.83333333337</v>
      </c>
      <c r="E5" s="394">
        <v>267090.59683333331</v>
      </c>
      <c r="F5" s="395">
        <v>292.50333535996276</v>
      </c>
    </row>
    <row r="6" spans="1:6" ht="22.15" customHeight="1" x14ac:dyDescent="0.25">
      <c r="A6" s="151"/>
      <c r="B6" s="144">
        <v>2000</v>
      </c>
      <c r="C6" s="154">
        <v>61</v>
      </c>
      <c r="D6" s="154">
        <v>1185574.8333333333</v>
      </c>
      <c r="E6" s="154">
        <v>338020</v>
      </c>
      <c r="F6" s="145">
        <v>285.11064042210751</v>
      </c>
    </row>
    <row r="7" spans="1:6" ht="22.15" customHeight="1" x14ac:dyDescent="0.25">
      <c r="A7" s="152"/>
      <c r="B7" s="146">
        <v>2001</v>
      </c>
      <c r="C7" s="154">
        <v>58</v>
      </c>
      <c r="D7" s="154">
        <v>1110799.3333333333</v>
      </c>
      <c r="E7" s="154">
        <v>320670</v>
      </c>
      <c r="F7" s="145">
        <v>288.68400473172773</v>
      </c>
    </row>
    <row r="8" spans="1:6" ht="22.15" customHeight="1" x14ac:dyDescent="0.25">
      <c r="A8" s="151"/>
      <c r="B8" s="144">
        <v>2002</v>
      </c>
      <c r="C8" s="154">
        <v>50</v>
      </c>
      <c r="D8" s="154">
        <v>1006903.5</v>
      </c>
      <c r="E8" s="154">
        <v>287094</v>
      </c>
      <c r="F8" s="145">
        <v>285.12563517755177</v>
      </c>
    </row>
    <row r="9" spans="1:6" ht="18" customHeight="1" x14ac:dyDescent="0.25">
      <c r="A9" s="152"/>
      <c r="B9" s="146">
        <v>2003</v>
      </c>
      <c r="C9" s="154">
        <v>49.333333333333336</v>
      </c>
      <c r="D9" s="154">
        <v>906974.41666666663</v>
      </c>
      <c r="E9" s="154">
        <v>261794</v>
      </c>
      <c r="F9" s="145">
        <v>288.64540739985961</v>
      </c>
    </row>
    <row r="10" spans="1:6" ht="20.25" customHeight="1" x14ac:dyDescent="0.25">
      <c r="A10" s="151"/>
      <c r="B10" s="144">
        <v>2004</v>
      </c>
      <c r="C10" s="154">
        <v>48.083333333333336</v>
      </c>
      <c r="D10" s="154">
        <v>877391.25</v>
      </c>
      <c r="E10" s="154">
        <v>248950</v>
      </c>
      <c r="F10" s="145">
        <v>283.73886792237784</v>
      </c>
    </row>
    <row r="11" spans="1:6" ht="18.75" customHeight="1" x14ac:dyDescent="0.25">
      <c r="A11" s="152"/>
      <c r="B11" s="146">
        <v>2005</v>
      </c>
      <c r="C11" s="154">
        <v>47.166666666666664</v>
      </c>
      <c r="D11" s="154">
        <v>823969</v>
      </c>
      <c r="E11" s="154">
        <v>238475</v>
      </c>
      <c r="F11" s="130">
        <v>289.39999999999998</v>
      </c>
    </row>
    <row r="12" spans="1:6" ht="17.45" customHeight="1" x14ac:dyDescent="0.25">
      <c r="A12" s="151"/>
      <c r="B12" s="144">
        <v>2006</v>
      </c>
      <c r="C12" s="154">
        <v>52</v>
      </c>
      <c r="D12" s="154">
        <v>965937.5</v>
      </c>
      <c r="E12" s="154">
        <v>284713.92200000002</v>
      </c>
      <c r="F12" s="130">
        <v>294.8</v>
      </c>
    </row>
    <row r="13" spans="1:6" ht="16.5" customHeight="1" x14ac:dyDescent="0.25">
      <c r="A13" s="151"/>
      <c r="B13" s="144">
        <v>2007</v>
      </c>
      <c r="C13" s="155">
        <v>50</v>
      </c>
      <c r="D13" s="155">
        <v>944035.8</v>
      </c>
      <c r="E13" s="154">
        <v>274842.10800000001</v>
      </c>
      <c r="F13" s="147">
        <v>291.10000000000002</v>
      </c>
    </row>
    <row r="14" spans="1:6" ht="18.75" customHeight="1" x14ac:dyDescent="0.25">
      <c r="A14" s="151"/>
      <c r="B14" s="144">
        <v>2008</v>
      </c>
      <c r="C14" s="155">
        <v>50</v>
      </c>
      <c r="D14" s="155">
        <v>941911</v>
      </c>
      <c r="E14" s="154">
        <v>282196.00099999999</v>
      </c>
      <c r="F14" s="147">
        <v>299.60000000000002</v>
      </c>
    </row>
    <row r="15" spans="1:6" s="3" customFormat="1" ht="18.75" customHeight="1" x14ac:dyDescent="0.25">
      <c r="A15" s="151"/>
      <c r="B15" s="144">
        <v>2009</v>
      </c>
      <c r="C15" s="155">
        <v>48</v>
      </c>
      <c r="D15" s="155">
        <v>753929</v>
      </c>
      <c r="E15" s="154">
        <v>209875</v>
      </c>
      <c r="F15" s="147">
        <v>278.39999999999998</v>
      </c>
    </row>
    <row r="16" spans="1:6" ht="18.75" customHeight="1" x14ac:dyDescent="0.25">
      <c r="A16" s="151"/>
      <c r="B16" s="144">
        <v>2010</v>
      </c>
      <c r="C16" s="155">
        <v>44</v>
      </c>
      <c r="D16" s="155">
        <v>903344.3</v>
      </c>
      <c r="E16" s="154">
        <v>262023.34</v>
      </c>
      <c r="F16" s="147">
        <v>290.10000000000002</v>
      </c>
    </row>
    <row r="17" spans="1:6" ht="18.75" customHeight="1" x14ac:dyDescent="0.25">
      <c r="A17" s="151"/>
      <c r="B17" s="144">
        <v>2011</v>
      </c>
      <c r="C17" s="155">
        <v>47</v>
      </c>
      <c r="D17" s="155">
        <v>909865.9</v>
      </c>
      <c r="E17" s="154">
        <v>271283.75799999997</v>
      </c>
      <c r="F17" s="147">
        <v>298.2</v>
      </c>
    </row>
    <row r="18" spans="1:6" ht="19.5" customHeight="1" x14ac:dyDescent="0.25">
      <c r="A18" s="151"/>
      <c r="B18" s="144">
        <v>2012</v>
      </c>
      <c r="C18" s="155">
        <v>60</v>
      </c>
      <c r="D18" s="155">
        <v>1025633.1</v>
      </c>
      <c r="E18" s="154">
        <v>302323.39399999997</v>
      </c>
      <c r="F18" s="147">
        <v>294.8</v>
      </c>
    </row>
    <row r="19" spans="1:6" ht="18.75" customHeight="1" x14ac:dyDescent="0.25">
      <c r="A19" s="153"/>
      <c r="B19" s="148">
        <v>2013</v>
      </c>
      <c r="C19" s="396">
        <v>62</v>
      </c>
      <c r="D19" s="396">
        <v>1195865</v>
      </c>
      <c r="E19" s="397">
        <v>349539</v>
      </c>
      <c r="F19" s="398">
        <v>292.3</v>
      </c>
    </row>
    <row r="21" spans="1:6" x14ac:dyDescent="0.25">
      <c r="A21" s="552" t="s">
        <v>254</v>
      </c>
      <c r="B21" s="552"/>
      <c r="C21" s="552"/>
      <c r="D21" s="552"/>
      <c r="E21" s="17"/>
    </row>
    <row r="22" spans="1:6" x14ac:dyDescent="0.2">
      <c r="A22" s="552" t="s">
        <v>249</v>
      </c>
      <c r="B22" s="552"/>
      <c r="C22" s="552"/>
      <c r="D22" s="552"/>
      <c r="E22" s="17"/>
    </row>
    <row r="23" spans="1:6" x14ac:dyDescent="0.25">
      <c r="C23" s="149"/>
      <c r="D23" s="149"/>
      <c r="E23" s="149"/>
    </row>
    <row r="24" spans="1:6" x14ac:dyDescent="0.25">
      <c r="C24" s="149"/>
      <c r="D24" s="149"/>
      <c r="E24" s="149"/>
    </row>
    <row r="41" ht="27.75" customHeight="1" x14ac:dyDescent="0.2"/>
  </sheetData>
  <mergeCells count="4">
    <mergeCell ref="A1:F1"/>
    <mergeCell ref="A3:B3"/>
    <mergeCell ref="A21:D21"/>
    <mergeCell ref="A22:D22"/>
  </mergeCells>
  <conditionalFormatting sqref="B5:F19">
    <cfRule type="expression" dxfId="4" priority="2" stopIfTrue="1">
      <formula>MOD(ROW(),2)=1</formula>
    </cfRule>
  </conditionalFormatting>
  <conditionalFormatting sqref="A5:A19">
    <cfRule type="expression" dxfId="3"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39"/>
  <sheetViews>
    <sheetView view="pageLayout" zoomScaleNormal="100" workbookViewId="0">
      <selection activeCell="D28" sqref="D28"/>
    </sheetView>
  </sheetViews>
  <sheetFormatPr baseColWidth="10" defaultRowHeight="12.75" x14ac:dyDescent="0.2"/>
  <cols>
    <col min="2" max="2" width="10" customWidth="1"/>
    <col min="3" max="3" width="13.42578125" customWidth="1"/>
    <col min="4" max="4" width="10.28515625" customWidth="1"/>
    <col min="6" max="6" width="12.28515625" customWidth="1"/>
  </cols>
  <sheetData>
    <row r="1" spans="1:8" s="12" customFormat="1" ht="28.35" customHeight="1" x14ac:dyDescent="0.2">
      <c r="A1" s="548" t="s">
        <v>381</v>
      </c>
      <c r="B1" s="548"/>
      <c r="C1" s="548"/>
      <c r="D1" s="548"/>
      <c r="E1" s="548"/>
      <c r="F1" s="548"/>
      <c r="G1" s="548"/>
      <c r="H1" s="548"/>
    </row>
    <row r="3" spans="1:8" ht="25.5" customHeight="1" x14ac:dyDescent="0.2">
      <c r="A3" s="509" t="s">
        <v>140</v>
      </c>
      <c r="B3" s="532" t="s">
        <v>255</v>
      </c>
      <c r="C3" s="532" t="s">
        <v>399</v>
      </c>
      <c r="D3" s="532" t="s">
        <v>299</v>
      </c>
      <c r="E3" s="135" t="s">
        <v>400</v>
      </c>
      <c r="F3" s="156"/>
      <c r="G3" s="532" t="s">
        <v>401</v>
      </c>
      <c r="H3" s="507" t="s">
        <v>288</v>
      </c>
    </row>
    <row r="4" spans="1:8" s="21" customFormat="1" ht="51" customHeight="1" x14ac:dyDescent="0.2">
      <c r="A4" s="509"/>
      <c r="B4" s="532"/>
      <c r="C4" s="532"/>
      <c r="D4" s="532"/>
      <c r="E4" s="223" t="s">
        <v>148</v>
      </c>
      <c r="F4" s="223" t="s">
        <v>333</v>
      </c>
      <c r="G4" s="532"/>
      <c r="H4" s="507"/>
    </row>
    <row r="5" spans="1:8" ht="19.899999999999999" customHeight="1" x14ac:dyDescent="0.2">
      <c r="A5" s="509"/>
      <c r="B5" s="534" t="s">
        <v>41</v>
      </c>
      <c r="C5" s="534"/>
      <c r="D5" s="224" t="s">
        <v>147</v>
      </c>
      <c r="E5" s="534" t="s">
        <v>41</v>
      </c>
      <c r="F5" s="534"/>
      <c r="G5" s="224" t="s">
        <v>146</v>
      </c>
      <c r="H5" s="225" t="s">
        <v>145</v>
      </c>
    </row>
    <row r="6" spans="1:8" ht="12.75" customHeight="1" x14ac:dyDescent="0.25">
      <c r="A6" s="210"/>
      <c r="G6" s="288"/>
    </row>
    <row r="7" spans="1:8" ht="12.75" customHeight="1" x14ac:dyDescent="0.25">
      <c r="A7" s="150" t="s">
        <v>139</v>
      </c>
      <c r="B7" s="352">
        <v>60</v>
      </c>
      <c r="C7" s="353">
        <v>1368991</v>
      </c>
      <c r="D7" s="354">
        <v>85.9</v>
      </c>
      <c r="E7" s="353">
        <v>1176466</v>
      </c>
      <c r="F7" s="355">
        <v>1220614.5</v>
      </c>
      <c r="G7" s="356">
        <v>32361</v>
      </c>
      <c r="H7" s="130">
        <v>26.5</v>
      </c>
    </row>
    <row r="8" spans="1:8" ht="19.899999999999999" customHeight="1" x14ac:dyDescent="0.25">
      <c r="A8" s="150" t="s">
        <v>138</v>
      </c>
      <c r="B8" s="352">
        <v>60</v>
      </c>
      <c r="C8" s="353">
        <v>1368991</v>
      </c>
      <c r="D8" s="354">
        <v>85.5</v>
      </c>
      <c r="E8" s="353">
        <v>1170724</v>
      </c>
      <c r="F8" s="355">
        <v>1173595</v>
      </c>
      <c r="G8" s="356">
        <v>29592</v>
      </c>
      <c r="H8" s="130">
        <v>25.2</v>
      </c>
    </row>
    <row r="9" spans="1:8" ht="19.899999999999999" customHeight="1" x14ac:dyDescent="0.2">
      <c r="A9" s="150" t="s">
        <v>70</v>
      </c>
      <c r="B9" s="352">
        <v>60</v>
      </c>
      <c r="C9" s="353">
        <v>1376895</v>
      </c>
      <c r="D9" s="354">
        <v>89.175282065807494</v>
      </c>
      <c r="E9" s="353">
        <v>1227850</v>
      </c>
      <c r="F9" s="353">
        <v>1199287</v>
      </c>
      <c r="G9" s="356">
        <v>26479</v>
      </c>
      <c r="H9" s="130">
        <v>22.079253756607098</v>
      </c>
    </row>
    <row r="10" spans="1:8" ht="19.899999999999999" customHeight="1" x14ac:dyDescent="0.25">
      <c r="A10" s="150" t="s">
        <v>137</v>
      </c>
      <c r="B10" s="352">
        <v>60</v>
      </c>
      <c r="C10" s="353">
        <v>1376895</v>
      </c>
      <c r="D10" s="354">
        <v>80.099999999999994</v>
      </c>
      <c r="E10" s="353">
        <v>1102667</v>
      </c>
      <c r="F10" s="353">
        <v>1165258.5</v>
      </c>
      <c r="G10" s="356">
        <v>30567</v>
      </c>
      <c r="H10" s="130">
        <v>26.2</v>
      </c>
    </row>
    <row r="11" spans="1:8" ht="19.899999999999999" customHeight="1" x14ac:dyDescent="0.25">
      <c r="A11" s="150" t="s">
        <v>43</v>
      </c>
      <c r="B11" s="352">
        <v>60</v>
      </c>
      <c r="C11" s="353">
        <v>1380445</v>
      </c>
      <c r="D11" s="354">
        <v>84.7</v>
      </c>
      <c r="E11" s="353">
        <v>1169714</v>
      </c>
      <c r="F11" s="355">
        <v>1136190.5</v>
      </c>
      <c r="G11" s="356">
        <v>26603</v>
      </c>
      <c r="H11" s="130">
        <v>23.4</v>
      </c>
    </row>
    <row r="12" spans="1:8" ht="19.899999999999999" customHeight="1" x14ac:dyDescent="0.25">
      <c r="A12" s="150" t="s">
        <v>136</v>
      </c>
      <c r="B12" s="352">
        <v>60</v>
      </c>
      <c r="C12" s="353">
        <v>1380445</v>
      </c>
      <c r="D12" s="354">
        <v>91.6</v>
      </c>
      <c r="E12" s="353">
        <v>1263898</v>
      </c>
      <c r="F12" s="355">
        <v>1216806</v>
      </c>
      <c r="G12" s="356">
        <v>28099</v>
      </c>
      <c r="H12" s="130">
        <v>23.1</v>
      </c>
    </row>
    <row r="13" spans="1:8" ht="19.899999999999999" customHeight="1" x14ac:dyDescent="0.25">
      <c r="A13" s="150" t="s">
        <v>135</v>
      </c>
      <c r="B13" s="352">
        <v>60</v>
      </c>
      <c r="C13" s="353">
        <v>1380445</v>
      </c>
      <c r="D13" s="354">
        <v>78.5</v>
      </c>
      <c r="E13" s="353">
        <v>1083838</v>
      </c>
      <c r="F13" s="355">
        <v>1173868</v>
      </c>
      <c r="G13" s="356">
        <v>29753</v>
      </c>
      <c r="H13" s="130">
        <v>25.3</v>
      </c>
    </row>
    <row r="14" spans="1:8" s="3" customFormat="1" ht="19.899999999999999" customHeight="1" x14ac:dyDescent="0.25">
      <c r="A14" s="150" t="s">
        <v>134</v>
      </c>
      <c r="B14" s="352">
        <v>59</v>
      </c>
      <c r="C14" s="353">
        <v>1379845</v>
      </c>
      <c r="D14" s="354">
        <v>86.3</v>
      </c>
      <c r="E14" s="353">
        <v>1190435</v>
      </c>
      <c r="F14" s="355">
        <v>1137136.5</v>
      </c>
      <c r="G14" s="356">
        <v>26711</v>
      </c>
      <c r="H14" s="130">
        <v>23.5</v>
      </c>
    </row>
    <row r="15" spans="1:8" ht="19.899999999999999" customHeight="1" x14ac:dyDescent="0.25">
      <c r="A15" s="150" t="s">
        <v>133</v>
      </c>
      <c r="B15" s="352">
        <v>59</v>
      </c>
      <c r="C15" s="353">
        <v>1381095</v>
      </c>
      <c r="D15" s="354">
        <v>83.1</v>
      </c>
      <c r="E15" s="353">
        <v>1147445</v>
      </c>
      <c r="F15" s="355">
        <v>1168940</v>
      </c>
      <c r="G15" s="356">
        <v>27149</v>
      </c>
      <c r="H15" s="130">
        <v>23.2</v>
      </c>
    </row>
    <row r="16" spans="1:8" ht="19.899999999999999" customHeight="1" x14ac:dyDescent="0.25">
      <c r="A16" s="150" t="s">
        <v>132</v>
      </c>
      <c r="B16" s="352">
        <v>59</v>
      </c>
      <c r="C16" s="353">
        <v>1381095</v>
      </c>
      <c r="D16" s="354">
        <v>90.5</v>
      </c>
      <c r="E16" s="353">
        <v>1250324</v>
      </c>
      <c r="F16" s="355">
        <v>1198884.5</v>
      </c>
      <c r="G16" s="356">
        <v>28004</v>
      </c>
      <c r="H16" s="130">
        <v>23.4</v>
      </c>
    </row>
    <row r="17" spans="1:8" ht="19.899999999999999" customHeight="1" x14ac:dyDescent="0.25">
      <c r="A17" s="150" t="s">
        <v>42</v>
      </c>
      <c r="B17" s="352">
        <v>59</v>
      </c>
      <c r="C17" s="353">
        <v>1381095</v>
      </c>
      <c r="D17" s="354">
        <v>86.8</v>
      </c>
      <c r="E17" s="353">
        <v>1198208</v>
      </c>
      <c r="F17" s="355">
        <v>1224266</v>
      </c>
      <c r="G17" s="356">
        <v>30541</v>
      </c>
      <c r="H17" s="130">
        <v>24.9</v>
      </c>
    </row>
    <row r="18" spans="1:8" ht="18" customHeight="1" x14ac:dyDescent="0.25">
      <c r="A18" s="150" t="s">
        <v>131</v>
      </c>
      <c r="B18" s="352">
        <v>60</v>
      </c>
      <c r="C18" s="353">
        <v>1424350</v>
      </c>
      <c r="D18" s="357">
        <v>91.2</v>
      </c>
      <c r="E18" s="353">
        <v>1299635</v>
      </c>
      <c r="F18" s="355">
        <v>1259571.5</v>
      </c>
      <c r="G18" s="356">
        <v>31745</v>
      </c>
      <c r="H18" s="130">
        <v>25.2</v>
      </c>
    </row>
    <row r="19" spans="1:8" ht="12.75" customHeight="1" x14ac:dyDescent="0.25">
      <c r="A19" s="150"/>
      <c r="B19" s="352"/>
      <c r="C19" s="353"/>
      <c r="D19" s="357"/>
      <c r="E19" s="353"/>
      <c r="F19" s="355"/>
      <c r="G19" s="356"/>
      <c r="H19" s="130"/>
    </row>
    <row r="20" spans="1:8" ht="19.899999999999999" customHeight="1" x14ac:dyDescent="0.2">
      <c r="A20" s="140">
        <v>2013</v>
      </c>
      <c r="B20" s="358">
        <v>62</v>
      </c>
      <c r="C20" s="359">
        <v>1384763</v>
      </c>
      <c r="D20" s="360">
        <v>86.4</v>
      </c>
      <c r="E20" s="361" t="s">
        <v>144</v>
      </c>
      <c r="F20" s="359">
        <v>1195864.8</v>
      </c>
      <c r="G20" s="362">
        <v>349539</v>
      </c>
      <c r="H20" s="363">
        <v>292.3</v>
      </c>
    </row>
    <row r="21" spans="1:8" ht="18.75" customHeight="1" x14ac:dyDescent="0.25">
      <c r="A21" s="84"/>
      <c r="B21" s="84"/>
      <c r="C21" s="84"/>
      <c r="D21" s="84"/>
      <c r="E21" s="84"/>
      <c r="F21" s="84"/>
      <c r="G21" s="84"/>
      <c r="H21" s="64"/>
    </row>
    <row r="22" spans="1:8" x14ac:dyDescent="0.25">
      <c r="A22" s="134" t="s">
        <v>254</v>
      </c>
      <c r="B22" s="134"/>
      <c r="C22" s="134"/>
      <c r="D22" s="134"/>
      <c r="E22" s="125"/>
      <c r="F22" s="125"/>
    </row>
    <row r="23" spans="1:8" x14ac:dyDescent="0.2">
      <c r="A23" s="134" t="s">
        <v>250</v>
      </c>
      <c r="B23" s="134"/>
      <c r="C23" s="134"/>
      <c r="D23" s="134"/>
      <c r="E23" s="125"/>
      <c r="F23" s="125"/>
    </row>
    <row r="24" spans="1:8" x14ac:dyDescent="0.25">
      <c r="A24" s="134" t="s">
        <v>402</v>
      </c>
      <c r="B24" s="125"/>
      <c r="C24" s="125"/>
      <c r="D24" s="125"/>
      <c r="E24" s="125"/>
      <c r="F24" s="125"/>
    </row>
    <row r="25" spans="1:8" x14ac:dyDescent="0.2">
      <c r="A25" s="134" t="s">
        <v>403</v>
      </c>
      <c r="B25" s="125"/>
      <c r="C25" s="125"/>
      <c r="D25" s="125"/>
      <c r="E25" s="125"/>
      <c r="F25" s="125"/>
    </row>
    <row r="39" ht="27.75" customHeight="1" x14ac:dyDescent="0.2"/>
  </sheetData>
  <mergeCells count="9">
    <mergeCell ref="A1:H1"/>
    <mergeCell ref="B3:B4"/>
    <mergeCell ref="C3:C4"/>
    <mergeCell ref="D3:D4"/>
    <mergeCell ref="G3:G4"/>
    <mergeCell ref="H3:H4"/>
    <mergeCell ref="A3:A5"/>
    <mergeCell ref="B5:C5"/>
    <mergeCell ref="E5:F5"/>
  </mergeCells>
  <conditionalFormatting sqref="A7:H20">
    <cfRule type="expression" dxfId="2" priority="1">
      <formula>MOD(ROW(),2)=1</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46"/>
  <sheetViews>
    <sheetView view="pageLayout" zoomScaleNormal="100" workbookViewId="0">
      <selection sqref="A1:J1"/>
    </sheetView>
  </sheetViews>
  <sheetFormatPr baseColWidth="10" defaultRowHeight="12.75" x14ac:dyDescent="0.2"/>
  <cols>
    <col min="1" max="1" width="11.7109375" customWidth="1"/>
    <col min="2" max="2" width="11.140625" customWidth="1"/>
    <col min="3" max="6" width="8.7109375" customWidth="1"/>
    <col min="7" max="7" width="7.5703125" customWidth="1"/>
    <col min="8" max="10" width="8.7109375" customWidth="1"/>
  </cols>
  <sheetData>
    <row r="1" spans="1:10" s="12" customFormat="1" ht="28.35" customHeight="1" x14ac:dyDescent="0.2">
      <c r="A1" s="545" t="s">
        <v>330</v>
      </c>
      <c r="B1" s="545"/>
      <c r="C1" s="545"/>
      <c r="D1" s="545"/>
      <c r="E1" s="545"/>
      <c r="F1" s="545"/>
      <c r="G1" s="545"/>
      <c r="H1" s="545"/>
      <c r="I1" s="545"/>
      <c r="J1" s="545"/>
    </row>
    <row r="2" spans="1:10" x14ac:dyDescent="0.25">
      <c r="A2" s="17"/>
      <c r="B2" s="17"/>
      <c r="C2" s="17"/>
      <c r="D2" s="17"/>
      <c r="E2" s="17"/>
      <c r="F2" s="17"/>
    </row>
    <row r="3" spans="1:10" s="21" customFormat="1" ht="25.5" customHeight="1" x14ac:dyDescent="0.2">
      <c r="A3" s="540" t="s">
        <v>302</v>
      </c>
      <c r="B3" s="541" t="s">
        <v>21</v>
      </c>
      <c r="C3" s="541" t="s">
        <v>17</v>
      </c>
      <c r="D3" s="542" t="s">
        <v>303</v>
      </c>
      <c r="E3" s="542"/>
      <c r="F3" s="542"/>
      <c r="G3" s="542"/>
      <c r="H3" s="542"/>
      <c r="I3" s="542"/>
      <c r="J3" s="543"/>
    </row>
    <row r="4" spans="1:10" ht="42.6" customHeight="1" x14ac:dyDescent="0.2">
      <c r="A4" s="540"/>
      <c r="B4" s="541"/>
      <c r="C4" s="541"/>
      <c r="D4" s="459" t="s">
        <v>377</v>
      </c>
      <c r="E4" s="307" t="s">
        <v>289</v>
      </c>
      <c r="F4" s="307" t="s">
        <v>290</v>
      </c>
      <c r="G4" s="307" t="s">
        <v>291</v>
      </c>
      <c r="H4" s="307" t="s">
        <v>292</v>
      </c>
      <c r="I4" s="307" t="s">
        <v>293</v>
      </c>
      <c r="J4" s="308" t="s">
        <v>294</v>
      </c>
    </row>
    <row r="5" spans="1:10" ht="15.75" customHeight="1" x14ac:dyDescent="0.25">
      <c r="A5" s="293"/>
      <c r="B5" s="306"/>
      <c r="C5" s="292"/>
      <c r="D5" s="292"/>
      <c r="E5" s="292"/>
      <c r="F5" s="292"/>
      <c r="G5" s="292"/>
      <c r="H5" s="292"/>
      <c r="I5" s="292"/>
      <c r="J5" s="292"/>
    </row>
    <row r="6" spans="1:10" ht="14.25" customHeight="1" x14ac:dyDescent="0.25">
      <c r="A6" s="300" t="s">
        <v>304</v>
      </c>
      <c r="B6" s="299" t="s">
        <v>305</v>
      </c>
      <c r="C6" s="345">
        <v>4</v>
      </c>
      <c r="D6" s="346">
        <v>1</v>
      </c>
      <c r="E6" s="347">
        <v>1</v>
      </c>
      <c r="F6" s="311">
        <v>1</v>
      </c>
      <c r="G6" s="311">
        <v>0</v>
      </c>
      <c r="H6" s="347">
        <v>1</v>
      </c>
      <c r="I6" s="311">
        <v>0</v>
      </c>
      <c r="J6" s="311">
        <v>0</v>
      </c>
    </row>
    <row r="7" spans="1:10" ht="14.25" customHeight="1" x14ac:dyDescent="0.25">
      <c r="A7" s="300"/>
      <c r="B7" s="299" t="s">
        <v>16</v>
      </c>
      <c r="C7" s="345">
        <v>83460</v>
      </c>
      <c r="D7" s="348" t="s">
        <v>177</v>
      </c>
      <c r="E7" s="348" t="s">
        <v>177</v>
      </c>
      <c r="F7" s="348" t="s">
        <v>177</v>
      </c>
      <c r="G7" s="311">
        <v>0</v>
      </c>
      <c r="H7" s="348" t="s">
        <v>177</v>
      </c>
      <c r="I7" s="311">
        <v>0</v>
      </c>
      <c r="J7" s="311">
        <v>0</v>
      </c>
    </row>
    <row r="8" spans="1:10" ht="14.25" customHeight="1" x14ac:dyDescent="0.25">
      <c r="A8" s="300"/>
      <c r="B8" s="299" t="s">
        <v>306</v>
      </c>
      <c r="C8" s="345">
        <v>73062</v>
      </c>
      <c r="D8" s="348" t="s">
        <v>177</v>
      </c>
      <c r="E8" s="348" t="s">
        <v>177</v>
      </c>
      <c r="F8" s="348" t="s">
        <v>177</v>
      </c>
      <c r="G8" s="311">
        <v>0</v>
      </c>
      <c r="H8" s="348" t="s">
        <v>177</v>
      </c>
      <c r="I8" s="311">
        <v>0</v>
      </c>
      <c r="J8" s="311">
        <v>0</v>
      </c>
    </row>
    <row r="9" spans="1:10" ht="14.25" customHeight="1" x14ac:dyDescent="0.25">
      <c r="A9" s="300"/>
      <c r="B9" s="299"/>
      <c r="C9" s="345"/>
      <c r="D9" s="348"/>
      <c r="E9" s="348"/>
      <c r="F9" s="348"/>
      <c r="G9" s="311"/>
      <c r="H9" s="348"/>
      <c r="I9" s="311"/>
      <c r="J9" s="311"/>
    </row>
    <row r="10" spans="1:10" ht="14.25" customHeight="1" x14ac:dyDescent="0.25">
      <c r="A10" s="300" t="s">
        <v>20</v>
      </c>
      <c r="B10" s="299" t="s">
        <v>305</v>
      </c>
      <c r="C10" s="345">
        <v>45</v>
      </c>
      <c r="D10" s="346">
        <v>7</v>
      </c>
      <c r="E10" s="347">
        <v>13</v>
      </c>
      <c r="F10" s="311">
        <v>15</v>
      </c>
      <c r="G10" s="346">
        <v>2</v>
      </c>
      <c r="H10" s="347">
        <v>5</v>
      </c>
      <c r="I10" s="311">
        <v>3</v>
      </c>
      <c r="J10" s="311">
        <v>0</v>
      </c>
    </row>
    <row r="11" spans="1:10" ht="14.25" customHeight="1" x14ac:dyDescent="0.25">
      <c r="A11" s="300"/>
      <c r="B11" s="299" t="s">
        <v>16</v>
      </c>
      <c r="C11" s="345">
        <v>1103477</v>
      </c>
      <c r="D11" s="345" t="s">
        <v>177</v>
      </c>
      <c r="E11" s="345">
        <v>83802</v>
      </c>
      <c r="F11" s="346">
        <v>159754</v>
      </c>
      <c r="G11" s="348" t="s">
        <v>177</v>
      </c>
      <c r="H11" s="345">
        <v>338551</v>
      </c>
      <c r="I11" s="345">
        <v>425042</v>
      </c>
      <c r="J11" s="311">
        <v>0</v>
      </c>
    </row>
    <row r="12" spans="1:10" ht="14.25" customHeight="1" x14ac:dyDescent="0.25">
      <c r="A12" s="300"/>
      <c r="B12" s="299" t="s">
        <v>306</v>
      </c>
      <c r="C12" s="345">
        <v>1026080</v>
      </c>
      <c r="D12" s="345" t="s">
        <v>177</v>
      </c>
      <c r="E12" s="345">
        <v>71182</v>
      </c>
      <c r="F12" s="346">
        <v>132864</v>
      </c>
      <c r="G12" s="348" t="s">
        <v>177</v>
      </c>
      <c r="H12" s="345">
        <v>326520</v>
      </c>
      <c r="I12" s="345">
        <v>406526</v>
      </c>
      <c r="J12" s="311">
        <v>0</v>
      </c>
    </row>
    <row r="13" spans="1:10" ht="14.25" customHeight="1" x14ac:dyDescent="0.25">
      <c r="A13" s="300"/>
      <c r="B13" s="299"/>
      <c r="C13" s="345"/>
      <c r="D13" s="345"/>
      <c r="E13" s="345"/>
      <c r="F13" s="348"/>
      <c r="G13" s="348"/>
      <c r="H13" s="345"/>
      <c r="I13" s="345"/>
      <c r="J13" s="311"/>
    </row>
    <row r="14" spans="1:10" ht="14.25" customHeight="1" x14ac:dyDescent="0.25">
      <c r="A14" s="300" t="s">
        <v>19</v>
      </c>
      <c r="B14" s="299" t="s">
        <v>305</v>
      </c>
      <c r="C14" s="345">
        <v>26</v>
      </c>
      <c r="D14" s="346">
        <v>5</v>
      </c>
      <c r="E14" s="347">
        <v>3</v>
      </c>
      <c r="F14" s="311">
        <v>17</v>
      </c>
      <c r="G14" s="346">
        <v>1</v>
      </c>
      <c r="H14" s="347">
        <v>0</v>
      </c>
      <c r="I14" s="311">
        <v>0</v>
      </c>
      <c r="J14" s="311">
        <v>0</v>
      </c>
    </row>
    <row r="15" spans="1:10" ht="14.25" customHeight="1" x14ac:dyDescent="0.25">
      <c r="A15" s="300"/>
      <c r="B15" s="299" t="s">
        <v>16</v>
      </c>
      <c r="C15" s="345">
        <v>181753</v>
      </c>
      <c r="D15" s="345">
        <v>7148</v>
      </c>
      <c r="E15" s="348" t="s">
        <v>177</v>
      </c>
      <c r="F15" s="345">
        <v>150949</v>
      </c>
      <c r="G15" s="348" t="s">
        <v>177</v>
      </c>
      <c r="H15" s="347">
        <v>0</v>
      </c>
      <c r="I15" s="311">
        <v>0</v>
      </c>
      <c r="J15" s="311">
        <v>0</v>
      </c>
    </row>
    <row r="16" spans="1:10" ht="14.25" customHeight="1" x14ac:dyDescent="0.25">
      <c r="A16" s="300"/>
      <c r="B16" s="299" t="s">
        <v>306</v>
      </c>
      <c r="C16" s="345">
        <v>147966</v>
      </c>
      <c r="D16" s="345">
        <v>6386</v>
      </c>
      <c r="E16" s="348" t="s">
        <v>177</v>
      </c>
      <c r="F16" s="345">
        <v>124084</v>
      </c>
      <c r="G16" s="348" t="s">
        <v>177</v>
      </c>
      <c r="H16" s="347">
        <v>0</v>
      </c>
      <c r="I16" s="311">
        <v>0</v>
      </c>
      <c r="J16" s="311">
        <v>0</v>
      </c>
    </row>
    <row r="17" spans="1:10" ht="14.25" customHeight="1" x14ac:dyDescent="0.25">
      <c r="A17" s="300"/>
      <c r="B17" s="299"/>
      <c r="C17" s="345"/>
      <c r="D17" s="345"/>
      <c r="E17" s="348"/>
      <c r="F17" s="345"/>
      <c r="G17" s="348"/>
      <c r="H17" s="347"/>
      <c r="I17" s="311"/>
      <c r="J17" s="311"/>
    </row>
    <row r="18" spans="1:10" ht="25.5" customHeight="1" x14ac:dyDescent="0.25">
      <c r="A18" s="303" t="s">
        <v>404</v>
      </c>
      <c r="B18" s="299" t="s">
        <v>305</v>
      </c>
      <c r="C18" s="345">
        <v>8</v>
      </c>
      <c r="D18" s="346">
        <v>1</v>
      </c>
      <c r="E18" s="347">
        <v>5</v>
      </c>
      <c r="F18" s="311">
        <v>2</v>
      </c>
      <c r="G18" s="347">
        <v>0</v>
      </c>
      <c r="H18" s="347">
        <v>0</v>
      </c>
      <c r="I18" s="311">
        <v>0</v>
      </c>
      <c r="J18" s="311">
        <v>0</v>
      </c>
    </row>
    <row r="19" spans="1:10" ht="14.25" customHeight="1" x14ac:dyDescent="0.25">
      <c r="A19" s="300"/>
      <c r="B19" s="299" t="s">
        <v>16</v>
      </c>
      <c r="C19" s="345">
        <v>55660</v>
      </c>
      <c r="D19" s="348" t="s">
        <v>177</v>
      </c>
      <c r="E19" s="345">
        <v>34060</v>
      </c>
      <c r="F19" s="348" t="s">
        <v>177</v>
      </c>
      <c r="G19" s="347">
        <v>0</v>
      </c>
      <c r="H19" s="347">
        <v>0</v>
      </c>
      <c r="I19" s="311">
        <v>0</v>
      </c>
      <c r="J19" s="311">
        <v>0</v>
      </c>
    </row>
    <row r="20" spans="1:10" ht="14.25" customHeight="1" x14ac:dyDescent="0.25">
      <c r="A20" s="300"/>
      <c r="B20" s="299" t="s">
        <v>306</v>
      </c>
      <c r="C20" s="345">
        <v>52527</v>
      </c>
      <c r="D20" s="348" t="s">
        <v>177</v>
      </c>
      <c r="E20" s="345">
        <v>31549</v>
      </c>
      <c r="F20" s="348" t="s">
        <v>177</v>
      </c>
      <c r="G20" s="347">
        <v>0</v>
      </c>
      <c r="H20" s="347">
        <v>0</v>
      </c>
      <c r="I20" s="311">
        <v>0</v>
      </c>
      <c r="J20" s="311">
        <v>0</v>
      </c>
    </row>
    <row r="21" spans="1:10" ht="14.25" customHeight="1" x14ac:dyDescent="0.25">
      <c r="A21" s="300"/>
      <c r="B21" s="299"/>
      <c r="C21" s="345"/>
      <c r="D21" s="348"/>
      <c r="E21" s="345"/>
      <c r="F21" s="348"/>
      <c r="G21" s="347"/>
      <c r="H21" s="347"/>
      <c r="I21" s="311"/>
      <c r="J21" s="311"/>
    </row>
    <row r="22" spans="1:10" ht="14.25" customHeight="1" x14ac:dyDescent="0.25">
      <c r="A22" s="302" t="s">
        <v>17</v>
      </c>
      <c r="B22" s="301" t="s">
        <v>18</v>
      </c>
      <c r="C22" s="349">
        <v>60</v>
      </c>
      <c r="D22" s="348">
        <v>9</v>
      </c>
      <c r="E22" s="350">
        <v>19</v>
      </c>
      <c r="F22" s="309">
        <v>21</v>
      </c>
      <c r="G22" s="348">
        <v>2</v>
      </c>
      <c r="H22" s="350">
        <v>6</v>
      </c>
      <c r="I22" s="309">
        <v>3</v>
      </c>
      <c r="J22" s="309">
        <v>0</v>
      </c>
    </row>
    <row r="23" spans="1:10" ht="13.9" customHeight="1" x14ac:dyDescent="0.25">
      <c r="A23" s="302"/>
      <c r="B23" s="301" t="s">
        <v>295</v>
      </c>
      <c r="C23" s="309">
        <v>1424350</v>
      </c>
      <c r="D23" s="309">
        <v>31566</v>
      </c>
      <c r="E23" s="309">
        <v>133318</v>
      </c>
      <c r="F23" s="309">
        <v>340603</v>
      </c>
      <c r="G23" s="348" t="s">
        <v>177</v>
      </c>
      <c r="H23" s="348" t="s">
        <v>177</v>
      </c>
      <c r="I23" s="309">
        <v>425042</v>
      </c>
      <c r="J23" s="309">
        <v>0</v>
      </c>
    </row>
    <row r="24" spans="1:10" ht="13.9" customHeight="1" x14ac:dyDescent="0.25">
      <c r="A24" s="304"/>
      <c r="B24" s="305" t="s">
        <v>296</v>
      </c>
      <c r="C24" s="310">
        <v>1299635</v>
      </c>
      <c r="D24" s="310">
        <v>28576</v>
      </c>
      <c r="E24" s="310">
        <v>115986</v>
      </c>
      <c r="F24" s="310">
        <v>278426</v>
      </c>
      <c r="G24" s="351" t="s">
        <v>177</v>
      </c>
      <c r="H24" s="351" t="s">
        <v>177</v>
      </c>
      <c r="I24" s="310">
        <v>406526</v>
      </c>
      <c r="J24" s="310">
        <v>0</v>
      </c>
    </row>
    <row r="25" spans="1:10" x14ac:dyDescent="0.25">
      <c r="A25" s="17"/>
      <c r="B25" s="17"/>
      <c r="C25" s="17"/>
      <c r="D25" s="17"/>
      <c r="E25" s="17"/>
      <c r="F25" s="17"/>
    </row>
    <row r="26" spans="1:10" x14ac:dyDescent="0.2">
      <c r="A26" s="561" t="s">
        <v>222</v>
      </c>
      <c r="B26" s="561"/>
      <c r="C26" s="561"/>
      <c r="D26" s="561"/>
      <c r="E26" s="561"/>
      <c r="F26" s="561"/>
    </row>
    <row r="27" spans="1:10" x14ac:dyDescent="0.2">
      <c r="A27" s="227" t="s">
        <v>250</v>
      </c>
      <c r="B27" s="134"/>
      <c r="C27" s="226"/>
      <c r="D27" s="226"/>
      <c r="E27" s="226"/>
      <c r="F27" s="226"/>
    </row>
    <row r="28" spans="1:10" x14ac:dyDescent="0.2">
      <c r="A28" s="227" t="s">
        <v>251</v>
      </c>
      <c r="B28" s="142"/>
      <c r="C28" s="142"/>
      <c r="D28" s="142"/>
      <c r="E28" s="142"/>
      <c r="F28" s="142"/>
    </row>
    <row r="29" spans="1:10" x14ac:dyDescent="0.2">
      <c r="A29" s="561" t="s">
        <v>223</v>
      </c>
      <c r="B29" s="561"/>
      <c r="C29" s="561"/>
      <c r="D29" s="561"/>
      <c r="E29" s="561"/>
      <c r="F29" s="561"/>
    </row>
    <row r="30" spans="1:10" x14ac:dyDescent="0.2">
      <c r="A30" s="561" t="s">
        <v>256</v>
      </c>
      <c r="B30" s="561"/>
      <c r="C30" s="561"/>
      <c r="D30" s="561"/>
      <c r="E30" s="561"/>
      <c r="F30" s="561"/>
      <c r="G30" s="561"/>
      <c r="H30" s="561"/>
      <c r="I30" s="561"/>
      <c r="J30" s="561"/>
    </row>
    <row r="46" ht="27.75" customHeight="1" x14ac:dyDescent="0.2"/>
  </sheetData>
  <mergeCells count="8">
    <mergeCell ref="A26:F26"/>
    <mergeCell ref="A29:F29"/>
    <mergeCell ref="A30:J30"/>
    <mergeCell ref="A3:A4"/>
    <mergeCell ref="A1:J1"/>
    <mergeCell ref="B3:B4"/>
    <mergeCell ref="C3:C4"/>
    <mergeCell ref="D3:J3"/>
  </mergeCells>
  <conditionalFormatting sqref="A5:J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40"/>
  <sheetViews>
    <sheetView view="pageLayout" zoomScaleNormal="100" workbookViewId="0">
      <selection activeCell="A14" sqref="A14"/>
    </sheetView>
  </sheetViews>
  <sheetFormatPr baseColWidth="10" defaultRowHeight="12.75" x14ac:dyDescent="0.2"/>
  <cols>
    <col min="1" max="1" width="56.42578125" customWidth="1"/>
    <col min="2" max="3" width="17.42578125" customWidth="1"/>
    <col min="4" max="4" width="12" customWidth="1"/>
    <col min="5" max="6" width="9.7109375" customWidth="1"/>
  </cols>
  <sheetData>
    <row r="1" spans="1:11" s="12" customFormat="1" ht="14.25" customHeight="1" x14ac:dyDescent="0.25">
      <c r="A1" s="548" t="s">
        <v>331</v>
      </c>
      <c r="B1" s="548"/>
      <c r="C1" s="548"/>
      <c r="D1" s="15"/>
      <c r="E1" s="15"/>
      <c r="F1" s="15"/>
    </row>
    <row r="2" spans="1:11" s="12" customFormat="1" x14ac:dyDescent="0.25">
      <c r="A2" s="14"/>
      <c r="B2" s="13"/>
      <c r="C2" s="3"/>
      <c r="D2"/>
    </row>
    <row r="3" spans="1:11" s="12" customFormat="1" ht="25.5" customHeight="1" x14ac:dyDescent="0.2">
      <c r="A3" s="562" t="s">
        <v>300</v>
      </c>
      <c r="B3" s="160" t="s">
        <v>15</v>
      </c>
      <c r="C3" s="161"/>
      <c r="D3" s="9"/>
    </row>
    <row r="4" spans="1:11" ht="33.75" customHeight="1" x14ac:dyDescent="0.2">
      <c r="A4" s="563"/>
      <c r="B4" s="162">
        <v>2012</v>
      </c>
      <c r="C4" s="163">
        <v>2013</v>
      </c>
      <c r="F4" s="149"/>
      <c r="G4" s="149"/>
      <c r="H4" s="149"/>
      <c r="I4" s="149"/>
      <c r="J4" s="149"/>
      <c r="K4" s="149"/>
    </row>
    <row r="5" spans="1:11" ht="14.25" customHeight="1" x14ac:dyDescent="0.25">
      <c r="A5" s="331"/>
      <c r="B5" s="11"/>
      <c r="C5" s="11"/>
      <c r="F5" s="149"/>
      <c r="G5" s="149"/>
      <c r="H5" s="149"/>
      <c r="I5" s="149"/>
      <c r="J5" s="149"/>
      <c r="K5" s="149"/>
    </row>
    <row r="6" spans="1:11" ht="18" customHeight="1" x14ac:dyDescent="0.25">
      <c r="A6" s="158" t="s">
        <v>14</v>
      </c>
      <c r="B6" s="213">
        <v>10</v>
      </c>
      <c r="C6" s="222">
        <v>10</v>
      </c>
      <c r="E6" s="6"/>
      <c r="F6" s="6"/>
    </row>
    <row r="7" spans="1:11" ht="18" customHeight="1" x14ac:dyDescent="0.25">
      <c r="A7" s="158" t="s">
        <v>13</v>
      </c>
      <c r="B7" s="222">
        <v>2</v>
      </c>
      <c r="C7" s="222">
        <v>1</v>
      </c>
      <c r="E7" s="6"/>
      <c r="F7" s="6"/>
    </row>
    <row r="8" spans="1:11" ht="18" customHeight="1" x14ac:dyDescent="0.25">
      <c r="A8" s="158" t="s">
        <v>12</v>
      </c>
      <c r="B8" s="213">
        <v>405</v>
      </c>
      <c r="C8" s="222">
        <v>218</v>
      </c>
      <c r="E8" s="6"/>
      <c r="F8" s="6"/>
    </row>
    <row r="9" spans="1:11" ht="18" customHeight="1" x14ac:dyDescent="0.25">
      <c r="A9" s="158" t="s">
        <v>11</v>
      </c>
      <c r="B9" s="213">
        <v>0</v>
      </c>
      <c r="C9" s="222">
        <v>0</v>
      </c>
      <c r="E9" s="6"/>
      <c r="F9" s="6"/>
    </row>
    <row r="10" spans="1:11" ht="18" customHeight="1" x14ac:dyDescent="0.25">
      <c r="A10" s="158" t="s">
        <v>10</v>
      </c>
      <c r="B10" s="213">
        <v>2</v>
      </c>
      <c r="C10" s="222">
        <v>1</v>
      </c>
      <c r="E10" s="6"/>
      <c r="F10" s="6"/>
    </row>
    <row r="11" spans="1:11" ht="18" customHeight="1" x14ac:dyDescent="0.25">
      <c r="A11" s="158" t="s">
        <v>9</v>
      </c>
      <c r="B11" s="213">
        <v>6</v>
      </c>
      <c r="C11" s="222">
        <v>3</v>
      </c>
      <c r="E11" s="6"/>
      <c r="F11" s="6"/>
    </row>
    <row r="12" spans="1:11" ht="18" customHeight="1" x14ac:dyDescent="0.25">
      <c r="A12" s="158" t="s">
        <v>8</v>
      </c>
      <c r="B12" s="213">
        <v>13</v>
      </c>
      <c r="C12" s="222">
        <v>11</v>
      </c>
      <c r="E12" s="6"/>
      <c r="F12" s="6"/>
    </row>
    <row r="13" spans="1:11" ht="18" customHeight="1" x14ac:dyDescent="0.25">
      <c r="A13" s="158" t="s">
        <v>7</v>
      </c>
      <c r="B13" s="213">
        <v>215</v>
      </c>
      <c r="C13" s="222">
        <v>11</v>
      </c>
      <c r="E13" s="6"/>
      <c r="F13" s="6"/>
    </row>
    <row r="14" spans="1:11" ht="18" customHeight="1" x14ac:dyDescent="0.25">
      <c r="A14" s="158" t="s">
        <v>6</v>
      </c>
      <c r="B14" s="213">
        <v>1</v>
      </c>
      <c r="C14" s="222">
        <v>1</v>
      </c>
      <c r="E14" s="6"/>
      <c r="F14" s="6"/>
    </row>
    <row r="15" spans="1:11" ht="18" customHeight="1" x14ac:dyDescent="0.25">
      <c r="A15" s="158" t="s">
        <v>5</v>
      </c>
      <c r="B15" s="213">
        <v>0</v>
      </c>
      <c r="C15" s="222">
        <v>0</v>
      </c>
      <c r="E15" s="6"/>
      <c r="F15" s="6"/>
    </row>
    <row r="16" spans="1:11" ht="18" customHeight="1" x14ac:dyDescent="0.2">
      <c r="A16" s="159" t="s">
        <v>4</v>
      </c>
      <c r="B16" s="214">
        <v>0</v>
      </c>
      <c r="C16" s="364">
        <v>0</v>
      </c>
      <c r="E16" s="6"/>
      <c r="F16" s="6"/>
    </row>
    <row r="17" spans="1:6" ht="18" customHeight="1" x14ac:dyDescent="0.25">
      <c r="A17" s="157"/>
      <c r="B17" s="10"/>
      <c r="C17" s="10"/>
      <c r="E17" s="6"/>
      <c r="F17" s="6"/>
    </row>
    <row r="18" spans="1:6" ht="25.5" customHeight="1" x14ac:dyDescent="0.2">
      <c r="A18" s="564" t="s">
        <v>339</v>
      </c>
      <c r="B18" s="564"/>
      <c r="C18" s="564"/>
      <c r="D18" s="9"/>
      <c r="E18" s="6"/>
      <c r="F18" s="6"/>
    </row>
    <row r="19" spans="1:6" ht="17.45" customHeight="1" x14ac:dyDescent="0.2">
      <c r="A19" s="8" t="s">
        <v>3</v>
      </c>
      <c r="B19" s="7"/>
      <c r="C19" s="7"/>
      <c r="E19" s="6"/>
      <c r="F19" s="6"/>
    </row>
    <row r="20" spans="1:6" x14ac:dyDescent="0.25">
      <c r="E20" s="6"/>
      <c r="F20" s="6"/>
    </row>
    <row r="40" ht="27.75" customHeight="1" x14ac:dyDescent="0.2"/>
  </sheetData>
  <mergeCells count="3">
    <mergeCell ref="A3:A4"/>
    <mergeCell ref="A1:C1"/>
    <mergeCell ref="A18:C18"/>
  </mergeCells>
  <conditionalFormatting sqref="A6:C1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40"/>
  <sheetViews>
    <sheetView view="pageLayout" zoomScaleNormal="100" workbookViewId="0">
      <selection sqref="A1:C1"/>
    </sheetView>
  </sheetViews>
  <sheetFormatPr baseColWidth="10" defaultColWidth="11.28515625" defaultRowHeight="12.75" x14ac:dyDescent="0.2"/>
  <cols>
    <col min="1" max="1" width="47.5703125" customWidth="1"/>
    <col min="2" max="3" width="21.42578125" customWidth="1"/>
    <col min="4" max="5" width="0.42578125" customWidth="1"/>
  </cols>
  <sheetData>
    <row r="1" spans="1:5" s="12" customFormat="1" ht="33.75" customHeight="1" x14ac:dyDescent="0.2">
      <c r="A1" s="565" t="s">
        <v>405</v>
      </c>
      <c r="B1" s="565"/>
      <c r="C1" s="565"/>
      <c r="D1" s="15"/>
      <c r="E1" s="15"/>
    </row>
    <row r="2" spans="1:5" s="12" customFormat="1" x14ac:dyDescent="0.2">
      <c r="A2" s="334"/>
      <c r="B2" s="335"/>
      <c r="C2" s="336"/>
    </row>
    <row r="3" spans="1:5" ht="41.25" customHeight="1" x14ac:dyDescent="0.2">
      <c r="A3" s="566"/>
      <c r="B3" s="566"/>
      <c r="C3" s="566"/>
      <c r="D3" s="6"/>
      <c r="E3" s="6"/>
    </row>
    <row r="4" spans="1:5" ht="17.45" customHeight="1" x14ac:dyDescent="0.2">
      <c r="A4" s="337"/>
      <c r="B4" s="338"/>
      <c r="C4" s="338"/>
      <c r="D4" s="6"/>
      <c r="E4" s="6"/>
    </row>
    <row r="5" spans="1:5" x14ac:dyDescent="0.2">
      <c r="D5" s="6"/>
      <c r="E5" s="6"/>
    </row>
    <row r="40" ht="27.75" customHeight="1" x14ac:dyDescent="0.2"/>
  </sheetData>
  <mergeCells count="2">
    <mergeCell ref="A1:C1"/>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33"/>
  <sheetViews>
    <sheetView view="pageLayout" zoomScaleNormal="100" workbookViewId="0">
      <selection activeCell="F27" sqref="F27"/>
    </sheetView>
  </sheetViews>
  <sheetFormatPr baseColWidth="10" defaultRowHeight="12.75" x14ac:dyDescent="0.2"/>
  <cols>
    <col min="2" max="6" width="12.140625" customWidth="1"/>
    <col min="7" max="7" width="18.42578125" customWidth="1"/>
  </cols>
  <sheetData>
    <row r="1" spans="1:7" ht="30" customHeight="1" x14ac:dyDescent="0.2">
      <c r="A1" s="548" t="s">
        <v>406</v>
      </c>
      <c r="B1" s="548"/>
      <c r="C1" s="548"/>
      <c r="D1" s="548"/>
      <c r="E1" s="548"/>
      <c r="F1" s="548"/>
      <c r="G1" s="548"/>
    </row>
    <row r="27" spans="1:1" x14ac:dyDescent="0.25">
      <c r="A27" s="125" t="s">
        <v>310</v>
      </c>
    </row>
    <row r="33" spans="1:1" x14ac:dyDescent="0.25">
      <c r="A33" s="125"/>
    </row>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40"/>
  <sheetViews>
    <sheetView view="pageLayout" zoomScaleNormal="100" workbookViewId="0">
      <selection activeCell="D31" sqref="C31:D31"/>
    </sheetView>
  </sheetViews>
  <sheetFormatPr baseColWidth="10" defaultRowHeight="12.75" x14ac:dyDescent="0.2"/>
  <cols>
    <col min="1" max="2" width="14.85546875" customWidth="1"/>
    <col min="3" max="5" width="15.42578125" customWidth="1"/>
    <col min="6" max="6" width="15.7109375" customWidth="1"/>
    <col min="7" max="7" width="7.5703125" customWidth="1"/>
  </cols>
  <sheetData>
    <row r="1" spans="1:7" ht="36.75" customHeight="1" x14ac:dyDescent="0.2">
      <c r="A1" s="567" t="s">
        <v>407</v>
      </c>
      <c r="B1" s="567"/>
      <c r="C1" s="567"/>
      <c r="D1" s="567"/>
      <c r="E1" s="567"/>
      <c r="F1" s="567"/>
      <c r="G1" s="332"/>
    </row>
    <row r="2" spans="1:7" x14ac:dyDescent="0.25">
      <c r="A2" s="216"/>
    </row>
    <row r="3" spans="1:7" x14ac:dyDescent="0.25">
      <c r="A3" s="216"/>
    </row>
    <row r="40" ht="27.75" customHeight="1" x14ac:dyDescent="0.2"/>
  </sheetData>
  <mergeCells count="1">
    <mergeCell ref="A1:F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44"/>
  <sheetViews>
    <sheetView view="pageLayout" zoomScaleNormal="100" workbookViewId="0">
      <selection activeCell="D28" sqref="D28"/>
    </sheetView>
  </sheetViews>
  <sheetFormatPr baseColWidth="10" defaultRowHeight="12.75" x14ac:dyDescent="0.2"/>
  <cols>
    <col min="1" max="4" width="15.42578125" customWidth="1"/>
    <col min="5" max="6" width="14.85546875" customWidth="1"/>
    <col min="7" max="7" width="14.28515625" customWidth="1"/>
  </cols>
  <sheetData>
    <row r="1" spans="1:7" ht="42.75" customHeight="1" x14ac:dyDescent="0.25">
      <c r="A1" s="568" t="s">
        <v>408</v>
      </c>
      <c r="B1" s="568"/>
      <c r="C1" s="568"/>
      <c r="D1" s="568"/>
      <c r="E1" s="568"/>
      <c r="F1" s="568"/>
      <c r="G1" s="333"/>
    </row>
    <row r="23" spans="1:1" x14ac:dyDescent="0.2">
      <c r="A23" s="125" t="s">
        <v>307</v>
      </c>
    </row>
    <row r="28" spans="1:1" x14ac:dyDescent="0.25">
      <c r="A28" s="125"/>
    </row>
    <row r="44" ht="27.75" customHeight="1" x14ac:dyDescent="0.2"/>
  </sheetData>
  <mergeCells count="1">
    <mergeCell ref="A1:F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0"/>
  <sheetViews>
    <sheetView view="pageLayout" zoomScaleNormal="100" workbookViewId="0">
      <selection activeCell="A6" sqref="A6:B6"/>
    </sheetView>
  </sheetViews>
  <sheetFormatPr baseColWidth="10" defaultColWidth="11.140625" defaultRowHeight="12.75" x14ac:dyDescent="0.2"/>
  <cols>
    <col min="1" max="1" width="4" style="97" customWidth="1"/>
    <col min="2" max="2" width="82.140625" style="97" customWidth="1"/>
    <col min="3" max="3" width="5.140625" style="50" customWidth="1"/>
    <col min="4" max="4" width="2.7109375" style="50" customWidth="1"/>
    <col min="5" max="7" width="11.140625" style="50"/>
    <col min="8" max="8" width="7.5703125" style="50" customWidth="1"/>
    <col min="9" max="16384" width="11.140625" style="50"/>
  </cols>
  <sheetData>
    <row r="1" spans="1:8" ht="12.75" customHeight="1" x14ac:dyDescent="0.25">
      <c r="A1" s="483" t="s">
        <v>194</v>
      </c>
      <c r="B1" s="484"/>
    </row>
    <row r="2" spans="1:8" ht="12.75" customHeight="1" x14ac:dyDescent="0.25">
      <c r="C2" s="96" t="s">
        <v>195</v>
      </c>
    </row>
    <row r="3" spans="1:8" ht="12.75" customHeight="1" x14ac:dyDescent="0.25">
      <c r="C3" s="97"/>
    </row>
    <row r="4" spans="1:8" ht="12.75" customHeight="1" x14ac:dyDescent="0.25">
      <c r="A4" s="485" t="s">
        <v>196</v>
      </c>
      <c r="B4" s="485"/>
      <c r="C4" s="17">
        <v>4</v>
      </c>
    </row>
    <row r="5" spans="1:8" ht="15.6" customHeight="1" x14ac:dyDescent="0.25">
      <c r="A5" s="485" t="s">
        <v>197</v>
      </c>
      <c r="B5" s="485"/>
      <c r="C5" s="17">
        <v>4</v>
      </c>
    </row>
    <row r="6" spans="1:8" ht="15.6" customHeight="1" x14ac:dyDescent="0.2">
      <c r="A6" s="485" t="s">
        <v>225</v>
      </c>
      <c r="B6" s="485"/>
      <c r="C6" s="17">
        <v>6</v>
      </c>
    </row>
    <row r="7" spans="1:8" ht="12.75" customHeight="1" x14ac:dyDescent="0.25">
      <c r="C7" s="96"/>
    </row>
    <row r="8" spans="1:8" ht="12.75" customHeight="1" x14ac:dyDescent="0.25">
      <c r="C8" s="96"/>
    </row>
    <row r="9" spans="1:8" ht="12.75" customHeight="1" x14ac:dyDescent="0.25">
      <c r="A9" s="98" t="s">
        <v>198</v>
      </c>
      <c r="C9" s="96"/>
    </row>
    <row r="10" spans="1:8" ht="12.75" customHeight="1" x14ac:dyDescent="0.25">
      <c r="A10" s="98"/>
      <c r="C10" s="96"/>
    </row>
    <row r="11" spans="1:8" ht="15" x14ac:dyDescent="0.2">
      <c r="A11" s="229" t="s">
        <v>199</v>
      </c>
      <c r="B11" s="453" t="s">
        <v>350</v>
      </c>
      <c r="C11" s="168">
        <v>7</v>
      </c>
      <c r="D11" s="99"/>
      <c r="E11" s="99"/>
      <c r="F11" s="99"/>
      <c r="G11" s="99"/>
      <c r="H11" s="99"/>
    </row>
    <row r="12" spans="1:8" ht="8.4499999999999993" customHeight="1" x14ac:dyDescent="0.25">
      <c r="A12" s="230"/>
      <c r="B12" s="168"/>
      <c r="C12" s="168"/>
      <c r="D12" s="99"/>
      <c r="E12" s="99"/>
      <c r="F12" s="99"/>
      <c r="G12" s="99"/>
      <c r="H12" s="99"/>
    </row>
    <row r="13" spans="1:8" ht="14.45" x14ac:dyDescent="0.25">
      <c r="A13" s="231" t="s">
        <v>200</v>
      </c>
      <c r="B13" s="453" t="s">
        <v>351</v>
      </c>
      <c r="C13" s="169">
        <v>8</v>
      </c>
      <c r="D13" s="100"/>
      <c r="E13" s="100"/>
      <c r="F13" s="100"/>
      <c r="G13" s="100"/>
      <c r="H13" s="100"/>
    </row>
    <row r="14" spans="1:8" ht="8.4499999999999993" customHeight="1" x14ac:dyDescent="0.25">
      <c r="A14" s="231"/>
      <c r="B14" s="169"/>
      <c r="C14" s="169"/>
      <c r="D14" s="99"/>
      <c r="E14" s="99"/>
      <c r="F14" s="99"/>
      <c r="G14" s="99"/>
      <c r="H14" s="99"/>
    </row>
    <row r="15" spans="1:8" ht="14.45" x14ac:dyDescent="0.25">
      <c r="A15" s="231" t="s">
        <v>201</v>
      </c>
      <c r="B15" s="453" t="s">
        <v>352</v>
      </c>
      <c r="C15" s="169">
        <v>9</v>
      </c>
      <c r="D15" s="99"/>
      <c r="E15" s="99"/>
      <c r="F15" s="99"/>
      <c r="G15" s="99"/>
      <c r="H15" s="99"/>
    </row>
    <row r="16" spans="1:8" ht="8.4499999999999993" customHeight="1" x14ac:dyDescent="0.25">
      <c r="A16" s="231"/>
      <c r="B16" s="169"/>
      <c r="C16" s="169"/>
      <c r="D16" s="99"/>
      <c r="E16" s="99"/>
      <c r="F16" s="99"/>
      <c r="G16" s="99"/>
      <c r="H16" s="99"/>
    </row>
    <row r="17" spans="1:8" ht="15" x14ac:dyDescent="0.2">
      <c r="A17" s="231" t="s">
        <v>202</v>
      </c>
      <c r="B17" s="453" t="s">
        <v>311</v>
      </c>
      <c r="C17" s="169">
        <v>10</v>
      </c>
      <c r="D17" s="99"/>
      <c r="E17" s="99"/>
      <c r="F17" s="99"/>
      <c r="G17" s="99"/>
      <c r="H17" s="99"/>
    </row>
    <row r="18" spans="1:8" ht="8.4499999999999993" customHeight="1" x14ac:dyDescent="0.25">
      <c r="A18" s="231"/>
      <c r="B18" s="169"/>
      <c r="C18" s="169"/>
      <c r="D18" s="99"/>
      <c r="E18" s="99"/>
      <c r="F18" s="99"/>
      <c r="G18" s="99"/>
      <c r="H18" s="99"/>
    </row>
    <row r="19" spans="1:8" ht="25.5" customHeight="1" x14ac:dyDescent="0.2">
      <c r="A19" s="165" t="s">
        <v>203</v>
      </c>
      <c r="B19" s="454" t="s">
        <v>371</v>
      </c>
      <c r="C19" s="169">
        <v>11</v>
      </c>
      <c r="D19" s="99"/>
      <c r="E19" s="99"/>
      <c r="F19" s="99"/>
      <c r="G19" s="99"/>
      <c r="H19" s="99"/>
    </row>
    <row r="20" spans="1:8" ht="8.4499999999999993" customHeight="1" x14ac:dyDescent="0.25">
      <c r="A20" s="165"/>
      <c r="B20" s="169"/>
      <c r="C20" s="169"/>
      <c r="D20" s="99"/>
      <c r="E20" s="99"/>
      <c r="F20" s="99"/>
      <c r="G20" s="99"/>
      <c r="H20" s="99"/>
    </row>
    <row r="21" spans="1:8" ht="25.5" customHeight="1" x14ac:dyDescent="0.2">
      <c r="A21" s="167" t="s">
        <v>204</v>
      </c>
      <c r="B21" s="454" t="s">
        <v>372</v>
      </c>
      <c r="C21" s="169">
        <v>12</v>
      </c>
      <c r="D21" s="99"/>
      <c r="E21" s="99"/>
      <c r="F21" s="99"/>
      <c r="G21" s="99"/>
      <c r="H21" s="99"/>
    </row>
    <row r="22" spans="1:8" ht="8.4499999999999993" customHeight="1" x14ac:dyDescent="0.25">
      <c r="A22" s="167"/>
      <c r="B22" s="233"/>
      <c r="C22" s="169"/>
      <c r="D22" s="99"/>
      <c r="E22" s="99"/>
      <c r="F22" s="99"/>
      <c r="G22" s="99"/>
      <c r="H22" s="99"/>
    </row>
    <row r="23" spans="1:8" ht="24" x14ac:dyDescent="0.2">
      <c r="A23" s="167" t="s">
        <v>205</v>
      </c>
      <c r="B23" s="454" t="s">
        <v>373</v>
      </c>
      <c r="C23" s="169">
        <v>13</v>
      </c>
      <c r="D23" s="99"/>
      <c r="E23" s="99"/>
      <c r="F23" s="99"/>
      <c r="G23" s="99"/>
      <c r="H23" s="99"/>
    </row>
    <row r="24" spans="1:8" ht="8.4499999999999993" customHeight="1" x14ac:dyDescent="0.25">
      <c r="A24" s="232"/>
      <c r="B24" s="233"/>
      <c r="C24" s="169"/>
      <c r="D24" s="99"/>
      <c r="E24" s="99"/>
      <c r="F24" s="99"/>
      <c r="G24" s="99"/>
      <c r="H24" s="99"/>
    </row>
    <row r="25" spans="1:8" ht="14.45" x14ac:dyDescent="0.25">
      <c r="A25" s="231" t="s">
        <v>207</v>
      </c>
      <c r="B25" s="233" t="s">
        <v>312</v>
      </c>
      <c r="C25" s="169">
        <v>14</v>
      </c>
      <c r="D25" s="99"/>
      <c r="E25" s="99"/>
      <c r="F25" s="99"/>
      <c r="G25" s="99"/>
      <c r="H25" s="99"/>
    </row>
    <row r="26" spans="1:8" ht="8.4499999999999993" customHeight="1" x14ac:dyDescent="0.25">
      <c r="A26" s="231"/>
      <c r="B26" s="233"/>
      <c r="C26" s="169"/>
      <c r="D26" s="99"/>
      <c r="E26" s="99"/>
      <c r="F26" s="99"/>
      <c r="G26" s="99"/>
      <c r="H26" s="99"/>
    </row>
    <row r="27" spans="1:8" ht="16.5" customHeight="1" x14ac:dyDescent="0.25">
      <c r="A27" s="234" t="s">
        <v>208</v>
      </c>
      <c r="B27" s="169" t="s">
        <v>313</v>
      </c>
      <c r="C27" s="169">
        <v>15</v>
      </c>
      <c r="D27" s="99"/>
      <c r="E27" s="99"/>
      <c r="F27" s="99"/>
      <c r="G27" s="99"/>
      <c r="H27" s="99"/>
    </row>
    <row r="28" spans="1:8" ht="8.4499999999999993" customHeight="1" x14ac:dyDescent="0.25">
      <c r="A28" s="234"/>
      <c r="B28" s="169"/>
      <c r="C28" s="169"/>
      <c r="D28" s="99"/>
      <c r="E28" s="99"/>
      <c r="F28" s="99"/>
      <c r="G28" s="99"/>
      <c r="H28" s="99"/>
    </row>
    <row r="29" spans="1:8" ht="16.899999999999999" customHeight="1" x14ac:dyDescent="0.2">
      <c r="A29" s="234" t="s">
        <v>209</v>
      </c>
      <c r="B29" s="234" t="s">
        <v>314</v>
      </c>
      <c r="C29" s="70">
        <v>16</v>
      </c>
      <c r="D29" s="99"/>
      <c r="E29" s="99"/>
      <c r="F29" s="99"/>
      <c r="G29" s="99"/>
      <c r="H29" s="99"/>
    </row>
    <row r="30" spans="1:8" ht="8.4499999999999993" customHeight="1" x14ac:dyDescent="0.25">
      <c r="A30" s="234"/>
      <c r="B30" s="234"/>
      <c r="C30" s="70"/>
      <c r="D30" s="99"/>
      <c r="E30" s="99"/>
      <c r="F30" s="99"/>
      <c r="G30" s="99"/>
      <c r="H30" s="99"/>
    </row>
    <row r="31" spans="1:8" ht="16.5" customHeight="1" x14ac:dyDescent="0.2">
      <c r="A31" s="234" t="s">
        <v>210</v>
      </c>
      <c r="B31" s="234" t="s">
        <v>315</v>
      </c>
      <c r="C31" s="70">
        <v>18</v>
      </c>
      <c r="D31" s="99"/>
      <c r="E31" s="99"/>
      <c r="F31" s="99"/>
      <c r="G31" s="99"/>
      <c r="H31" s="99"/>
    </row>
    <row r="32" spans="1:8" ht="8.4499999999999993" customHeight="1" x14ac:dyDescent="0.25">
      <c r="A32" s="234"/>
      <c r="B32" s="234"/>
      <c r="C32" s="70"/>
      <c r="D32" s="99"/>
      <c r="E32" s="99"/>
      <c r="F32" s="99"/>
      <c r="G32" s="99"/>
      <c r="H32" s="99"/>
    </row>
    <row r="33" spans="1:8" ht="16.5" customHeight="1" x14ac:dyDescent="0.25">
      <c r="A33" s="168" t="s">
        <v>211</v>
      </c>
      <c r="B33" s="234" t="s">
        <v>316</v>
      </c>
      <c r="C33" s="70">
        <v>20</v>
      </c>
      <c r="D33" s="99"/>
      <c r="E33" s="99"/>
      <c r="F33" s="99"/>
      <c r="G33" s="99"/>
      <c r="H33" s="99"/>
    </row>
    <row r="34" spans="1:8" ht="8.4499999999999993" customHeight="1" x14ac:dyDescent="0.25">
      <c r="A34" s="168"/>
      <c r="B34" s="234"/>
      <c r="C34" s="70"/>
      <c r="D34" s="99"/>
      <c r="E34" s="99"/>
      <c r="F34" s="99"/>
      <c r="G34" s="99"/>
      <c r="H34" s="99"/>
    </row>
    <row r="35" spans="1:8" ht="25.5" customHeight="1" x14ac:dyDescent="0.2">
      <c r="A35" s="171" t="s">
        <v>212</v>
      </c>
      <c r="B35" s="234" t="s">
        <v>374</v>
      </c>
      <c r="C35" s="168">
        <v>22</v>
      </c>
      <c r="D35" s="99"/>
      <c r="E35" s="99"/>
      <c r="F35" s="99"/>
      <c r="G35" s="99"/>
      <c r="H35" s="99"/>
    </row>
    <row r="36" spans="1:8" ht="8.4499999999999993" customHeight="1" x14ac:dyDescent="0.25">
      <c r="A36" s="171"/>
      <c r="B36" s="234"/>
      <c r="C36" s="168"/>
      <c r="D36" s="99"/>
      <c r="E36" s="99"/>
      <c r="F36" s="99"/>
      <c r="G36" s="99"/>
      <c r="H36" s="99"/>
    </row>
    <row r="37" spans="1:8" ht="28.5" customHeight="1" x14ac:dyDescent="0.2">
      <c r="A37" s="215" t="s">
        <v>213</v>
      </c>
      <c r="B37" s="234" t="s">
        <v>380</v>
      </c>
      <c r="C37" s="96">
        <v>23</v>
      </c>
    </row>
    <row r="38" spans="1:8" ht="8.4499999999999993" customHeight="1" x14ac:dyDescent="0.2">
      <c r="A38" s="171"/>
      <c r="B38" s="168"/>
      <c r="C38" s="96"/>
    </row>
    <row r="39" spans="1:8" ht="24" customHeight="1" x14ac:dyDescent="0.2">
      <c r="A39" s="215" t="s">
        <v>214</v>
      </c>
      <c r="B39" s="234" t="s">
        <v>375</v>
      </c>
      <c r="C39" s="96">
        <v>24</v>
      </c>
    </row>
    <row r="40" spans="1:8" ht="8.4499999999999993" customHeight="1" x14ac:dyDescent="0.2">
      <c r="A40" s="168"/>
      <c r="B40" s="168"/>
      <c r="C40" s="168"/>
    </row>
    <row r="41" spans="1:8" ht="14.25" customHeight="1" x14ac:dyDescent="0.2">
      <c r="A41" s="235" t="s">
        <v>246</v>
      </c>
      <c r="B41" s="168" t="s">
        <v>317</v>
      </c>
      <c r="C41" s="168">
        <v>25</v>
      </c>
    </row>
    <row r="42" spans="1:8" ht="14.25" customHeight="1" x14ac:dyDescent="0.2">
      <c r="A42" s="235"/>
      <c r="B42" s="168"/>
      <c r="C42" s="168"/>
    </row>
    <row r="43" spans="1:8" ht="14.25" customHeight="1" x14ac:dyDescent="0.2">
      <c r="A43" s="165"/>
      <c r="B43" s="166"/>
      <c r="C43" s="169"/>
    </row>
    <row r="44" spans="1:8" x14ac:dyDescent="0.2">
      <c r="A44" s="170" t="s">
        <v>206</v>
      </c>
      <c r="B44" s="166"/>
      <c r="C44" s="169"/>
    </row>
    <row r="45" spans="1:8" ht="12.75" customHeight="1" x14ac:dyDescent="0.2">
      <c r="A45" s="165"/>
      <c r="B45" s="166"/>
      <c r="C45" s="169"/>
    </row>
    <row r="46" spans="1:8" ht="15" x14ac:dyDescent="0.2">
      <c r="A46" s="232" t="s">
        <v>199</v>
      </c>
      <c r="B46" s="169" t="s">
        <v>248</v>
      </c>
      <c r="C46" s="169">
        <v>26</v>
      </c>
      <c r="D46" s="99"/>
      <c r="E46" s="99"/>
      <c r="F46" s="99"/>
      <c r="G46" s="99"/>
      <c r="H46" s="99"/>
    </row>
    <row r="47" spans="1:8" ht="8.4499999999999993" customHeight="1" x14ac:dyDescent="0.2">
      <c r="A47" s="232"/>
      <c r="B47" s="169"/>
      <c r="C47" s="169"/>
      <c r="D47" s="99"/>
      <c r="E47" s="99"/>
      <c r="F47" s="99"/>
      <c r="G47" s="99"/>
      <c r="H47" s="99"/>
    </row>
    <row r="48" spans="1:8" ht="24" x14ac:dyDescent="0.2">
      <c r="A48" s="232" t="s">
        <v>200</v>
      </c>
      <c r="B48" s="233" t="s">
        <v>318</v>
      </c>
      <c r="C48" s="168">
        <v>27</v>
      </c>
      <c r="D48" s="99"/>
      <c r="E48" s="99"/>
      <c r="F48" s="99"/>
      <c r="G48" s="99"/>
      <c r="H48" s="99"/>
    </row>
    <row r="49" spans="1:8" ht="8.4499999999999993" customHeight="1" x14ac:dyDescent="0.2">
      <c r="A49" s="232"/>
      <c r="B49" s="233"/>
      <c r="C49" s="168"/>
      <c r="D49" s="99"/>
      <c r="E49" s="99"/>
      <c r="F49" s="99"/>
      <c r="G49" s="99"/>
      <c r="H49" s="99"/>
    </row>
    <row r="50" spans="1:8" ht="24" x14ac:dyDescent="0.2">
      <c r="A50" s="167" t="s">
        <v>201</v>
      </c>
      <c r="B50" s="233" t="s">
        <v>332</v>
      </c>
      <c r="C50" s="169">
        <v>28</v>
      </c>
    </row>
    <row r="51" spans="1:8" ht="8.4499999999999993" customHeight="1" x14ac:dyDescent="0.2">
      <c r="A51" s="167"/>
      <c r="B51" s="233"/>
      <c r="C51" s="169"/>
    </row>
    <row r="52" spans="1:8" x14ac:dyDescent="0.2">
      <c r="A52" s="232" t="s">
        <v>202</v>
      </c>
      <c r="B52" s="233" t="s">
        <v>378</v>
      </c>
      <c r="C52" s="168">
        <v>29</v>
      </c>
    </row>
    <row r="53" spans="1:8" ht="8.4499999999999993" customHeight="1" x14ac:dyDescent="0.2">
      <c r="A53" s="232"/>
      <c r="B53" s="233"/>
      <c r="C53" s="168"/>
    </row>
    <row r="54" spans="1:8" ht="24" x14ac:dyDescent="0.2">
      <c r="A54" s="232" t="s">
        <v>203</v>
      </c>
      <c r="B54" s="233" t="s">
        <v>379</v>
      </c>
      <c r="C54" s="169">
        <v>30</v>
      </c>
    </row>
    <row r="55" spans="1:8" ht="8.4499999999999993" customHeight="1" x14ac:dyDescent="0.2">
      <c r="A55" s="232"/>
      <c r="B55" s="233"/>
      <c r="C55" s="169"/>
    </row>
    <row r="56" spans="1:8" x14ac:dyDescent="0.2">
      <c r="A56" s="232" t="s">
        <v>204</v>
      </c>
      <c r="B56" s="233" t="s">
        <v>319</v>
      </c>
      <c r="C56" s="169">
        <v>31</v>
      </c>
    </row>
    <row r="57" spans="1:8" ht="12.75" customHeight="1" x14ac:dyDescent="0.2"/>
    <row r="58" spans="1:8" ht="12.75" customHeight="1" x14ac:dyDescent="0.2"/>
    <row r="59" spans="1:8" ht="12.75" customHeight="1" x14ac:dyDescent="0.2"/>
    <row r="60" spans="1:8" ht="12.75" customHeight="1" x14ac:dyDescent="0.2"/>
    <row r="61" spans="1:8" ht="12.75" customHeight="1" x14ac:dyDescent="0.2"/>
    <row r="62" spans="1:8" ht="12.75" customHeight="1" x14ac:dyDescent="0.2"/>
    <row r="63" spans="1:8" ht="12.75" customHeight="1" x14ac:dyDescent="0.2"/>
    <row r="64" spans="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sheetData>
  <mergeCells count="4">
    <mergeCell ref="A1:B1"/>
    <mergeCell ref="A4:B4"/>
    <mergeCell ref="A5:B5"/>
    <mergeCell ref="A6:B6"/>
  </mergeCells>
  <conditionalFormatting sqref="A4:C56">
    <cfRule type="expression" dxfId="4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42"/>
  <sheetViews>
    <sheetView view="pageLayout" zoomScaleNormal="100" workbookViewId="0">
      <selection activeCell="A19" sqref="A19:G19"/>
    </sheetView>
  </sheetViews>
  <sheetFormatPr baseColWidth="10" defaultRowHeight="12.75" x14ac:dyDescent="0.2"/>
  <cols>
    <col min="1" max="4" width="13.28515625" customWidth="1"/>
    <col min="5" max="6" width="12.7109375" customWidth="1"/>
    <col min="7" max="7" width="12.85546875" customWidth="1"/>
    <col min="8" max="8" width="2.42578125" customWidth="1"/>
  </cols>
  <sheetData>
    <row r="1" spans="1:7" ht="57" customHeight="1" x14ac:dyDescent="0.2">
      <c r="A1" s="569" t="s">
        <v>409</v>
      </c>
      <c r="B1" s="569"/>
      <c r="C1" s="569"/>
      <c r="D1" s="569"/>
      <c r="E1" s="569"/>
      <c r="F1" s="569"/>
      <c r="G1" s="569"/>
    </row>
    <row r="18" spans="1:7" x14ac:dyDescent="0.2">
      <c r="A18" s="125" t="s">
        <v>365</v>
      </c>
      <c r="B18" s="125"/>
      <c r="C18" s="125"/>
      <c r="D18" s="125"/>
      <c r="E18" s="125"/>
      <c r="F18" s="125"/>
      <c r="G18" s="125"/>
    </row>
    <row r="19" spans="1:7" ht="27" customHeight="1" x14ac:dyDescent="0.2">
      <c r="A19" s="571" t="s">
        <v>308</v>
      </c>
      <c r="B19" s="571"/>
      <c r="C19" s="571"/>
      <c r="D19" s="571"/>
      <c r="E19" s="571"/>
      <c r="F19" s="571"/>
      <c r="G19" s="571"/>
    </row>
    <row r="20" spans="1:7" x14ac:dyDescent="0.25">
      <c r="A20" t="s">
        <v>301</v>
      </c>
    </row>
    <row r="24" spans="1:7" x14ac:dyDescent="0.25">
      <c r="A24" s="125"/>
    </row>
    <row r="25" spans="1:7" ht="22.9" customHeight="1" x14ac:dyDescent="0.25">
      <c r="A25" s="570"/>
      <c r="B25" s="570"/>
      <c r="C25" s="570"/>
      <c r="D25" s="570"/>
      <c r="E25" s="570"/>
      <c r="F25" s="570"/>
      <c r="G25" s="570"/>
    </row>
    <row r="42" ht="27.75" customHeight="1" x14ac:dyDescent="0.2"/>
  </sheetData>
  <mergeCells count="3">
    <mergeCell ref="A1:G1"/>
    <mergeCell ref="A25:G25"/>
    <mergeCell ref="A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44"/>
  <sheetViews>
    <sheetView view="pageLayout" zoomScaleNormal="100" workbookViewId="0">
      <selection sqref="A1:G1"/>
    </sheetView>
  </sheetViews>
  <sheetFormatPr baseColWidth="10" defaultRowHeight="12.75" x14ac:dyDescent="0.2"/>
  <cols>
    <col min="1" max="5" width="13.28515625" customWidth="1"/>
    <col min="6" max="7" width="12.7109375" customWidth="1"/>
  </cols>
  <sheetData>
    <row r="1" spans="1:7" ht="14.25" customHeight="1" x14ac:dyDescent="0.2">
      <c r="A1" s="567" t="s">
        <v>410</v>
      </c>
      <c r="B1" s="567"/>
      <c r="C1" s="567"/>
      <c r="D1" s="567"/>
      <c r="E1" s="567"/>
      <c r="F1" s="567"/>
      <c r="G1" s="567"/>
    </row>
    <row r="2" spans="1:7" x14ac:dyDescent="0.25">
      <c r="A2" s="228"/>
      <c r="B2" s="228"/>
      <c r="C2" s="228"/>
      <c r="D2" s="228"/>
      <c r="E2" s="228"/>
      <c r="F2" s="228"/>
      <c r="G2" s="228"/>
    </row>
    <row r="30" spans="1:1" x14ac:dyDescent="0.2">
      <c r="A30" s="125" t="s">
        <v>309</v>
      </c>
    </row>
    <row r="44" ht="27.75" customHeight="1" x14ac:dyDescent="0.2"/>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31" zoomScaleNormal="100" workbookViewId="0">
      <selection sqref="A1:G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G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view="pageLayout" zoomScaleNormal="100" workbookViewId="0">
      <selection activeCell="D10" sqref="D10"/>
    </sheetView>
  </sheetViews>
  <sheetFormatPr baseColWidth="10" defaultColWidth="11.42578125" defaultRowHeight="12.75" x14ac:dyDescent="0.2"/>
  <cols>
    <col min="1" max="1" width="12.140625" style="174" customWidth="1"/>
    <col min="2" max="3" width="33.28515625" style="174" customWidth="1"/>
    <col min="4" max="4" width="12.140625" style="174" customWidth="1"/>
    <col min="5" max="16384" width="11.42578125" style="174"/>
  </cols>
  <sheetData>
    <row r="1" spans="1:4" ht="12.75" customHeight="1" x14ac:dyDescent="0.2">
      <c r="A1" s="172" t="s">
        <v>225</v>
      </c>
      <c r="B1" s="173"/>
      <c r="C1" s="173"/>
      <c r="D1" s="173"/>
    </row>
    <row r="2" spans="1:4" ht="87.75" customHeight="1" x14ac:dyDescent="0.2">
      <c r="A2" s="486" t="s">
        <v>247</v>
      </c>
      <c r="B2" s="486"/>
      <c r="C2" s="486"/>
      <c r="D2" s="486"/>
    </row>
    <row r="3" spans="1:4" x14ac:dyDescent="0.25">
      <c r="A3" s="175"/>
      <c r="B3" s="175"/>
      <c r="C3" s="175"/>
      <c r="D3" s="175"/>
    </row>
    <row r="5" spans="1:4" ht="28.35" customHeight="1" x14ac:dyDescent="0.2">
      <c r="A5" s="176"/>
      <c r="B5" s="177" t="s">
        <v>225</v>
      </c>
      <c r="C5" s="178" t="s">
        <v>226</v>
      </c>
    </row>
    <row r="6" spans="1:4" ht="15.6" customHeight="1" x14ac:dyDescent="0.25">
      <c r="A6" s="176"/>
      <c r="B6" s="179"/>
      <c r="C6" s="180"/>
    </row>
    <row r="7" spans="1:4" ht="15.6" customHeight="1" x14ac:dyDescent="0.25">
      <c r="A7" s="176"/>
      <c r="B7" s="181" t="s">
        <v>44</v>
      </c>
      <c r="C7" s="182">
        <v>6</v>
      </c>
    </row>
    <row r="8" spans="1:4" ht="15.6" customHeight="1" x14ac:dyDescent="0.25">
      <c r="A8" s="176"/>
      <c r="B8" s="181" t="s">
        <v>45</v>
      </c>
      <c r="C8" s="182" t="s">
        <v>227</v>
      </c>
    </row>
    <row r="9" spans="1:4" ht="15.6" customHeight="1" x14ac:dyDescent="0.25">
      <c r="A9" s="176"/>
      <c r="B9" s="181" t="s">
        <v>228</v>
      </c>
      <c r="C9" s="182" t="s">
        <v>229</v>
      </c>
    </row>
    <row r="10" spans="1:4" ht="15.6" customHeight="1" x14ac:dyDescent="0.25">
      <c r="A10" s="176"/>
      <c r="B10" s="181" t="s">
        <v>47</v>
      </c>
      <c r="C10" s="182" t="s">
        <v>230</v>
      </c>
    </row>
    <row r="11" spans="1:4" ht="15.6" customHeight="1" x14ac:dyDescent="0.25">
      <c r="A11" s="176"/>
      <c r="B11" s="183" t="s">
        <v>55</v>
      </c>
      <c r="C11" s="184" t="s">
        <v>231</v>
      </c>
    </row>
    <row r="12" spans="1:4" x14ac:dyDescent="0.25">
      <c r="A12" s="176"/>
      <c r="B12" s="176"/>
      <c r="C12" s="176"/>
    </row>
    <row r="13" spans="1:4" x14ac:dyDescent="0.25">
      <c r="A13" s="176"/>
      <c r="B13" s="176"/>
      <c r="C13" s="176"/>
    </row>
    <row r="14" spans="1:4" x14ac:dyDescent="0.25">
      <c r="A14" s="176"/>
      <c r="B14" s="176"/>
      <c r="C14" s="176"/>
    </row>
    <row r="15" spans="1:4" x14ac:dyDescent="0.25">
      <c r="A15" s="176"/>
      <c r="B15" s="176"/>
      <c r="C15" s="176"/>
    </row>
    <row r="16" spans="1:4" x14ac:dyDescent="0.25">
      <c r="A16" s="176"/>
      <c r="B16" s="176"/>
      <c r="C16" s="176"/>
    </row>
    <row r="17" spans="1:3" x14ac:dyDescent="0.25">
      <c r="A17" s="176"/>
      <c r="B17" s="176"/>
      <c r="C17" s="176"/>
    </row>
    <row r="18" spans="1:3" x14ac:dyDescent="0.25">
      <c r="A18" s="176"/>
      <c r="B18" s="176"/>
      <c r="C18" s="176"/>
    </row>
    <row r="19" spans="1:3" x14ac:dyDescent="0.25">
      <c r="A19" s="176"/>
      <c r="B19" s="176"/>
      <c r="C19" s="176"/>
    </row>
    <row r="20" spans="1:3" x14ac:dyDescent="0.25">
      <c r="A20" s="176"/>
      <c r="B20" s="176"/>
      <c r="C20" s="176"/>
    </row>
    <row r="21" spans="1:3" x14ac:dyDescent="0.25">
      <c r="A21" s="176"/>
      <c r="B21" s="176"/>
      <c r="C21" s="176"/>
    </row>
    <row r="22" spans="1:3" x14ac:dyDescent="0.25">
      <c r="A22" s="176"/>
      <c r="B22" s="176"/>
      <c r="C22" s="176"/>
    </row>
    <row r="23" spans="1:3" x14ac:dyDescent="0.25">
      <c r="A23" s="176"/>
      <c r="B23" s="176"/>
      <c r="C23" s="176"/>
    </row>
    <row r="24" spans="1:3" x14ac:dyDescent="0.25">
      <c r="A24" s="176"/>
      <c r="B24" s="176"/>
      <c r="C24" s="176"/>
    </row>
    <row r="25" spans="1:3" x14ac:dyDescent="0.25">
      <c r="A25" s="176"/>
      <c r="B25" s="176"/>
      <c r="C25" s="176"/>
    </row>
    <row r="26" spans="1:3" x14ac:dyDescent="0.25">
      <c r="A26" s="176"/>
      <c r="B26" s="176"/>
      <c r="C26" s="176"/>
    </row>
    <row r="27" spans="1:3" x14ac:dyDescent="0.25">
      <c r="A27" s="176"/>
      <c r="B27" s="176"/>
      <c r="C27" s="176"/>
    </row>
    <row r="40" ht="27.75" customHeight="1" x14ac:dyDescent="0.2"/>
  </sheetData>
  <mergeCells count="1">
    <mergeCell ref="A2:D2"/>
  </mergeCells>
  <conditionalFormatting sqref="B7:C11">
    <cfRule type="expression" dxfId="4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41"/>
  <sheetViews>
    <sheetView view="pageLayout" zoomScaleNormal="100" workbookViewId="0">
      <selection activeCell="D12" sqref="D12"/>
    </sheetView>
  </sheetViews>
  <sheetFormatPr baseColWidth="10" defaultColWidth="11.42578125" defaultRowHeight="12" x14ac:dyDescent="0.2"/>
  <cols>
    <col min="1" max="1" width="38.7109375" style="22" customWidth="1"/>
    <col min="2" max="2" width="10" style="17" customWidth="1"/>
    <col min="3" max="3" width="9.5703125" style="17" customWidth="1"/>
    <col min="4" max="4" width="10" style="17" customWidth="1"/>
    <col min="5" max="5" width="11" style="17" customWidth="1"/>
    <col min="6" max="6" width="10.5703125" style="17" customWidth="1"/>
    <col min="7" max="16384" width="11.42578125" style="17"/>
  </cols>
  <sheetData>
    <row r="1" spans="1:7" s="28" customFormat="1" ht="28.35" customHeight="1" x14ac:dyDescent="0.2">
      <c r="A1" s="488" t="s">
        <v>347</v>
      </c>
      <c r="B1" s="488"/>
      <c r="C1" s="488"/>
      <c r="D1" s="488"/>
      <c r="E1" s="488"/>
      <c r="F1" s="488"/>
      <c r="G1" s="36"/>
    </row>
    <row r="2" spans="1:7" s="28" customFormat="1" ht="15.75" customHeight="1" x14ac:dyDescent="0.25">
      <c r="A2" s="35"/>
      <c r="B2" s="34"/>
      <c r="C2" s="34"/>
    </row>
    <row r="3" spans="1:7" ht="22.7" customHeight="1" x14ac:dyDescent="0.2">
      <c r="A3" s="492" t="s">
        <v>21</v>
      </c>
      <c r="B3" s="500">
        <v>2012</v>
      </c>
      <c r="C3" s="501"/>
      <c r="D3" s="498">
        <v>2013</v>
      </c>
      <c r="E3" s="499"/>
      <c r="F3" s="495" t="s">
        <v>346</v>
      </c>
    </row>
    <row r="4" spans="1:7" ht="22.7" customHeight="1" x14ac:dyDescent="0.2">
      <c r="A4" s="493"/>
      <c r="B4" s="33" t="s">
        <v>43</v>
      </c>
      <c r="C4" s="32" t="s">
        <v>42</v>
      </c>
      <c r="D4" s="32" t="s">
        <v>43</v>
      </c>
      <c r="E4" s="32" t="s">
        <v>42</v>
      </c>
      <c r="F4" s="496"/>
    </row>
    <row r="5" spans="1:7" ht="22.7" customHeight="1" x14ac:dyDescent="0.2">
      <c r="A5" s="494"/>
      <c r="B5" s="489" t="s">
        <v>41</v>
      </c>
      <c r="C5" s="490"/>
      <c r="D5" s="490"/>
      <c r="E5" s="491"/>
      <c r="F5" s="497"/>
    </row>
    <row r="6" spans="1:7" ht="15.75" customHeight="1" x14ac:dyDescent="0.2">
      <c r="A6" s="104"/>
      <c r="B6" s="31"/>
      <c r="C6" s="30"/>
      <c r="D6" s="31"/>
      <c r="E6" s="30"/>
    </row>
    <row r="7" spans="1:7" ht="24" customHeight="1" x14ac:dyDescent="0.25">
      <c r="A7" s="103" t="s">
        <v>24</v>
      </c>
      <c r="B7" s="29">
        <v>1122019</v>
      </c>
      <c r="C7" s="29">
        <v>1127567</v>
      </c>
      <c r="D7" s="29">
        <v>1138595</v>
      </c>
      <c r="E7" s="29">
        <v>1144934</v>
      </c>
      <c r="F7" s="366">
        <v>1.5402188960833314</v>
      </c>
    </row>
    <row r="8" spans="1:7" ht="15.75" customHeight="1" x14ac:dyDescent="0.2">
      <c r="A8" s="101" t="s">
        <v>40</v>
      </c>
      <c r="B8" s="27">
        <v>335555</v>
      </c>
      <c r="C8" s="27">
        <v>331616</v>
      </c>
      <c r="D8" s="27">
        <v>333954</v>
      </c>
      <c r="E8" s="27">
        <v>329877</v>
      </c>
      <c r="F8" s="365">
        <v>-0.52440171764932586</v>
      </c>
    </row>
    <row r="9" spans="1:7" ht="15.75" customHeight="1" x14ac:dyDescent="0.2">
      <c r="A9" s="105" t="s">
        <v>39</v>
      </c>
      <c r="B9" s="27">
        <v>18562</v>
      </c>
      <c r="C9" s="27">
        <v>19144</v>
      </c>
      <c r="D9" s="27">
        <v>17991</v>
      </c>
      <c r="E9" s="27">
        <v>17601</v>
      </c>
      <c r="F9" s="365">
        <v>-8.0599665691600535</v>
      </c>
    </row>
    <row r="10" spans="1:7" ht="15.75" customHeight="1" x14ac:dyDescent="0.2">
      <c r="A10" s="102" t="s">
        <v>38</v>
      </c>
      <c r="B10" s="27">
        <v>225727</v>
      </c>
      <c r="C10" s="27">
        <v>229756</v>
      </c>
      <c r="D10" s="27">
        <v>228045</v>
      </c>
      <c r="E10" s="27">
        <v>227007</v>
      </c>
      <c r="F10" s="365">
        <v>-1.1964867076376606</v>
      </c>
    </row>
    <row r="11" spans="1:7" ht="15.75" customHeight="1" x14ac:dyDescent="0.2">
      <c r="A11" s="105" t="s">
        <v>30</v>
      </c>
      <c r="B11" s="27"/>
      <c r="C11" s="27"/>
      <c r="D11" s="27"/>
      <c r="E11" s="27"/>
      <c r="F11" s="365"/>
    </row>
    <row r="12" spans="1:7" ht="15.75" customHeight="1" x14ac:dyDescent="0.2">
      <c r="A12" s="105" t="s">
        <v>34</v>
      </c>
      <c r="B12" s="27">
        <v>98982</v>
      </c>
      <c r="C12" s="27">
        <v>100886</v>
      </c>
      <c r="D12" s="27">
        <v>99819</v>
      </c>
      <c r="E12" s="27">
        <v>97413</v>
      </c>
      <c r="F12" s="365">
        <v>-3.4424994548302124</v>
      </c>
    </row>
    <row r="13" spans="1:7" ht="15.75" customHeight="1" x14ac:dyDescent="0.2">
      <c r="A13" s="105" t="s">
        <v>36</v>
      </c>
      <c r="B13" s="27">
        <v>126745</v>
      </c>
      <c r="C13" s="27">
        <v>128870</v>
      </c>
      <c r="D13" s="27">
        <v>128226</v>
      </c>
      <c r="E13" s="27">
        <v>129594</v>
      </c>
      <c r="F13" s="365">
        <v>0.56180647163807862</v>
      </c>
    </row>
    <row r="14" spans="1:7" ht="15.75" customHeight="1" x14ac:dyDescent="0.2">
      <c r="A14" s="102" t="s">
        <v>37</v>
      </c>
      <c r="B14" s="27">
        <v>109828</v>
      </c>
      <c r="C14" s="27">
        <v>101860</v>
      </c>
      <c r="D14" s="27">
        <v>105909</v>
      </c>
      <c r="E14" s="27">
        <v>102870</v>
      </c>
      <c r="F14" s="365">
        <v>0.99155703907322845</v>
      </c>
    </row>
    <row r="15" spans="1:7" ht="15.75" customHeight="1" x14ac:dyDescent="0.2">
      <c r="A15" s="105" t="s">
        <v>30</v>
      </c>
      <c r="B15" s="27"/>
      <c r="C15" s="27"/>
      <c r="D15" s="27"/>
      <c r="E15" s="27"/>
      <c r="F15" s="365"/>
    </row>
    <row r="16" spans="1:7" ht="15.75" customHeight="1" x14ac:dyDescent="0.2">
      <c r="A16" s="105" t="s">
        <v>34</v>
      </c>
      <c r="B16" s="27">
        <v>44786</v>
      </c>
      <c r="C16" s="27">
        <v>40314</v>
      </c>
      <c r="D16" s="27">
        <v>42628</v>
      </c>
      <c r="E16" s="27">
        <v>40607</v>
      </c>
      <c r="F16" s="365">
        <v>0.72679466190405151</v>
      </c>
    </row>
    <row r="17" spans="1:6" ht="15.75" customHeight="1" x14ac:dyDescent="0.2">
      <c r="A17" s="105" t="s">
        <v>36</v>
      </c>
      <c r="B17" s="27">
        <v>65042</v>
      </c>
      <c r="C17" s="27">
        <v>61546</v>
      </c>
      <c r="D17" s="27">
        <v>63281</v>
      </c>
      <c r="E17" s="27">
        <v>62263</v>
      </c>
      <c r="F17" s="365">
        <v>1.1649822896695099</v>
      </c>
    </row>
    <row r="18" spans="1:6" ht="15.75" customHeight="1" x14ac:dyDescent="0.2">
      <c r="A18" s="101" t="s">
        <v>35</v>
      </c>
      <c r="B18" s="27">
        <v>270519</v>
      </c>
      <c r="C18" s="27">
        <v>274074</v>
      </c>
      <c r="D18" s="27">
        <v>279783</v>
      </c>
      <c r="E18" s="27">
        <v>277587</v>
      </c>
      <c r="F18" s="365">
        <v>1.2817706166947715</v>
      </c>
    </row>
    <row r="19" spans="1:6" ht="15.75" customHeight="1" x14ac:dyDescent="0.2">
      <c r="A19" s="102" t="s">
        <v>30</v>
      </c>
      <c r="B19" s="27"/>
      <c r="C19" s="27"/>
      <c r="D19" s="27"/>
      <c r="E19" s="27"/>
      <c r="F19" s="365"/>
    </row>
    <row r="20" spans="1:6" ht="15.75" customHeight="1" x14ac:dyDescent="0.2">
      <c r="A20" s="102" t="s">
        <v>34</v>
      </c>
      <c r="B20" s="27">
        <v>91158</v>
      </c>
      <c r="C20" s="27">
        <v>91589</v>
      </c>
      <c r="D20" s="27">
        <v>96344</v>
      </c>
      <c r="E20" s="27">
        <v>95859</v>
      </c>
      <c r="F20" s="365">
        <v>4.6621319154046859</v>
      </c>
    </row>
    <row r="21" spans="1:6" s="28" customFormat="1" ht="15.75" customHeight="1" x14ac:dyDescent="0.25">
      <c r="A21" s="102" t="s">
        <v>33</v>
      </c>
      <c r="B21" s="27">
        <v>10285</v>
      </c>
      <c r="C21" s="27">
        <v>12100</v>
      </c>
      <c r="D21" s="27">
        <v>10132</v>
      </c>
      <c r="E21" s="27">
        <v>10960</v>
      </c>
      <c r="F21" s="365">
        <v>-9.4214876033057919</v>
      </c>
    </row>
    <row r="22" spans="1:6" s="28" customFormat="1" ht="15.75" customHeight="1" x14ac:dyDescent="0.25">
      <c r="A22" s="102" t="s">
        <v>32</v>
      </c>
      <c r="B22" s="27">
        <v>169076</v>
      </c>
      <c r="C22" s="27">
        <v>170385</v>
      </c>
      <c r="D22" s="27">
        <v>173307</v>
      </c>
      <c r="E22" s="27">
        <v>170768</v>
      </c>
      <c r="F22" s="365">
        <v>0.22478504563196111</v>
      </c>
    </row>
    <row r="23" spans="1:6" ht="15.75" customHeight="1" x14ac:dyDescent="0.2">
      <c r="A23" s="101" t="s">
        <v>31</v>
      </c>
      <c r="B23" s="27">
        <v>97016</v>
      </c>
      <c r="C23" s="27">
        <v>92981</v>
      </c>
      <c r="D23" s="27">
        <v>97282</v>
      </c>
      <c r="E23" s="27">
        <v>97558</v>
      </c>
      <c r="F23" s="365">
        <v>4.9225110506447578</v>
      </c>
    </row>
    <row r="24" spans="1:6" ht="15.75" customHeight="1" x14ac:dyDescent="0.2">
      <c r="A24" s="102" t="s">
        <v>30</v>
      </c>
      <c r="B24" s="27"/>
      <c r="C24" s="27"/>
      <c r="D24" s="27"/>
      <c r="E24" s="27"/>
      <c r="F24" s="365"/>
    </row>
    <row r="25" spans="1:6" ht="15.75" customHeight="1" x14ac:dyDescent="0.2">
      <c r="A25" s="102" t="s">
        <v>29</v>
      </c>
      <c r="B25" s="27">
        <v>9986</v>
      </c>
      <c r="C25" s="27">
        <v>8888</v>
      </c>
      <c r="D25" s="27">
        <v>10333</v>
      </c>
      <c r="E25" s="27">
        <v>10238</v>
      </c>
      <c r="F25" s="365">
        <v>15.189018901890194</v>
      </c>
    </row>
    <row r="26" spans="1:6" ht="15.75" customHeight="1" x14ac:dyDescent="0.2">
      <c r="A26" s="102" t="s">
        <v>28</v>
      </c>
      <c r="B26" s="27">
        <v>2866</v>
      </c>
      <c r="C26" s="27">
        <v>3154</v>
      </c>
      <c r="D26" s="27">
        <v>2824</v>
      </c>
      <c r="E26" s="27">
        <v>3173</v>
      </c>
      <c r="F26" s="365">
        <v>0.60240963855422081</v>
      </c>
    </row>
    <row r="27" spans="1:6" ht="15.75" customHeight="1" x14ac:dyDescent="0.2">
      <c r="A27" s="102" t="s">
        <v>27</v>
      </c>
      <c r="B27" s="27">
        <v>84164</v>
      </c>
      <c r="C27" s="27">
        <v>80939</v>
      </c>
      <c r="D27" s="27">
        <v>84125</v>
      </c>
      <c r="E27" s="27">
        <v>84147</v>
      </c>
      <c r="F27" s="365">
        <v>3.9634786691211872</v>
      </c>
    </row>
    <row r="28" spans="1:6" ht="15.75" customHeight="1" x14ac:dyDescent="0.2">
      <c r="A28" s="101" t="s">
        <v>26</v>
      </c>
      <c r="B28" s="27">
        <v>376012</v>
      </c>
      <c r="C28" s="27">
        <v>388303</v>
      </c>
      <c r="D28" s="27">
        <v>386038</v>
      </c>
      <c r="E28" s="27">
        <v>399599</v>
      </c>
      <c r="F28" s="365">
        <v>2.909068433671635</v>
      </c>
    </row>
    <row r="29" spans="1:6" ht="15.75" customHeight="1" x14ac:dyDescent="0.2">
      <c r="A29" s="436" t="s">
        <v>25</v>
      </c>
      <c r="B29" s="27">
        <v>42917</v>
      </c>
      <c r="C29" s="27">
        <v>40593</v>
      </c>
      <c r="D29" s="27">
        <v>41538</v>
      </c>
      <c r="E29" s="27">
        <v>40313</v>
      </c>
      <c r="F29" s="433">
        <v>-0.68977409898258202</v>
      </c>
    </row>
    <row r="30" spans="1:6" ht="15.75" customHeight="1" x14ac:dyDescent="0.2">
      <c r="A30" s="436"/>
      <c r="B30" s="27"/>
      <c r="C30" s="27"/>
      <c r="D30" s="27"/>
      <c r="E30" s="27"/>
      <c r="F30" s="433"/>
    </row>
    <row r="31" spans="1:6" ht="15.75" customHeight="1" x14ac:dyDescent="0.2">
      <c r="A31" s="103" t="s">
        <v>23</v>
      </c>
      <c r="B31" s="29">
        <v>8546</v>
      </c>
      <c r="C31" s="29">
        <v>8407</v>
      </c>
      <c r="D31" s="29">
        <v>8280</v>
      </c>
      <c r="E31" s="29">
        <v>8215</v>
      </c>
      <c r="F31" s="366">
        <v>-2.283811109789454</v>
      </c>
    </row>
    <row r="32" spans="1:6" ht="15.75" customHeight="1" x14ac:dyDescent="0.2">
      <c r="A32" s="102" t="s">
        <v>22</v>
      </c>
      <c r="B32" s="27"/>
      <c r="C32" s="27"/>
      <c r="D32" s="27"/>
      <c r="E32" s="339"/>
      <c r="F32" s="340"/>
    </row>
    <row r="33" spans="1:13" ht="15.75" customHeight="1" x14ac:dyDescent="0.2">
      <c r="A33" s="102" t="s">
        <v>232</v>
      </c>
      <c r="B33" s="27">
        <v>4862</v>
      </c>
      <c r="C33" s="27">
        <v>4803</v>
      </c>
      <c r="D33" s="27">
        <v>4724</v>
      </c>
      <c r="E33" s="27">
        <v>4652</v>
      </c>
      <c r="F33" s="365">
        <v>-3.143868415573607</v>
      </c>
    </row>
    <row r="34" spans="1:13" ht="15.75" customHeight="1" x14ac:dyDescent="0.2">
      <c r="A34" s="437" t="s">
        <v>233</v>
      </c>
      <c r="B34" s="438">
        <v>3046</v>
      </c>
      <c r="C34" s="438">
        <v>2987</v>
      </c>
      <c r="D34" s="438">
        <v>2961</v>
      </c>
      <c r="E34" s="438">
        <v>2951</v>
      </c>
      <c r="F34" s="367">
        <v>-1.2052226314027479</v>
      </c>
    </row>
    <row r="35" spans="1:13" s="28" customFormat="1" ht="13.7" customHeight="1" x14ac:dyDescent="0.2"/>
    <row r="36" spans="1:13" s="24" customFormat="1" ht="15.75" customHeight="1" x14ac:dyDescent="0.2">
      <c r="A36" s="487" t="s">
        <v>215</v>
      </c>
      <c r="B36" s="487"/>
      <c r="C36" s="487"/>
      <c r="D36" s="487"/>
      <c r="E36" s="487"/>
      <c r="F36" s="25"/>
      <c r="G36" s="25"/>
      <c r="H36" s="25"/>
      <c r="I36" s="25"/>
      <c r="J36" s="25"/>
      <c r="K36" s="25"/>
      <c r="L36" s="25"/>
      <c r="M36" s="25"/>
    </row>
    <row r="37" spans="1:13" s="23" customFormat="1" x14ac:dyDescent="0.2">
      <c r="A37" s="487" t="s">
        <v>216</v>
      </c>
      <c r="B37" s="487"/>
      <c r="C37" s="487"/>
      <c r="D37" s="487"/>
      <c r="E37" s="487"/>
    </row>
    <row r="38" spans="1:13" x14ac:dyDescent="0.2">
      <c r="A38" s="69"/>
      <c r="B38" s="18"/>
      <c r="C38" s="18"/>
      <c r="D38" s="18"/>
      <c r="E38" s="18"/>
    </row>
    <row r="41" spans="1:13" ht="27.75" customHeight="1" x14ac:dyDescent="0.2"/>
  </sheetData>
  <mergeCells count="8">
    <mergeCell ref="A37:E37"/>
    <mergeCell ref="A36:E36"/>
    <mergeCell ref="A1:F1"/>
    <mergeCell ref="B5:E5"/>
    <mergeCell ref="A3:A5"/>
    <mergeCell ref="F3:F5"/>
    <mergeCell ref="D3:E3"/>
    <mergeCell ref="B3:C3"/>
  </mergeCells>
  <conditionalFormatting sqref="A7:F30">
    <cfRule type="expression" dxfId="45" priority="11" stopIfTrue="1">
      <formula>MOD(ROW(),2)=1</formula>
    </cfRule>
  </conditionalFormatting>
  <conditionalFormatting sqref="F7:F30">
    <cfRule type="expression" dxfId="44" priority="10">
      <formula>MOD(ROW(),2)=1</formula>
    </cfRule>
  </conditionalFormatting>
  <conditionalFormatting sqref="A29:E30">
    <cfRule type="expression" dxfId="43" priority="4" stopIfTrue="1">
      <formula>MOD(ROW(),2)=1</formula>
    </cfRule>
  </conditionalFormatting>
  <conditionalFormatting sqref="A31:F34">
    <cfRule type="expression" dxfId="42" priority="3" stopIfTrue="1">
      <formula>MOD(ROW(),2)=1</formula>
    </cfRule>
  </conditionalFormatting>
  <conditionalFormatting sqref="F31:F34">
    <cfRule type="expression" dxfId="41" priority="2">
      <formula>MOD(ROW(),2)=1</formula>
    </cfRule>
  </conditionalFormatting>
  <conditionalFormatting sqref="A31:E34">
    <cfRule type="expression" dxfId="4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43"/>
  <sheetViews>
    <sheetView view="pageLayout" zoomScaleNormal="100" workbookViewId="0">
      <selection activeCell="A3" sqref="A3:A5"/>
    </sheetView>
  </sheetViews>
  <sheetFormatPr baseColWidth="10" defaultColWidth="11.42578125" defaultRowHeight="12" x14ac:dyDescent="0.2"/>
  <cols>
    <col min="1" max="1" width="30.5703125" style="22" customWidth="1"/>
    <col min="2" max="2" width="10.140625" style="17" customWidth="1"/>
    <col min="3" max="3" width="2.5703125" style="17" customWidth="1"/>
    <col min="4" max="4" width="9.42578125" style="17" customWidth="1"/>
    <col min="5" max="5" width="2.5703125" style="17" customWidth="1"/>
    <col min="6" max="6" width="10.140625" style="17" customWidth="1"/>
    <col min="7" max="7" width="2.5703125" style="17" customWidth="1"/>
    <col min="8" max="8" width="10" style="17" customWidth="1"/>
    <col min="9" max="9" width="2.5703125" style="17" customWidth="1"/>
    <col min="10" max="10" width="10.28515625" style="17" customWidth="1"/>
    <col min="11" max="11" width="12" style="17" bestFit="1" customWidth="1"/>
    <col min="12" max="16384" width="11.42578125" style="17"/>
  </cols>
  <sheetData>
    <row r="1" spans="1:11" s="28" customFormat="1" ht="28.35" customHeight="1" x14ac:dyDescent="0.25">
      <c r="A1" s="488" t="s">
        <v>348</v>
      </c>
      <c r="B1" s="488"/>
      <c r="C1" s="488"/>
      <c r="D1" s="488"/>
      <c r="E1" s="488"/>
      <c r="F1" s="488"/>
      <c r="G1" s="488"/>
      <c r="H1" s="488"/>
      <c r="I1" s="488"/>
      <c r="J1" s="488"/>
    </row>
    <row r="2" spans="1:11" s="28" customFormat="1" ht="16.5" customHeight="1" x14ac:dyDescent="0.25">
      <c r="A2" s="35"/>
      <c r="B2" s="34"/>
      <c r="C2" s="34"/>
      <c r="D2" s="34"/>
      <c r="E2" s="34"/>
      <c r="H2" s="17"/>
    </row>
    <row r="3" spans="1:11" ht="25.5" customHeight="1" x14ac:dyDescent="0.2">
      <c r="A3" s="492" t="s">
        <v>21</v>
      </c>
      <c r="B3" s="504">
        <v>2012</v>
      </c>
      <c r="C3" s="505"/>
      <c r="D3" s="505"/>
      <c r="E3" s="506"/>
      <c r="F3" s="504">
        <v>2013</v>
      </c>
      <c r="G3" s="505"/>
      <c r="H3" s="505"/>
      <c r="I3" s="505"/>
      <c r="J3" s="495" t="s">
        <v>346</v>
      </c>
    </row>
    <row r="4" spans="1:11" ht="25.5" customHeight="1" x14ac:dyDescent="0.2">
      <c r="A4" s="493"/>
      <c r="B4" s="107" t="s">
        <v>43</v>
      </c>
      <c r="C4" s="106"/>
      <c r="D4" s="108" t="s">
        <v>42</v>
      </c>
      <c r="E4" s="111"/>
      <c r="F4" s="110" t="s">
        <v>43</v>
      </c>
      <c r="G4" s="109"/>
      <c r="H4" s="108" t="s">
        <v>42</v>
      </c>
      <c r="I4" s="108"/>
      <c r="J4" s="496"/>
    </row>
    <row r="5" spans="1:11" ht="19.899999999999999" customHeight="1" x14ac:dyDescent="0.2">
      <c r="A5" s="494"/>
      <c r="B5" s="502" t="s">
        <v>366</v>
      </c>
      <c r="C5" s="503"/>
      <c r="D5" s="503"/>
      <c r="E5" s="503"/>
      <c r="F5" s="503"/>
      <c r="G5" s="503"/>
      <c r="H5" s="503"/>
      <c r="I5" s="503"/>
      <c r="J5" s="497"/>
    </row>
    <row r="6" spans="1:11" ht="15.75" customHeight="1" x14ac:dyDescent="0.2">
      <c r="A6" s="112"/>
      <c r="B6" s="42"/>
      <c r="C6" s="42"/>
      <c r="D6" s="42"/>
      <c r="E6" s="42"/>
      <c r="F6" s="42"/>
      <c r="G6" s="42"/>
      <c r="H6" s="42"/>
      <c r="I6" s="42"/>
    </row>
    <row r="7" spans="1:11" ht="15.75" customHeight="1" x14ac:dyDescent="0.2">
      <c r="A7" s="441" t="s">
        <v>363</v>
      </c>
      <c r="B7" s="39"/>
      <c r="C7" s="38"/>
      <c r="D7" s="39"/>
      <c r="E7" s="38"/>
      <c r="F7" s="39"/>
      <c r="G7" s="38"/>
      <c r="H7" s="39"/>
      <c r="I7" s="38"/>
      <c r="J7" s="365"/>
    </row>
    <row r="8" spans="1:11" ht="15.75" customHeight="1" x14ac:dyDescent="0.25">
      <c r="A8" s="457" t="s">
        <v>17</v>
      </c>
      <c r="B8" s="41">
        <v>1504600</v>
      </c>
      <c r="C8" s="40" t="s">
        <v>44</v>
      </c>
      <c r="D8" s="41">
        <v>1550100</v>
      </c>
      <c r="E8" s="40" t="s">
        <v>44</v>
      </c>
      <c r="F8" s="41">
        <v>1533400</v>
      </c>
      <c r="G8" s="40" t="s">
        <v>44</v>
      </c>
      <c r="H8" s="41">
        <v>1503800</v>
      </c>
      <c r="I8" s="40" t="s">
        <v>44</v>
      </c>
      <c r="J8" s="366">
        <v>-3</v>
      </c>
    </row>
    <row r="9" spans="1:11" ht="15.75" customHeight="1" x14ac:dyDescent="0.2">
      <c r="A9" s="113" t="s">
        <v>64</v>
      </c>
      <c r="B9" s="39">
        <v>408900</v>
      </c>
      <c r="C9" s="38" t="s">
        <v>44</v>
      </c>
      <c r="D9" s="39">
        <v>416100</v>
      </c>
      <c r="E9" s="38" t="s">
        <v>44</v>
      </c>
      <c r="F9" s="39">
        <v>404900</v>
      </c>
      <c r="G9" s="38" t="s">
        <v>44</v>
      </c>
      <c r="H9" s="39">
        <v>410700</v>
      </c>
      <c r="I9" s="38" t="s">
        <v>45</v>
      </c>
      <c r="J9" s="365">
        <v>-1.3</v>
      </c>
      <c r="K9" s="427"/>
    </row>
    <row r="10" spans="1:11" ht="15.75" customHeight="1" x14ac:dyDescent="0.2">
      <c r="A10" s="113" t="s">
        <v>63</v>
      </c>
      <c r="B10" s="39">
        <v>307800</v>
      </c>
      <c r="C10" s="38" t="s">
        <v>45</v>
      </c>
      <c r="D10" s="39">
        <v>301400</v>
      </c>
      <c r="E10" s="38" t="s">
        <v>44</v>
      </c>
      <c r="F10" s="39">
        <v>299700</v>
      </c>
      <c r="G10" s="38" t="s">
        <v>44</v>
      </c>
      <c r="H10" s="39">
        <v>287300</v>
      </c>
      <c r="I10" s="38" t="s">
        <v>45</v>
      </c>
      <c r="J10" s="365">
        <v>-4.7</v>
      </c>
      <c r="K10" s="427"/>
    </row>
    <row r="11" spans="1:11" ht="15.75" customHeight="1" x14ac:dyDescent="0.2">
      <c r="A11" s="113" t="s">
        <v>62</v>
      </c>
      <c r="B11" s="39">
        <v>685000</v>
      </c>
      <c r="C11" s="38" t="s">
        <v>44</v>
      </c>
      <c r="D11" s="39">
        <v>728200</v>
      </c>
      <c r="E11" s="38" t="s">
        <v>44</v>
      </c>
      <c r="F11" s="39">
        <v>730100</v>
      </c>
      <c r="G11" s="38" t="s">
        <v>44</v>
      </c>
      <c r="H11" s="39">
        <v>708400</v>
      </c>
      <c r="I11" s="38" t="s">
        <v>44</v>
      </c>
      <c r="J11" s="365">
        <v>-2.7</v>
      </c>
      <c r="K11" s="427"/>
    </row>
    <row r="12" spans="1:11" ht="15.75" customHeight="1" x14ac:dyDescent="0.2">
      <c r="A12" s="114" t="s">
        <v>30</v>
      </c>
      <c r="B12" s="39"/>
      <c r="C12" s="38"/>
      <c r="D12" s="39"/>
      <c r="E12" s="38"/>
      <c r="F12" s="341"/>
      <c r="G12" s="342"/>
      <c r="H12" s="39" t="s">
        <v>334</v>
      </c>
      <c r="I12" s="38"/>
      <c r="J12" s="365"/>
      <c r="K12" s="427"/>
    </row>
    <row r="13" spans="1:11" ht="15.75" customHeight="1" x14ac:dyDescent="0.2">
      <c r="A13" s="114" t="s">
        <v>61</v>
      </c>
      <c r="B13" s="39">
        <v>313400</v>
      </c>
      <c r="C13" s="38" t="s">
        <v>44</v>
      </c>
      <c r="D13" s="39">
        <v>348500</v>
      </c>
      <c r="E13" s="38" t="s">
        <v>44</v>
      </c>
      <c r="F13" s="39">
        <v>341700</v>
      </c>
      <c r="G13" s="38" t="s">
        <v>44</v>
      </c>
      <c r="H13" s="39">
        <v>334900</v>
      </c>
      <c r="I13" s="38" t="s">
        <v>44</v>
      </c>
      <c r="J13" s="365">
        <v>-3.9</v>
      </c>
      <c r="K13" s="427"/>
    </row>
    <row r="14" spans="1:11" ht="15.75" customHeight="1" x14ac:dyDescent="0.2">
      <c r="A14" s="114" t="s">
        <v>60</v>
      </c>
      <c r="B14" s="39">
        <v>302400</v>
      </c>
      <c r="C14" s="38" t="s">
        <v>45</v>
      </c>
      <c r="D14" s="39">
        <v>302300</v>
      </c>
      <c r="E14" s="38" t="s">
        <v>44</v>
      </c>
      <c r="F14" s="39">
        <v>312800</v>
      </c>
      <c r="G14" s="38" t="s">
        <v>45</v>
      </c>
      <c r="H14" s="39">
        <v>297200</v>
      </c>
      <c r="I14" s="38" t="s">
        <v>45</v>
      </c>
      <c r="J14" s="365">
        <v>-1.7</v>
      </c>
      <c r="K14" s="427"/>
    </row>
    <row r="15" spans="1:11" ht="15.75" customHeight="1" x14ac:dyDescent="0.2">
      <c r="A15" s="114" t="s">
        <v>59</v>
      </c>
      <c r="B15" s="39">
        <v>69200</v>
      </c>
      <c r="C15" s="38" t="s">
        <v>45</v>
      </c>
      <c r="D15" s="39">
        <v>77400</v>
      </c>
      <c r="E15" s="38" t="s">
        <v>45</v>
      </c>
      <c r="F15" s="39">
        <v>75700</v>
      </c>
      <c r="G15" s="38" t="s">
        <v>45</v>
      </c>
      <c r="H15" s="39">
        <v>76300</v>
      </c>
      <c r="I15" s="38" t="s">
        <v>45</v>
      </c>
      <c r="J15" s="365">
        <v>-1.5</v>
      </c>
      <c r="K15" s="427"/>
    </row>
    <row r="16" spans="1:11" ht="28.5" customHeight="1" x14ac:dyDescent="0.2">
      <c r="A16" s="115" t="s">
        <v>58</v>
      </c>
      <c r="B16" s="39">
        <v>102800</v>
      </c>
      <c r="C16" s="38" t="s">
        <v>44</v>
      </c>
      <c r="D16" s="39">
        <v>104400</v>
      </c>
      <c r="E16" s="38" t="s">
        <v>44</v>
      </c>
      <c r="F16" s="39">
        <v>98600</v>
      </c>
      <c r="G16" s="38" t="s">
        <v>44</v>
      </c>
      <c r="H16" s="39">
        <v>97500</v>
      </c>
      <c r="I16" s="38" t="s">
        <v>44</v>
      </c>
      <c r="J16" s="365">
        <v>-6.7</v>
      </c>
      <c r="K16" s="427"/>
    </row>
    <row r="17" spans="1:11" ht="15.75" customHeight="1" x14ac:dyDescent="0.2">
      <c r="A17" s="114" t="s">
        <v>30</v>
      </c>
      <c r="B17" s="39"/>
      <c r="C17" s="38"/>
      <c r="D17" s="39"/>
      <c r="E17" s="38"/>
      <c r="F17" s="39"/>
      <c r="G17" s="38"/>
      <c r="H17" s="341" t="s">
        <v>334</v>
      </c>
      <c r="I17" s="38"/>
      <c r="J17" s="365"/>
      <c r="K17" s="427"/>
    </row>
    <row r="18" spans="1:11" ht="15.75" customHeight="1" x14ac:dyDescent="0.2">
      <c r="A18" s="114" t="s">
        <v>57</v>
      </c>
      <c r="B18" s="39">
        <v>900</v>
      </c>
      <c r="C18" s="38" t="s">
        <v>45</v>
      </c>
      <c r="D18" s="39">
        <v>1000</v>
      </c>
      <c r="E18" s="38" t="s">
        <v>45</v>
      </c>
      <c r="F18" s="39">
        <v>900</v>
      </c>
      <c r="G18" s="38" t="s">
        <v>45</v>
      </c>
      <c r="H18" s="27" t="s">
        <v>56</v>
      </c>
      <c r="I18" s="38" t="s">
        <v>55</v>
      </c>
      <c r="J18" s="365" t="s">
        <v>144</v>
      </c>
      <c r="K18" s="427"/>
    </row>
    <row r="19" spans="1:11" ht="15.75" customHeight="1" x14ac:dyDescent="0.2">
      <c r="A19" s="114" t="s">
        <v>54</v>
      </c>
      <c r="B19" s="39">
        <v>102000</v>
      </c>
      <c r="C19" s="38" t="s">
        <v>44</v>
      </c>
      <c r="D19" s="39">
        <v>103400</v>
      </c>
      <c r="E19" s="38" t="s">
        <v>44</v>
      </c>
      <c r="F19" s="39">
        <v>97800</v>
      </c>
      <c r="G19" s="38" t="s">
        <v>44</v>
      </c>
      <c r="H19" s="39">
        <v>96100</v>
      </c>
      <c r="I19" s="38" t="s">
        <v>44</v>
      </c>
      <c r="J19" s="365">
        <v>-7.1</v>
      </c>
      <c r="K19" s="427"/>
    </row>
    <row r="20" spans="1:11" ht="15.75" customHeight="1" x14ac:dyDescent="0.2">
      <c r="A20" s="116" t="s">
        <v>30</v>
      </c>
      <c r="B20" s="39"/>
      <c r="C20" s="38"/>
      <c r="D20" s="39"/>
      <c r="E20" s="38"/>
      <c r="F20" s="39"/>
      <c r="G20" s="38"/>
      <c r="H20" s="39" t="s">
        <v>334</v>
      </c>
      <c r="I20" s="38"/>
      <c r="J20" s="365"/>
      <c r="K20" s="427"/>
    </row>
    <row r="21" spans="1:11" ht="15.75" customHeight="1" x14ac:dyDescent="0.2">
      <c r="A21" s="116" t="s">
        <v>53</v>
      </c>
      <c r="B21" s="39">
        <v>77200</v>
      </c>
      <c r="C21" s="38" t="s">
        <v>44</v>
      </c>
      <c r="D21" s="39">
        <v>73800</v>
      </c>
      <c r="E21" s="38" t="s">
        <v>44</v>
      </c>
      <c r="F21" s="39">
        <v>74000</v>
      </c>
      <c r="G21" s="38" t="s">
        <v>44</v>
      </c>
      <c r="H21" s="39">
        <v>71700</v>
      </c>
      <c r="I21" s="38" t="s">
        <v>44</v>
      </c>
      <c r="J21" s="365">
        <v>-2.8</v>
      </c>
      <c r="K21" s="427"/>
    </row>
    <row r="22" spans="1:11" ht="15.75" customHeight="1" x14ac:dyDescent="0.2">
      <c r="A22" s="117" t="s">
        <v>30</v>
      </c>
      <c r="B22" s="39"/>
      <c r="C22" s="38"/>
      <c r="D22" s="39"/>
      <c r="E22" s="38"/>
      <c r="F22" s="39"/>
      <c r="G22" s="38"/>
      <c r="H22" s="39"/>
      <c r="I22" s="38"/>
      <c r="J22" s="365"/>
      <c r="K22" s="427"/>
    </row>
    <row r="23" spans="1:11" ht="15.75" customHeight="1" x14ac:dyDescent="0.2">
      <c r="A23" s="117" t="s">
        <v>52</v>
      </c>
      <c r="B23" s="39">
        <v>12700</v>
      </c>
      <c r="C23" s="38" t="s">
        <v>44</v>
      </c>
      <c r="D23" s="39">
        <v>11700</v>
      </c>
      <c r="E23" s="38" t="s">
        <v>44</v>
      </c>
      <c r="F23" s="39">
        <v>12000</v>
      </c>
      <c r="G23" s="38" t="s">
        <v>44</v>
      </c>
      <c r="H23" s="39">
        <v>12100</v>
      </c>
      <c r="I23" s="38" t="s">
        <v>45</v>
      </c>
      <c r="J23" s="365">
        <v>4.0999999999999996</v>
      </c>
      <c r="K23" s="427"/>
    </row>
    <row r="24" spans="1:11" ht="15.75" customHeight="1" x14ac:dyDescent="0.2">
      <c r="A24" s="117" t="s">
        <v>51</v>
      </c>
      <c r="B24" s="39">
        <v>64500</v>
      </c>
      <c r="C24" s="38" t="s">
        <v>44</v>
      </c>
      <c r="D24" s="39">
        <v>62100</v>
      </c>
      <c r="E24" s="38" t="s">
        <v>44</v>
      </c>
      <c r="F24" s="39">
        <v>62000</v>
      </c>
      <c r="G24" s="38" t="s">
        <v>44</v>
      </c>
      <c r="H24" s="39">
        <v>59600</v>
      </c>
      <c r="I24" s="38" t="s">
        <v>44</v>
      </c>
      <c r="J24" s="365">
        <v>-4.0999999999999996</v>
      </c>
      <c r="K24" s="427"/>
    </row>
    <row r="25" spans="1:11" ht="15.75" customHeight="1" x14ac:dyDescent="0.2">
      <c r="A25" s="116" t="s">
        <v>50</v>
      </c>
      <c r="B25" s="39">
        <v>24800</v>
      </c>
      <c r="C25" s="38" t="s">
        <v>44</v>
      </c>
      <c r="D25" s="39">
        <v>29600</v>
      </c>
      <c r="E25" s="38" t="s">
        <v>44</v>
      </c>
      <c r="F25" s="39">
        <v>23800</v>
      </c>
      <c r="G25" s="38" t="s">
        <v>44</v>
      </c>
      <c r="H25" s="39">
        <v>24400</v>
      </c>
      <c r="I25" s="38" t="s">
        <v>44</v>
      </c>
      <c r="J25" s="365">
        <v>-17.7</v>
      </c>
      <c r="K25" s="427"/>
    </row>
    <row r="26" spans="1:11" ht="15.75" customHeight="1" x14ac:dyDescent="0.2">
      <c r="A26" s="117" t="s">
        <v>49</v>
      </c>
      <c r="B26" s="39"/>
      <c r="C26" s="38"/>
      <c r="D26" s="39"/>
      <c r="E26" s="38"/>
      <c r="F26" s="39"/>
      <c r="G26" s="38"/>
      <c r="H26" s="39"/>
      <c r="I26" s="38"/>
      <c r="J26" s="365"/>
      <c r="K26" s="427"/>
    </row>
    <row r="27" spans="1:11" ht="15.75" customHeight="1" x14ac:dyDescent="0.2">
      <c r="A27" s="117" t="s">
        <v>48</v>
      </c>
      <c r="B27" s="39">
        <v>8100</v>
      </c>
      <c r="C27" s="38" t="s">
        <v>44</v>
      </c>
      <c r="D27" s="39">
        <v>12900</v>
      </c>
      <c r="E27" s="38" t="s">
        <v>44</v>
      </c>
      <c r="F27" s="39">
        <v>8400</v>
      </c>
      <c r="G27" s="38" t="s">
        <v>44</v>
      </c>
      <c r="H27" s="39">
        <v>10500</v>
      </c>
      <c r="I27" s="38" t="s">
        <v>44</v>
      </c>
      <c r="J27" s="365">
        <v>-18.399999999999999</v>
      </c>
      <c r="K27" s="427"/>
    </row>
    <row r="28" spans="1:11" ht="15.75" customHeight="1" x14ac:dyDescent="0.2">
      <c r="A28" s="439" t="s">
        <v>46</v>
      </c>
      <c r="B28" s="39">
        <v>16700</v>
      </c>
      <c r="C28" s="432" t="s">
        <v>44</v>
      </c>
      <c r="D28" s="39">
        <v>16700</v>
      </c>
      <c r="E28" s="432" t="s">
        <v>45</v>
      </c>
      <c r="F28" s="39">
        <v>15400</v>
      </c>
      <c r="G28" s="432" t="s">
        <v>44</v>
      </c>
      <c r="H28" s="39">
        <v>13900</v>
      </c>
      <c r="I28" s="432" t="s">
        <v>45</v>
      </c>
      <c r="J28" s="433">
        <v>-17.100000000000001</v>
      </c>
      <c r="K28" s="427"/>
    </row>
    <row r="29" spans="1:11" ht="15.75" customHeight="1" x14ac:dyDescent="0.2">
      <c r="A29" s="117"/>
      <c r="B29" s="39"/>
      <c r="C29" s="38"/>
      <c r="D29" s="39"/>
      <c r="E29" s="38"/>
      <c r="F29" s="39"/>
      <c r="G29" s="38"/>
      <c r="H29" s="39"/>
      <c r="I29" s="38"/>
      <c r="J29" s="365"/>
      <c r="K29" s="427"/>
    </row>
    <row r="30" spans="1:11" ht="15.75" customHeight="1" x14ac:dyDescent="0.2">
      <c r="A30" s="435" t="s">
        <v>362</v>
      </c>
      <c r="B30" s="434"/>
      <c r="C30" s="434"/>
      <c r="D30" s="434"/>
      <c r="E30" s="434"/>
      <c r="F30" s="434"/>
      <c r="G30" s="434"/>
      <c r="H30" s="434"/>
      <c r="I30" s="434"/>
      <c r="J30" s="434"/>
      <c r="K30" s="427"/>
    </row>
    <row r="31" spans="1:11" ht="15.75" customHeight="1" x14ac:dyDescent="0.2">
      <c r="A31" s="441" t="s">
        <v>17</v>
      </c>
      <c r="B31" s="41">
        <v>1200</v>
      </c>
      <c r="C31" s="40" t="s">
        <v>44</v>
      </c>
      <c r="D31" s="41">
        <v>1100</v>
      </c>
      <c r="E31" s="40" t="s">
        <v>44</v>
      </c>
      <c r="F31" s="41">
        <v>1100</v>
      </c>
      <c r="G31" s="40" t="s">
        <v>44</v>
      </c>
      <c r="H31" s="41">
        <v>1100</v>
      </c>
      <c r="I31" s="40" t="s">
        <v>44</v>
      </c>
      <c r="J31" s="366">
        <v>-6</v>
      </c>
      <c r="K31" s="427"/>
    </row>
    <row r="32" spans="1:11" ht="13.7" customHeight="1" x14ac:dyDescent="0.2">
      <c r="A32" s="191" t="s">
        <v>22</v>
      </c>
      <c r="B32" s="41"/>
      <c r="C32" s="40"/>
      <c r="D32" s="41"/>
      <c r="E32" s="40"/>
      <c r="F32" s="41"/>
      <c r="G32" s="40"/>
      <c r="H32" s="41"/>
      <c r="I32" s="40"/>
      <c r="J32" s="366"/>
      <c r="K32" s="427"/>
    </row>
    <row r="33" spans="1:11" ht="15.75" customHeight="1" x14ac:dyDescent="0.2">
      <c r="A33" s="455" t="s">
        <v>354</v>
      </c>
      <c r="B33" s="39">
        <v>1000</v>
      </c>
      <c r="C33" s="38" t="s">
        <v>44</v>
      </c>
      <c r="D33" s="39">
        <v>1000</v>
      </c>
      <c r="E33" s="38" t="s">
        <v>44</v>
      </c>
      <c r="F33" s="39">
        <v>1000</v>
      </c>
      <c r="G33" s="38" t="s">
        <v>44</v>
      </c>
      <c r="H33" s="39">
        <v>900</v>
      </c>
      <c r="I33" s="38" t="s">
        <v>44</v>
      </c>
      <c r="J33" s="365">
        <v>-8.8000000000000007</v>
      </c>
      <c r="K33" s="427"/>
    </row>
    <row r="34" spans="1:11" ht="15.75" customHeight="1" x14ac:dyDescent="0.2">
      <c r="A34" s="456" t="s">
        <v>355</v>
      </c>
      <c r="B34" s="198">
        <v>500</v>
      </c>
      <c r="C34" s="440" t="s">
        <v>44</v>
      </c>
      <c r="D34" s="198">
        <v>500</v>
      </c>
      <c r="E34" s="440" t="s">
        <v>44</v>
      </c>
      <c r="F34" s="198">
        <v>400</v>
      </c>
      <c r="G34" s="440" t="s">
        <v>44</v>
      </c>
      <c r="H34" s="198">
        <v>400</v>
      </c>
      <c r="I34" s="440" t="s">
        <v>44</v>
      </c>
      <c r="J34" s="367">
        <v>-12.4</v>
      </c>
      <c r="K34" s="427"/>
    </row>
    <row r="35" spans="1:11" ht="10.5" customHeight="1" x14ac:dyDescent="0.2">
      <c r="A35" s="17"/>
      <c r="K35" s="427"/>
    </row>
    <row r="36" spans="1:11" ht="16.5" customHeight="1" x14ac:dyDescent="0.2">
      <c r="A36" s="17"/>
    </row>
    <row r="37" spans="1:11" ht="10.5" customHeight="1" x14ac:dyDescent="0.2">
      <c r="A37" s="134" t="s">
        <v>367</v>
      </c>
    </row>
    <row r="38" spans="1:11" x14ac:dyDescent="0.2">
      <c r="A38" s="37"/>
    </row>
    <row r="43" spans="1:11" ht="27.75" customHeight="1" x14ac:dyDescent="0.2"/>
  </sheetData>
  <mergeCells count="6">
    <mergeCell ref="J3:J5"/>
    <mergeCell ref="A1:J1"/>
    <mergeCell ref="B5:I5"/>
    <mergeCell ref="A3:A5"/>
    <mergeCell ref="B3:E3"/>
    <mergeCell ref="F3:I3"/>
  </mergeCells>
  <conditionalFormatting sqref="A9:G16 I9:I16 A8:I8 A17:I29">
    <cfRule type="expression" dxfId="39" priority="31" stopIfTrue="1">
      <formula>MOD(ROW(),2)=1</formula>
    </cfRule>
  </conditionalFormatting>
  <conditionalFormatting sqref="J9:J29">
    <cfRule type="expression" dxfId="38" priority="30" stopIfTrue="1">
      <formula>MOD(ROW(),2)=1</formula>
    </cfRule>
  </conditionalFormatting>
  <conditionalFormatting sqref="J9:J29">
    <cfRule type="expression" dxfId="37" priority="29">
      <formula>MOD(ROW(),2)=1</formula>
    </cfRule>
  </conditionalFormatting>
  <conditionalFormatting sqref="J8">
    <cfRule type="expression" dxfId="36" priority="28" stopIfTrue="1">
      <formula>MOD(ROW(),2)=1</formula>
    </cfRule>
  </conditionalFormatting>
  <conditionalFormatting sqref="J8">
    <cfRule type="expression" dxfId="35" priority="27">
      <formula>MOD(ROW(),2)=1</formula>
    </cfRule>
  </conditionalFormatting>
  <conditionalFormatting sqref="H9:H16">
    <cfRule type="expression" dxfId="34" priority="23" stopIfTrue="1">
      <formula>MOD(ROW(),2)=1</formula>
    </cfRule>
  </conditionalFormatting>
  <conditionalFormatting sqref="A28:I28">
    <cfRule type="expression" dxfId="33" priority="12" stopIfTrue="1">
      <formula>MOD(ROW(),2)=1</formula>
    </cfRule>
  </conditionalFormatting>
  <conditionalFormatting sqref="J28">
    <cfRule type="expression" dxfId="32" priority="11" stopIfTrue="1">
      <formula>MOD(ROW(),2)=1</formula>
    </cfRule>
  </conditionalFormatting>
  <conditionalFormatting sqref="J28">
    <cfRule type="expression" dxfId="31" priority="10">
      <formula>MOD(ROW(),2)=1</formula>
    </cfRule>
  </conditionalFormatting>
  <conditionalFormatting sqref="A33:I34 B31:I32">
    <cfRule type="expression" dxfId="30" priority="9" stopIfTrue="1">
      <formula>MOD(ROW(),2)=1</formula>
    </cfRule>
  </conditionalFormatting>
  <conditionalFormatting sqref="J31:J34">
    <cfRule type="expression" dxfId="29" priority="8" stopIfTrue="1">
      <formula>MOD(ROW(),2)=1</formula>
    </cfRule>
  </conditionalFormatting>
  <conditionalFormatting sqref="J31:J34">
    <cfRule type="expression" dxfId="28" priority="7">
      <formula>MOD(ROW(),2)=1</formula>
    </cfRule>
  </conditionalFormatting>
  <conditionalFormatting sqref="A30:J30">
    <cfRule type="expression" dxfId="27" priority="6" stopIfTrue="1">
      <formula>MOD(ROW(),2)=1</formula>
    </cfRule>
  </conditionalFormatting>
  <conditionalFormatting sqref="A31">
    <cfRule type="expression" dxfId="26" priority="5" stopIfTrue="1">
      <formula>MOD(ROW(),2)=1</formula>
    </cfRule>
  </conditionalFormatting>
  <conditionalFormatting sqref="A7:G7 I7">
    <cfRule type="expression" dxfId="25" priority="4" stopIfTrue="1">
      <formula>MOD(ROW(),2)=1</formula>
    </cfRule>
  </conditionalFormatting>
  <conditionalFormatting sqref="J7">
    <cfRule type="expression" dxfId="24" priority="3" stopIfTrue="1">
      <formula>MOD(ROW(),2)=1</formula>
    </cfRule>
  </conditionalFormatting>
  <conditionalFormatting sqref="J7">
    <cfRule type="expression" dxfId="23" priority="2">
      <formula>MOD(ROW(),2)=1</formula>
    </cfRule>
  </conditionalFormatting>
  <conditionalFormatting sqref="H7">
    <cfRule type="expression" dxfId="22"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43"/>
  <sheetViews>
    <sheetView view="pageLayout" zoomScaleNormal="100" workbookViewId="0">
      <selection activeCell="A23" sqref="A23"/>
    </sheetView>
  </sheetViews>
  <sheetFormatPr baseColWidth="10" defaultColWidth="11.42578125" defaultRowHeight="12" x14ac:dyDescent="0.2"/>
  <cols>
    <col min="1" max="1" width="49.28515625" style="22" customWidth="1"/>
    <col min="2" max="2" width="12" style="17" customWidth="1"/>
    <col min="3" max="3" width="3.7109375" style="17" customWidth="1"/>
    <col min="4" max="4" width="9.85546875" style="17" customWidth="1"/>
    <col min="5" max="5" width="3.7109375" style="17" customWidth="1"/>
    <col min="6" max="6" width="13.5703125" style="17" customWidth="1"/>
    <col min="7" max="16384" width="11.42578125" style="17"/>
  </cols>
  <sheetData>
    <row r="1" spans="1:6" s="28" customFormat="1" ht="28.35" customHeight="1" x14ac:dyDescent="0.25">
      <c r="A1" s="488" t="s">
        <v>349</v>
      </c>
      <c r="B1" s="488"/>
      <c r="C1" s="488"/>
      <c r="D1" s="488"/>
      <c r="E1" s="488"/>
      <c r="F1" s="488"/>
    </row>
    <row r="2" spans="1:6" s="28" customFormat="1" ht="15.75" customHeight="1" x14ac:dyDescent="0.25">
      <c r="A2" s="35"/>
      <c r="B2" s="34"/>
      <c r="C2" s="34"/>
      <c r="D2" s="34"/>
      <c r="E2" s="34"/>
    </row>
    <row r="3" spans="1:6" ht="25.5" customHeight="1" x14ac:dyDescent="0.2">
      <c r="A3" s="509" t="s">
        <v>21</v>
      </c>
      <c r="B3" s="236">
        <v>2012</v>
      </c>
      <c r="C3" s="236"/>
      <c r="D3" s="236">
        <v>2013</v>
      </c>
      <c r="E3" s="236"/>
      <c r="F3" s="507" t="s">
        <v>353</v>
      </c>
    </row>
    <row r="4" spans="1:6" ht="25.5" customHeight="1" x14ac:dyDescent="0.2">
      <c r="A4" s="510"/>
      <c r="B4" s="237" t="s">
        <v>42</v>
      </c>
      <c r="C4" s="237"/>
      <c r="D4" s="237" t="s">
        <v>42</v>
      </c>
      <c r="E4" s="237"/>
      <c r="F4" s="507"/>
    </row>
    <row r="5" spans="1:6" ht="19.899999999999999" customHeight="1" x14ac:dyDescent="0.2">
      <c r="A5" s="510"/>
      <c r="B5" s="511" t="s">
        <v>366</v>
      </c>
      <c r="C5" s="511"/>
      <c r="D5" s="511"/>
      <c r="E5" s="511"/>
      <c r="F5" s="507"/>
    </row>
    <row r="6" spans="1:6" ht="15.75" customHeight="1" x14ac:dyDescent="0.2">
      <c r="A6" s="238"/>
    </row>
    <row r="7" spans="1:6" ht="15.75" customHeight="1" x14ac:dyDescent="0.2">
      <c r="A7" s="239" t="s">
        <v>364</v>
      </c>
      <c r="B7" s="41"/>
      <c r="C7" s="49"/>
      <c r="D7" s="41"/>
      <c r="E7" s="49"/>
      <c r="F7" s="368"/>
    </row>
    <row r="8" spans="1:6" ht="15.75" customHeight="1" x14ac:dyDescent="0.25">
      <c r="A8" s="239" t="s">
        <v>17</v>
      </c>
      <c r="B8" s="41">
        <v>194000</v>
      </c>
      <c r="C8" s="49" t="s">
        <v>44</v>
      </c>
      <c r="D8" s="41">
        <v>186500</v>
      </c>
      <c r="E8" s="49" t="s">
        <v>44</v>
      </c>
      <c r="F8" s="368">
        <v>-3.9</v>
      </c>
    </row>
    <row r="9" spans="1:6" ht="15.75" customHeight="1" x14ac:dyDescent="0.2">
      <c r="A9" s="240" t="s">
        <v>30</v>
      </c>
      <c r="B9" s="48"/>
      <c r="C9" s="47"/>
      <c r="D9" s="48" t="s">
        <v>334</v>
      </c>
      <c r="E9" s="47" t="s">
        <v>334</v>
      </c>
      <c r="F9" s="369"/>
    </row>
    <row r="10" spans="1:6" ht="12.75" customHeight="1" x14ac:dyDescent="0.2">
      <c r="A10" s="241" t="s">
        <v>69</v>
      </c>
      <c r="B10" s="39">
        <v>135800</v>
      </c>
      <c r="C10" s="47" t="s">
        <v>44</v>
      </c>
      <c r="D10" s="39">
        <v>128800.00000000001</v>
      </c>
      <c r="E10" s="47" t="s">
        <v>44</v>
      </c>
      <c r="F10" s="369">
        <v>-5.2</v>
      </c>
    </row>
    <row r="11" spans="1:6" ht="15.75" customHeight="1" x14ac:dyDescent="0.2">
      <c r="A11" s="242" t="s">
        <v>30</v>
      </c>
      <c r="B11" s="39"/>
      <c r="C11" s="47"/>
      <c r="D11" s="39" t="s">
        <v>334</v>
      </c>
      <c r="E11" s="47" t="s">
        <v>334</v>
      </c>
      <c r="F11" s="369"/>
    </row>
    <row r="12" spans="1:6" ht="15.75" customHeight="1" x14ac:dyDescent="0.2">
      <c r="A12" s="242" t="s">
        <v>68</v>
      </c>
      <c r="B12" s="39">
        <v>500</v>
      </c>
      <c r="C12" s="47" t="s">
        <v>44</v>
      </c>
      <c r="D12" s="39">
        <v>500</v>
      </c>
      <c r="E12" s="47" t="s">
        <v>44</v>
      </c>
      <c r="F12" s="369">
        <v>-3</v>
      </c>
    </row>
    <row r="13" spans="1:6" ht="15.75" customHeight="1" x14ac:dyDescent="0.2">
      <c r="A13" s="242" t="s">
        <v>67</v>
      </c>
      <c r="B13" s="39">
        <v>135300</v>
      </c>
      <c r="C13" s="47" t="s">
        <v>44</v>
      </c>
      <c r="D13" s="39">
        <v>128199.99999999999</v>
      </c>
      <c r="E13" s="47" t="s">
        <v>44</v>
      </c>
      <c r="F13" s="369">
        <v>-5.2</v>
      </c>
    </row>
    <row r="14" spans="1:6" ht="30" customHeight="1" x14ac:dyDescent="0.2">
      <c r="A14" s="243" t="s">
        <v>257</v>
      </c>
      <c r="B14" s="39">
        <v>53000</v>
      </c>
      <c r="C14" s="47" t="s">
        <v>45</v>
      </c>
      <c r="D14" s="39">
        <v>52800</v>
      </c>
      <c r="E14" s="47" t="s">
        <v>45</v>
      </c>
      <c r="F14" s="369">
        <v>-0.3</v>
      </c>
    </row>
    <row r="15" spans="1:6" ht="15.6" customHeight="1" x14ac:dyDescent="0.2">
      <c r="A15" s="240" t="s">
        <v>66</v>
      </c>
      <c r="B15" s="39">
        <v>3800</v>
      </c>
      <c r="C15" s="47" t="s">
        <v>45</v>
      </c>
      <c r="D15" s="39">
        <v>3600</v>
      </c>
      <c r="E15" s="47" t="s">
        <v>45</v>
      </c>
      <c r="F15" s="369">
        <v>-6</v>
      </c>
    </row>
    <row r="16" spans="1:6" ht="15.75" customHeight="1" x14ac:dyDescent="0.2">
      <c r="A16" s="240" t="s">
        <v>65</v>
      </c>
      <c r="B16" s="39">
        <v>1400</v>
      </c>
      <c r="C16" s="47" t="s">
        <v>47</v>
      </c>
      <c r="D16" s="39">
        <v>1300</v>
      </c>
      <c r="E16" s="47" t="s">
        <v>47</v>
      </c>
      <c r="F16" s="369">
        <v>-5.6</v>
      </c>
    </row>
    <row r="17" spans="1:12" ht="15.75" customHeight="1" x14ac:dyDescent="0.2">
      <c r="A17" s="452"/>
      <c r="B17" s="39"/>
      <c r="C17" s="47"/>
      <c r="D17" s="39"/>
      <c r="E17" s="47"/>
      <c r="F17" s="369"/>
    </row>
    <row r="18" spans="1:12" ht="15.75" customHeight="1" x14ac:dyDescent="0.25">
      <c r="A18" s="435" t="s">
        <v>356</v>
      </c>
      <c r="B18" s="46"/>
      <c r="C18" s="47"/>
      <c r="D18" s="341"/>
      <c r="E18" s="343"/>
      <c r="F18" s="344"/>
    </row>
    <row r="19" spans="1:12" ht="15.75" customHeight="1" x14ac:dyDescent="0.25">
      <c r="A19" s="458" t="s">
        <v>17</v>
      </c>
      <c r="B19" s="41">
        <v>1300</v>
      </c>
      <c r="C19" s="219" t="s">
        <v>45</v>
      </c>
      <c r="D19" s="41">
        <v>1200</v>
      </c>
      <c r="E19" s="219" t="s">
        <v>45</v>
      </c>
      <c r="F19" s="368">
        <v>-8.9</v>
      </c>
    </row>
    <row r="20" spans="1:12" ht="15.75" customHeight="1" x14ac:dyDescent="0.2">
      <c r="A20" s="244" t="s">
        <v>22</v>
      </c>
      <c r="B20" s="39"/>
      <c r="C20" s="217"/>
      <c r="D20" s="39"/>
      <c r="E20" s="217"/>
      <c r="F20" s="369"/>
    </row>
    <row r="21" spans="1:12" ht="15.75" customHeight="1" x14ac:dyDescent="0.2">
      <c r="A21" s="245" t="s">
        <v>357</v>
      </c>
      <c r="B21" s="198">
        <v>1300</v>
      </c>
      <c r="C21" s="218" t="s">
        <v>45</v>
      </c>
      <c r="D21" s="198">
        <v>1200</v>
      </c>
      <c r="E21" s="218" t="s">
        <v>45</v>
      </c>
      <c r="F21" s="370">
        <v>-8.1999999999999993</v>
      </c>
    </row>
    <row r="22" spans="1:12" ht="11.1" x14ac:dyDescent="0.2">
      <c r="A22" s="17"/>
    </row>
    <row r="23" spans="1:12" ht="11.65" x14ac:dyDescent="0.2">
      <c r="A23" s="134" t="s">
        <v>367</v>
      </c>
    </row>
    <row r="24" spans="1:12" ht="11.1" x14ac:dyDescent="0.2">
      <c r="A24" s="37"/>
    </row>
    <row r="25" spans="1:12" ht="11.1" x14ac:dyDescent="0.2">
      <c r="A25" s="37"/>
    </row>
    <row r="26" spans="1:12" s="23" customFormat="1" ht="15.75" customHeight="1" x14ac:dyDescent="0.2">
      <c r="A26" s="37"/>
    </row>
    <row r="27" spans="1:12" s="26" customFormat="1" ht="19.5" customHeight="1" x14ac:dyDescent="0.2">
      <c r="B27" s="45"/>
      <c r="C27" s="45"/>
      <c r="D27" s="44"/>
      <c r="E27" s="44"/>
      <c r="F27" s="25"/>
      <c r="G27" s="25"/>
      <c r="H27" s="25"/>
      <c r="I27" s="25"/>
      <c r="J27" s="25"/>
      <c r="K27" s="25"/>
      <c r="L27" s="25"/>
    </row>
    <row r="28" spans="1:12" s="24" customFormat="1" ht="13.7" customHeight="1" x14ac:dyDescent="0.2">
      <c r="A28" s="508"/>
      <c r="B28" s="508"/>
      <c r="C28" s="43"/>
      <c r="D28" s="44"/>
      <c r="E28" s="44"/>
      <c r="F28" s="25"/>
      <c r="G28" s="25"/>
      <c r="H28" s="25"/>
      <c r="I28" s="25"/>
      <c r="J28" s="25"/>
      <c r="K28" s="25"/>
      <c r="L28" s="25"/>
    </row>
    <row r="29" spans="1:12" s="23" customFormat="1" ht="11.1" x14ac:dyDescent="0.2">
      <c r="A29" s="508"/>
      <c r="B29" s="508"/>
      <c r="C29" s="43"/>
    </row>
    <row r="43" ht="27.75" customHeight="1" x14ac:dyDescent="0.2"/>
  </sheetData>
  <mergeCells count="6">
    <mergeCell ref="F3:F5"/>
    <mergeCell ref="A1:F1"/>
    <mergeCell ref="A28:B28"/>
    <mergeCell ref="A29:B29"/>
    <mergeCell ref="A3:A5"/>
    <mergeCell ref="B5:E5"/>
  </mergeCells>
  <conditionalFormatting sqref="A6:F21">
    <cfRule type="expression" dxfId="2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4</vt:i4>
      </vt:variant>
    </vt:vector>
  </HeadingPairs>
  <TitlesOfParts>
    <vt:vector size="35" baseType="lpstr">
      <vt:lpstr>C III - j_13 SH</vt:lpstr>
      <vt:lpstr>Impressum (S.2)</vt:lpstr>
      <vt:lpstr>Inhaltsverzeichnis (S.3)</vt:lpstr>
      <vt:lpstr>Vorbemerkungen (S.4)</vt:lpstr>
      <vt:lpstr>noch Vorberm. (S.5)</vt:lpstr>
      <vt:lpstr>Qualitätskennzeichen (S.6)</vt:lpstr>
      <vt:lpstr>Tab, 1 (S. 7)</vt:lpstr>
      <vt:lpstr>Tab. 2 (S. 8)</vt:lpstr>
      <vt:lpstr>Tab. 3 (S. 9)</vt:lpstr>
      <vt:lpstr>Tab.4 (S.10) </vt:lpstr>
      <vt:lpstr>Tab. 5 (S. 11)</vt:lpstr>
      <vt:lpstr>Tab. 6 (S.12)</vt:lpstr>
      <vt:lpstr>Tab. 7 (S.13)</vt:lpstr>
      <vt:lpstr>Tab. 8 (S.14)</vt:lpstr>
      <vt:lpstr>Tab. 9 (S.15)</vt:lpstr>
      <vt:lpstr>Tab.10 (S.16) </vt:lpstr>
      <vt:lpstr>noch Tab.10 (S.17)</vt:lpstr>
      <vt:lpstr>Tab.11 (S.18)</vt:lpstr>
      <vt:lpstr>noch Tab.11 (S.19)</vt:lpstr>
      <vt:lpstr>Tab.12 (S. 20)</vt:lpstr>
      <vt:lpstr>noch TaB.12 (S.21)</vt:lpstr>
      <vt:lpstr>Tab.13 (S.22)</vt:lpstr>
      <vt:lpstr>Tab.14 (S.23)</vt:lpstr>
      <vt:lpstr>Tab.15 (S.24)</vt:lpstr>
      <vt:lpstr>Tab. 16 (S.25)</vt:lpstr>
      <vt:lpstr>Grafik1 Kreise</vt:lpstr>
      <vt:lpstr>Grafik2</vt:lpstr>
      <vt:lpstr>Grafik3</vt:lpstr>
      <vt:lpstr>Grafik4</vt:lpstr>
      <vt:lpstr>Grafik5</vt:lpstr>
      <vt:lpstr>Grafik6</vt:lpstr>
      <vt:lpstr>'Tab. 16 (S.25)'!Druckbereich</vt:lpstr>
      <vt:lpstr>'Tab. 6 (S.12)'!Druckbereich</vt:lpstr>
      <vt:lpstr>'Tab. 7 (S.13)'!Druckbereich</vt:lpstr>
      <vt:lpstr>'Tab.15 (S.24)'!Druckbereich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Schnack, Monika</dc:creator>
  <cp:lastModifiedBy>Jähne, Regina</cp:lastModifiedBy>
  <cp:lastPrinted>2014-10-07T09:25:09Z</cp:lastPrinted>
  <dcterms:created xsi:type="dcterms:W3CDTF">2013-09-25T05:38:56Z</dcterms:created>
  <dcterms:modified xsi:type="dcterms:W3CDTF">2014-10-07T09:26:19Z</dcterms:modified>
</cp:coreProperties>
</file>