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790" windowWidth="17925" windowHeight="5610"/>
  </bookViews>
  <sheets>
    <sheet name="C III - j_12 SH" sheetId="27" r:id="rId1"/>
    <sheet name="Impressum (S.2)" sheetId="20" r:id="rId2"/>
    <sheet name="Inhaltsverzeichnis (S.3)" sheetId="21" r:id="rId3"/>
    <sheet name="Vorbemerkungen (S.4)" sheetId="36" r:id="rId4"/>
    <sheet name="noch Vorberm. (S.5)" sheetId="37" r:id="rId5"/>
    <sheet name="Qualitätskennzeichen (S.6)" sheetId="28" r:id="rId6"/>
    <sheet name="Tab. 1 (S. 7)" sheetId="5" r:id="rId7"/>
    <sheet name="Tab. 2" sheetId="6" r:id="rId8"/>
    <sheet name="Tab. 3" sheetId="7" r:id="rId9"/>
    <sheet name="Tab.4 " sheetId="8" r:id="rId10"/>
    <sheet name="Tab. 5" sheetId="9" r:id="rId11"/>
    <sheet name="Tab 6" sheetId="11" r:id="rId12"/>
    <sheet name="Tab 7" sheetId="12" r:id="rId13"/>
    <sheet name="Tab  8" sheetId="23" r:id="rId14"/>
    <sheet name="Tab  9" sheetId="13" r:id="rId15"/>
    <sheet name="Tab 10 " sheetId="15" r:id="rId16"/>
    <sheet name="noch Tab 10" sheetId="24" r:id="rId17"/>
    <sheet name="Tab 11" sheetId="16" r:id="rId18"/>
    <sheet name="noch Tab 11" sheetId="25" r:id="rId19"/>
    <sheet name="Tab 12" sheetId="17" r:id="rId20"/>
    <sheet name="noch Tab 12" sheetId="26" r:id="rId21"/>
    <sheet name="Tab 13" sheetId="18" r:id="rId22"/>
    <sheet name="Tab 14" sheetId="19" r:id="rId23"/>
    <sheet name="Tab 15" sheetId="3" r:id="rId24"/>
    <sheet name="Tab. 16" sheetId="2" r:id="rId25"/>
    <sheet name="Grafik1 Kreise" sheetId="35" r:id="rId26"/>
    <sheet name="Grafik2" sheetId="29" r:id="rId27"/>
    <sheet name="Grafik3" sheetId="30" r:id="rId28"/>
    <sheet name="Grafik4" sheetId="31" r:id="rId29"/>
    <sheet name="Grafik5" sheetId="32" r:id="rId30"/>
    <sheet name="Grafik6" sheetId="33" r:id="rId31"/>
  </sheets>
  <externalReferences>
    <externalReference r:id="rId32"/>
    <externalReference r:id="rId33"/>
  </externalReferences>
  <definedNames>
    <definedName name="\a" localSheetId="0">#REF!</definedName>
    <definedName name="\a" localSheetId="25">#REF!</definedName>
    <definedName name="\a" localSheetId="2">#REF!</definedName>
    <definedName name="\a" localSheetId="16">#REF!</definedName>
    <definedName name="\a" localSheetId="18">#REF!</definedName>
    <definedName name="\a" localSheetId="20">#REF!</definedName>
    <definedName name="\a" localSheetId="5">#REF!</definedName>
    <definedName name="\a" localSheetId="13">#REF!</definedName>
    <definedName name="\a" localSheetId="23">#REF!</definedName>
    <definedName name="\a" localSheetId="24">#REF!</definedName>
    <definedName name="\a">#REF!</definedName>
    <definedName name="\b" localSheetId="0">#REF!</definedName>
    <definedName name="\b" localSheetId="25">#REF!</definedName>
    <definedName name="\b" localSheetId="2">#REF!</definedName>
    <definedName name="\b" localSheetId="16">#REF!</definedName>
    <definedName name="\b" localSheetId="18">#REF!</definedName>
    <definedName name="\b" localSheetId="20">#REF!</definedName>
    <definedName name="\b" localSheetId="13">#REF!</definedName>
    <definedName name="\b" localSheetId="23">#REF!</definedName>
    <definedName name="\b" localSheetId="24">#REF!</definedName>
    <definedName name="\b">#REF!</definedName>
    <definedName name="\g" localSheetId="0">#REF!</definedName>
    <definedName name="\g" localSheetId="25">#REF!</definedName>
    <definedName name="\g" localSheetId="16">#REF!</definedName>
    <definedName name="\g" localSheetId="18">#REF!</definedName>
    <definedName name="\g" localSheetId="20">#REF!</definedName>
    <definedName name="\g" localSheetId="13">#REF!</definedName>
    <definedName name="\g" localSheetId="23">#REF!</definedName>
    <definedName name="\g" localSheetId="24">#REF!</definedName>
    <definedName name="\g">#REF!</definedName>
    <definedName name="\t" localSheetId="0">#REF!</definedName>
    <definedName name="\t" localSheetId="25">#REF!</definedName>
    <definedName name="\t" localSheetId="16">#REF!</definedName>
    <definedName name="\t" localSheetId="18">#REF!</definedName>
    <definedName name="\t" localSheetId="20">#REF!</definedName>
    <definedName name="\t" localSheetId="13">#REF!</definedName>
    <definedName name="\t" localSheetId="23">#REF!</definedName>
    <definedName name="\t" localSheetId="24">#REF!</definedName>
    <definedName name="\t">#REF!</definedName>
    <definedName name="Apr_94" localSheetId="0">#REF!</definedName>
    <definedName name="Apr_94" localSheetId="25">#REF!</definedName>
    <definedName name="Apr_94" localSheetId="16">#REF!</definedName>
    <definedName name="Apr_94" localSheetId="18">#REF!</definedName>
    <definedName name="Apr_94" localSheetId="20">#REF!</definedName>
    <definedName name="Apr_94" localSheetId="5">#REF!</definedName>
    <definedName name="Apr_94" localSheetId="13">#REF!</definedName>
    <definedName name="Apr_94" localSheetId="23">#REF!</definedName>
    <definedName name="Apr_94" localSheetId="11">#REF!</definedName>
    <definedName name="Apr_94" localSheetId="12">#REF!</definedName>
    <definedName name="Apr_94" localSheetId="6">#REF!</definedName>
    <definedName name="Apr_94" localSheetId="24">#REF!</definedName>
    <definedName name="Apr_94" localSheetId="7">#REF!</definedName>
    <definedName name="Apr_94" localSheetId="8">#REF!</definedName>
    <definedName name="Apr_94" localSheetId="9">#REF!</definedName>
    <definedName name="Apr_94">#REF!</definedName>
    <definedName name="ar" localSheetId="0">#REF!</definedName>
    <definedName name="ar" localSheetId="25">#REF!</definedName>
    <definedName name="ar" localSheetId="16">#REF!</definedName>
    <definedName name="ar" localSheetId="18">#REF!</definedName>
    <definedName name="ar" localSheetId="20">#REF!</definedName>
    <definedName name="ar" localSheetId="13">#REF!</definedName>
    <definedName name="ar" localSheetId="23">#REF!</definedName>
    <definedName name="ar" localSheetId="24">#REF!</definedName>
    <definedName name="ar">#REF!</definedName>
    <definedName name="_xlnm.Print_Area" localSheetId="23">'Tab 15'!$A$1:$J$30</definedName>
    <definedName name="_xlnm.Print_Area" localSheetId="11">'Tab 6'!$A$1:$H$29</definedName>
    <definedName name="_xlnm.Print_Area" localSheetId="12">'Tab 7'!$A$1:$H$39</definedName>
    <definedName name="_xlnm.Print_Area" localSheetId="24">'Tab. 16'!$A$1:$C$19</definedName>
    <definedName name="endgültig" localSheetId="0">#REF!</definedName>
    <definedName name="endgültig" localSheetId="25">#REF!</definedName>
    <definedName name="endgültig" localSheetId="2">#REF!</definedName>
    <definedName name="endgültig" localSheetId="16">#REF!</definedName>
    <definedName name="endgültig" localSheetId="18">#REF!</definedName>
    <definedName name="endgültig" localSheetId="20">#REF!</definedName>
    <definedName name="endgültig" localSheetId="13">#REF!</definedName>
    <definedName name="endgültig" localSheetId="23">#REF!</definedName>
    <definedName name="endgültig" localSheetId="24">#REF!</definedName>
    <definedName name="endgültig">#REF!</definedName>
    <definedName name="Halbjahr" localSheetId="0">#REF!</definedName>
    <definedName name="Halbjahr" localSheetId="25">#REF!</definedName>
    <definedName name="Halbjahr" localSheetId="16">#REF!</definedName>
    <definedName name="Halbjahr" localSheetId="18">#REF!</definedName>
    <definedName name="Halbjahr" localSheetId="20">#REF!</definedName>
    <definedName name="Halbjahr" localSheetId="13">#REF!</definedName>
    <definedName name="Halbjahr" localSheetId="23">#REF!</definedName>
    <definedName name="Halbjahr" localSheetId="24">#REF!</definedName>
    <definedName name="Halbjahr">#REF!</definedName>
    <definedName name="Jahr" localSheetId="0">#REF!</definedName>
    <definedName name="Jahr" localSheetId="25">#REF!</definedName>
    <definedName name="Jahr" localSheetId="16">#REF!</definedName>
    <definedName name="Jahr" localSheetId="18">#REF!</definedName>
    <definedName name="Jahr" localSheetId="20">#REF!</definedName>
    <definedName name="Jahr" localSheetId="13">#REF!</definedName>
    <definedName name="Jahr" localSheetId="23">#REF!</definedName>
    <definedName name="Jahr" localSheetId="24">#REF!</definedName>
    <definedName name="Jahr">#REF!</definedName>
    <definedName name="lg" localSheetId="0">#REF!</definedName>
    <definedName name="lg" localSheetId="25">#REF!</definedName>
    <definedName name="lg" localSheetId="16">#REF!</definedName>
    <definedName name="lg" localSheetId="18">#REF!</definedName>
    <definedName name="lg" localSheetId="20">#REF!</definedName>
    <definedName name="lg" localSheetId="13">#REF!</definedName>
    <definedName name="lg" localSheetId="23">#REF!</definedName>
    <definedName name="lg" localSheetId="24">#REF!</definedName>
    <definedName name="lg">#REF!</definedName>
    <definedName name="libcouv">[1]Textes!$A$15:$M$33</definedName>
    <definedName name="libmens" localSheetId="0">#REF!</definedName>
    <definedName name="libmens" localSheetId="25">#REF!</definedName>
    <definedName name="libmens" localSheetId="2">#REF!</definedName>
    <definedName name="libmens" localSheetId="16">#REF!</definedName>
    <definedName name="libmens" localSheetId="18">#REF!</definedName>
    <definedName name="libmens" localSheetId="20">#REF!</definedName>
    <definedName name="libmens" localSheetId="5">#REF!</definedName>
    <definedName name="libmens" localSheetId="13">#REF!</definedName>
    <definedName name="libmens" localSheetId="23">#REF!</definedName>
    <definedName name="libmens" localSheetId="24">#REF!</definedName>
    <definedName name="libmens">#REF!</definedName>
    <definedName name="mois" localSheetId="0">#REF!</definedName>
    <definedName name="mois" localSheetId="25">#REF!</definedName>
    <definedName name="mois" localSheetId="2">#REF!</definedName>
    <definedName name="mois" localSheetId="16">#REF!</definedName>
    <definedName name="mois" localSheetId="18">#REF!</definedName>
    <definedName name="mois" localSheetId="20">#REF!</definedName>
    <definedName name="mois" localSheetId="5">#REF!</definedName>
    <definedName name="mois" localSheetId="13">#REF!</definedName>
    <definedName name="mois" localSheetId="23">#REF!</definedName>
    <definedName name="mois" localSheetId="24">#REF!</definedName>
    <definedName name="mois">#REF!</definedName>
    <definedName name="mr" localSheetId="0">#REF!</definedName>
    <definedName name="mr" localSheetId="25">#REF!</definedName>
    <definedName name="mr" localSheetId="2">#REF!</definedName>
    <definedName name="mr" localSheetId="16">#REF!</definedName>
    <definedName name="mr" localSheetId="18">#REF!</definedName>
    <definedName name="mr" localSheetId="20">#REF!</definedName>
    <definedName name="mr" localSheetId="5">#REF!</definedName>
    <definedName name="mr" localSheetId="13">#REF!</definedName>
    <definedName name="mr" localSheetId="23">#REF!</definedName>
    <definedName name="mr" localSheetId="24">#REF!</definedName>
    <definedName name="mr">#REF!</definedName>
    <definedName name="muster" localSheetId="0">#REF!</definedName>
    <definedName name="muster" localSheetId="25">#REF!</definedName>
    <definedName name="muster" localSheetId="16">#REF!</definedName>
    <definedName name="muster" localSheetId="18">#REF!</definedName>
    <definedName name="muster" localSheetId="20">#REF!</definedName>
    <definedName name="muster" localSheetId="13">#REF!</definedName>
    <definedName name="muster">#REF!</definedName>
    <definedName name="pays" localSheetId="0">#REF!</definedName>
    <definedName name="pays" localSheetId="25">#REF!</definedName>
    <definedName name="pays" localSheetId="16">#REF!</definedName>
    <definedName name="pays" localSheetId="18">#REF!</definedName>
    <definedName name="pays" localSheetId="20">#REF!</definedName>
    <definedName name="pays" localSheetId="13">#REF!</definedName>
    <definedName name="pays" localSheetId="23">#REF!</definedName>
    <definedName name="pays" localSheetId="24">#REF!</definedName>
    <definedName name="pays">#REF!</definedName>
    <definedName name="_xlnm.Criteria" localSheetId="0">#REF!</definedName>
    <definedName name="_xlnm.Criteria" localSheetId="25">#REF!</definedName>
    <definedName name="_xlnm.Criteria" localSheetId="16">#REF!</definedName>
    <definedName name="_xlnm.Criteria" localSheetId="18">#REF!</definedName>
    <definedName name="_xlnm.Criteria" localSheetId="20">#REF!</definedName>
    <definedName name="_xlnm.Criteria" localSheetId="5">#REF!</definedName>
    <definedName name="_xlnm.Criteria" localSheetId="13">#REF!</definedName>
    <definedName name="_xlnm.Criteria" localSheetId="23">#REF!</definedName>
    <definedName name="_xlnm.Criteria" localSheetId="11">#REF!</definedName>
    <definedName name="_xlnm.Criteria" localSheetId="12">#REF!</definedName>
    <definedName name="_xlnm.Criteria" localSheetId="6">#REF!</definedName>
    <definedName name="_xlnm.Criteria" localSheetId="24">#REF!</definedName>
    <definedName name="_xlnm.Criteria" localSheetId="7">#REF!</definedName>
    <definedName name="_xlnm.Criteria" localSheetId="8">#REF!</definedName>
    <definedName name="_xlnm.Criteria" localSheetId="9">#REF!</definedName>
    <definedName name="_xlnm.Criteria">#REF!</definedName>
    <definedName name="vorläufig" localSheetId="0">#REF!</definedName>
    <definedName name="vorläufig" localSheetId="25">#REF!</definedName>
    <definedName name="vorläufig" localSheetId="16">#REF!</definedName>
    <definedName name="vorläufig" localSheetId="18">#REF!</definedName>
    <definedName name="vorläufig" localSheetId="20">#REF!</definedName>
    <definedName name="vorläufig" localSheetId="13">#REF!</definedName>
    <definedName name="vorläufig" localSheetId="23">#REF!</definedName>
    <definedName name="vorläufig" localSheetId="24">#REF!</definedName>
    <definedName name="vorläufig">#REF!</definedName>
    <definedName name="Z_34A3EB28_0430_412C_A21F_9172C27E2F2C_.wvu.PrintArea" localSheetId="25" hidden="1">'Grafik1 Kreise'!$A$1:$F$2</definedName>
    <definedName name="Z_34A3EB28_0430_412C_A21F_9172C27E2F2C_.wvu.PrintArea" localSheetId="24" hidden="1">'Tab. 16'!$A$1:$F$2</definedName>
    <definedName name="Z_56A7F64C_DDA2_46DC_AF35_1F3F9304B47F_.wvu.PrintArea" localSheetId="25" hidden="1">'Grafik1 Kreise'!$A$1:$F$2</definedName>
    <definedName name="Z_56A7F64C_DDA2_46DC_AF35_1F3F9304B47F_.wvu.PrintArea" localSheetId="24" hidden="1">'Tab. 16'!$A$1:$F$2</definedName>
    <definedName name="Z_69BC766E_AB61_4B6C_A2EA_2A6AA03CA29C_.wvu.PrintArea" localSheetId="25" hidden="1">'Grafik1 Kreise'!$A$1:$F$2</definedName>
    <definedName name="Z_69BC766E_AB61_4B6C_A2EA_2A6AA03CA29C_.wvu.PrintArea" localSheetId="24" hidden="1">'Tab. 16'!$A$1:$F$2</definedName>
    <definedName name="Z_F63D317C_AEA8_4D75_9D2F_A33E92732BDB_.wvu.PrintArea" localSheetId="25" hidden="1">'Grafik1 Kreise'!$A$1:$F$2</definedName>
    <definedName name="Z_F63D317C_AEA8_4D75_9D2F_A33E92732BDB_.wvu.PrintArea" localSheetId="24" hidden="1">'Tab. 16'!$A$1:$F$2</definedName>
  </definedNames>
  <calcPr calcId="145621"/>
</workbook>
</file>

<file path=xl/calcChain.xml><?xml version="1.0" encoding="utf-8"?>
<calcChain xmlns="http://schemas.openxmlformats.org/spreadsheetml/2006/main">
  <c r="G6" i="12" l="1"/>
  <c r="G7" i="12"/>
  <c r="G9" i="12"/>
  <c r="G10" i="12"/>
  <c r="G12" i="12"/>
  <c r="G13" i="12"/>
  <c r="G15" i="12"/>
  <c r="G16" i="12"/>
  <c r="L8" i="23" l="1"/>
  <c r="L9" i="23"/>
  <c r="J8" i="23"/>
  <c r="J9" i="23"/>
  <c r="H8" i="23"/>
  <c r="H9" i="23"/>
  <c r="F8" i="23"/>
  <c r="F9" i="23"/>
  <c r="L10" i="23" l="1"/>
  <c r="J10" i="23"/>
  <c r="H10" i="23"/>
  <c r="F10" i="23"/>
  <c r="D38" i="15" l="1"/>
  <c r="E6" i="11"/>
  <c r="E7" i="11"/>
  <c r="E9" i="11"/>
  <c r="E10" i="11"/>
  <c r="E12" i="11"/>
  <c r="E13" i="11"/>
</calcChain>
</file>

<file path=xl/sharedStrings.xml><?xml version="1.0" encoding="utf-8"?>
<sst xmlns="http://schemas.openxmlformats.org/spreadsheetml/2006/main" count="896" uniqueCount="407">
  <si>
    <t>Statistisches Amt</t>
  </si>
  <si>
    <t>für Hamburg und Schleswig-Holstein</t>
  </si>
  <si>
    <t>STATISTISCHE BERICHTE</t>
  </si>
  <si>
    <t xml:space="preserve">Quelle: Bundesministerium für Ernährung, Landwirtschaft und Verbraucherschutz (BMELV) </t>
  </si>
  <si>
    <t>Virale Hämorrhagische Septikämie der Salmoniden</t>
  </si>
  <si>
    <t>Transmissible Spongiforme Enzephalopathie (alle Formen)</t>
  </si>
  <si>
    <t>Tollwut</t>
  </si>
  <si>
    <t>Schmallenberg-Virus-Infektion</t>
  </si>
  <si>
    <t>Salmonellose der Rinder</t>
  </si>
  <si>
    <t>Rauschbrand</t>
  </si>
  <si>
    <t>Koi Herpesvirus-Infektion der Karpfen</t>
  </si>
  <si>
    <t>Brucellose der Rinder, Schweine, Schafe und Ziegen</t>
  </si>
  <si>
    <t>Bovine Virus Diarrhoe</t>
  </si>
  <si>
    <t>Bovine Herpesvirus Typ 1-Infektion (alle Formen)</t>
  </si>
  <si>
    <t>Amerikanische Faulbrut</t>
  </si>
  <si>
    <t>Anzahl Seuchenobjekte</t>
  </si>
  <si>
    <t xml:space="preserve">Haltungsplätze </t>
  </si>
  <si>
    <t>Insgesamt</t>
  </si>
  <si>
    <t>Betriebe</t>
  </si>
  <si>
    <t>Freilandhaltung</t>
  </si>
  <si>
    <t xml:space="preserve">Bodenhaltung </t>
  </si>
  <si>
    <t>Merkmal</t>
  </si>
  <si>
    <t>darunter</t>
  </si>
  <si>
    <t>Haltungen mit Rindern insgesamt</t>
  </si>
  <si>
    <t xml:space="preserve">Rinder insgesamt </t>
  </si>
  <si>
    <r>
      <t>sonstige Kühe</t>
    </r>
    <r>
      <rPr>
        <vertAlign val="superscript"/>
        <sz val="9"/>
        <rFont val="Arial"/>
        <family val="2"/>
      </rPr>
      <t>2</t>
    </r>
  </si>
  <si>
    <r>
      <t>Milchkühe</t>
    </r>
    <r>
      <rPr>
        <vertAlign val="superscript"/>
        <sz val="9"/>
        <rFont val="Arial"/>
        <family val="2"/>
      </rPr>
      <t>2</t>
    </r>
  </si>
  <si>
    <r>
      <t>Färsen zur Zucht und Nutzung</t>
    </r>
    <r>
      <rPr>
        <vertAlign val="superscript"/>
        <sz val="9"/>
        <rFont val="Arial"/>
        <family val="2"/>
      </rPr>
      <t>1</t>
    </r>
  </si>
  <si>
    <r>
      <t>weiblich, Färsen zum Schlachten</t>
    </r>
    <r>
      <rPr>
        <vertAlign val="superscript"/>
        <sz val="9"/>
        <rFont val="Arial"/>
        <family val="2"/>
      </rPr>
      <t>1</t>
    </r>
  </si>
  <si>
    <t>männlich, Bullen und Ochsen</t>
  </si>
  <si>
    <t>davon</t>
  </si>
  <si>
    <t>Rinder 2 Jahre und älter</t>
  </si>
  <si>
    <r>
      <t>weiblich, Nutz- und Zuchttiere</t>
    </r>
    <r>
      <rPr>
        <vertAlign val="superscript"/>
        <sz val="9"/>
        <rFont val="Arial"/>
        <family val="2"/>
      </rPr>
      <t>1</t>
    </r>
  </si>
  <si>
    <r>
      <t>weiblich zum Schlachten</t>
    </r>
    <r>
      <rPr>
        <vertAlign val="superscript"/>
        <sz val="9"/>
        <rFont val="Arial"/>
        <family val="2"/>
      </rPr>
      <t>1</t>
    </r>
  </si>
  <si>
    <t>männlich</t>
  </si>
  <si>
    <t>Rinder von mehr als 1 Jahr bis unter 2 Jahre</t>
  </si>
  <si>
    <t>weiblich</t>
  </si>
  <si>
    <t>Jungrinder von über 8 Mon. bis einschl. 1 Jahr</t>
  </si>
  <si>
    <t>Kälber bis einschließlich 8 Monate</t>
  </si>
  <si>
    <r>
      <t>darunter Kälber u.Jungrinder zum Schlachten</t>
    </r>
    <r>
      <rPr>
        <vertAlign val="superscript"/>
        <sz val="9"/>
        <rFont val="Arial"/>
        <family val="2"/>
      </rPr>
      <t>1</t>
    </r>
  </si>
  <si>
    <t>Kälber und Jungrinder bis einschließlich 1 Jahr</t>
  </si>
  <si>
    <t>Anzahl</t>
  </si>
  <si>
    <t>November</t>
  </si>
  <si>
    <t>Mai</t>
  </si>
  <si>
    <t>A</t>
  </si>
  <si>
    <t>Halter von Zuchtsauen</t>
  </si>
  <si>
    <t>Halter von Mastschweinen</t>
  </si>
  <si>
    <t>Halter von Schweinen insgesamt</t>
  </si>
  <si>
    <t>Schweine insgesamt</t>
  </si>
  <si>
    <t>B</t>
  </si>
  <si>
    <t>andere nicht trächtige Sauen</t>
  </si>
  <si>
    <t>D</t>
  </si>
  <si>
    <t xml:space="preserve">Jungsauen, noch nicht trächtig </t>
  </si>
  <si>
    <t xml:space="preserve">davon </t>
  </si>
  <si>
    <t>nicht trächtige Sauen zusammen</t>
  </si>
  <si>
    <t>andere trächtige Sauen</t>
  </si>
  <si>
    <t>Jungsauen, zum 1. Mal trächtig</t>
  </si>
  <si>
    <t>trächtige Sauen zusammen</t>
  </si>
  <si>
    <t>Zuchtsauen zusammen</t>
  </si>
  <si>
    <t>E</t>
  </si>
  <si>
    <t>/</t>
  </si>
  <si>
    <t>Eber zur Zucht</t>
  </si>
  <si>
    <t>Zuchtschweine über 50 kg Lebendgewicht zusammen</t>
  </si>
  <si>
    <t>110 und mehr kg Lebendgewicht</t>
  </si>
  <si>
    <t>80 bis unter 110 kg Lebendgewicht</t>
  </si>
  <si>
    <t>50 bis unter 80 kg Lebendgewicht</t>
  </si>
  <si>
    <t>Mastschweine  zusammen</t>
  </si>
  <si>
    <t>Jungschweine</t>
  </si>
  <si>
    <t>Ferkel</t>
  </si>
  <si>
    <t>Halter von Mutterschafen</t>
  </si>
  <si>
    <t>Halter von Schafen</t>
  </si>
  <si>
    <t>andere Schafe</t>
  </si>
  <si>
    <t>Schafböcke</t>
  </si>
  <si>
    <t>andere Mutterschafe</t>
  </si>
  <si>
    <t>Milchschafe</t>
  </si>
  <si>
    <t>weibliche Schafe zur Zucht einschl. gedeckter Jungschafe</t>
  </si>
  <si>
    <t>Schafe insgesamt</t>
  </si>
  <si>
    <t>März</t>
  </si>
  <si>
    <t>Halter von Hühnern insgesamt</t>
  </si>
  <si>
    <t>Sonstiges Geflügel insgesamt</t>
  </si>
  <si>
    <t>Masthühner, -hähne und übrige Küken</t>
  </si>
  <si>
    <t>Junghennen und Junghennenküken</t>
  </si>
  <si>
    <t>Hühner insgesamt</t>
  </si>
  <si>
    <t>Halter von Ziegen insgesamt</t>
  </si>
  <si>
    <r>
      <t>Weibliche Ziegen zur Zucht</t>
    </r>
    <r>
      <rPr>
        <vertAlign val="superscript"/>
        <sz val="9"/>
        <rFont val="Arial"/>
        <family val="2"/>
      </rPr>
      <t>2</t>
    </r>
  </si>
  <si>
    <t>Ziegen insgesamt</t>
  </si>
  <si>
    <t>Halter von Pferden/Einhufern insgesamt</t>
  </si>
  <si>
    <r>
      <t>Pferde/Einhufer</t>
    </r>
    <r>
      <rPr>
        <b/>
        <vertAlign val="superscript"/>
        <sz val="9"/>
        <rFont val="Arial"/>
        <family val="2"/>
      </rPr>
      <t>1</t>
    </r>
    <r>
      <rPr>
        <b/>
        <sz val="9"/>
        <rFont val="Arial"/>
        <family val="2"/>
      </rPr>
      <t xml:space="preserve"> insgesamt</t>
    </r>
  </si>
  <si>
    <t>1. März</t>
  </si>
  <si>
    <t>3. Mai</t>
  </si>
  <si>
    <t>2007</t>
  </si>
  <si>
    <t>2003</t>
  </si>
  <si>
    <t>2001</t>
  </si>
  <si>
    <t>1999</t>
  </si>
  <si>
    <t>Halter</t>
  </si>
  <si>
    <t>Kühe</t>
  </si>
  <si>
    <t>insgesamt</t>
  </si>
  <si>
    <t>300 und mehr</t>
  </si>
  <si>
    <t>100 und mehr</t>
  </si>
  <si>
    <t>200 - 299</t>
  </si>
  <si>
    <t>100 - 199</t>
  </si>
  <si>
    <t>50 - 99</t>
  </si>
  <si>
    <t>1 - 49</t>
  </si>
  <si>
    <t>Jahr</t>
  </si>
  <si>
    <t>1 - 99</t>
  </si>
  <si>
    <t>Tiere</t>
  </si>
  <si>
    <t>Merk-mal</t>
  </si>
  <si>
    <t>400 - 999</t>
  </si>
  <si>
    <t>100 - 399</t>
  </si>
  <si>
    <t>Quelle: BLE</t>
  </si>
  <si>
    <t>Schleswig-Holstein</t>
  </si>
  <si>
    <t>Stormarn</t>
  </si>
  <si>
    <t>Steinburg</t>
  </si>
  <si>
    <t>Segeberg</t>
  </si>
  <si>
    <t>Schleswig-Flensburg</t>
  </si>
  <si>
    <t>Rendsburg-Eckernförde</t>
  </si>
  <si>
    <t>Plön</t>
  </si>
  <si>
    <t>Pinneberg</t>
  </si>
  <si>
    <t>Ostholstein</t>
  </si>
  <si>
    <t>Nordfriesland</t>
  </si>
  <si>
    <t>Herzogtum Lauenburg</t>
  </si>
  <si>
    <t>Dithmarschen</t>
  </si>
  <si>
    <t>t</t>
  </si>
  <si>
    <t>verfüttert</t>
  </si>
  <si>
    <t>Milchverwendung</t>
  </si>
  <si>
    <t>kg</t>
  </si>
  <si>
    <t xml:space="preserve">G = Gewerbliche Schlachtungen    H = Hausschlachtungen </t>
  </si>
  <si>
    <t>Durchschnittliches Schlachtgewicht in kg</t>
  </si>
  <si>
    <t xml:space="preserve">Schlachtmenge in t </t>
  </si>
  <si>
    <t>NEUMÜNSTER</t>
  </si>
  <si>
    <t>LÜBECK</t>
  </si>
  <si>
    <t>KIEL</t>
  </si>
  <si>
    <t>FLENSBURG</t>
  </si>
  <si>
    <t>Anzahl der geschlachteten Tiere</t>
  </si>
  <si>
    <t>H</t>
  </si>
  <si>
    <t>G</t>
  </si>
  <si>
    <t>Pferde</t>
  </si>
  <si>
    <t>Ziegen</t>
  </si>
  <si>
    <t>Schweine</t>
  </si>
  <si>
    <t>Bullen</t>
  </si>
  <si>
    <t>Ochsen</t>
  </si>
  <si>
    <t>Dezember</t>
  </si>
  <si>
    <t>Oktober</t>
  </si>
  <si>
    <t>September</t>
  </si>
  <si>
    <t>August</t>
  </si>
  <si>
    <t>Juli</t>
  </si>
  <si>
    <t>Juni</t>
  </si>
  <si>
    <t>April</t>
  </si>
  <si>
    <t>Februar</t>
  </si>
  <si>
    <t>Januar</t>
  </si>
  <si>
    <t>Monat
Jahr</t>
  </si>
  <si>
    <t>Tonnen (t)</t>
  </si>
  <si>
    <t>Durchschnittlicher Legehennenbestand</t>
  </si>
  <si>
    <r>
      <t>Anzahl der Betriebe</t>
    </r>
    <r>
      <rPr>
        <vertAlign val="superscript"/>
        <sz val="9"/>
        <rFont val="Arial"/>
        <family val="2"/>
      </rPr>
      <t>1</t>
    </r>
  </si>
  <si>
    <t>×</t>
  </si>
  <si>
    <t>Stück</t>
  </si>
  <si>
    <t>1 000 Stück</t>
  </si>
  <si>
    <t>%</t>
  </si>
  <si>
    <t>am 1. des Berichts-monats</t>
  </si>
  <si>
    <t>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</si>
  <si>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</si>
  <si>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</si>
  <si>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</si>
  <si>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</si>
  <si>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</si>
  <si>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</si>
  <si>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</si>
  <si>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</si>
  <si>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</si>
  <si>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</si>
  <si>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</si>
  <si>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</si>
  <si>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</si>
  <si>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</si>
  <si>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</si>
  <si>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</si>
  <si>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</si>
  <si>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</si>
  <si>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</si>
  <si>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</si>
  <si>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</si>
  <si>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</si>
  <si>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</si>
  <si>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</si>
  <si>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</si>
  <si>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</si>
  <si>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</si>
  <si>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</si>
  <si>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</si>
  <si>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</si>
  <si>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</si>
  <si>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</si>
  <si>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</si>
  <si>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</si>
  <si>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</si>
  <si>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</si>
  <si>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</si>
  <si>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</si>
  <si>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</si>
  <si>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</si>
  <si>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</si>
  <si>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</si>
  <si>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</si>
  <si>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</si>
  <si>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</si>
  <si>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Abweichungen in den Summen erklären sich durch Runden der Zahlen.</t>
  </si>
  <si>
    <t>Inhaltsverzeichnis</t>
  </si>
  <si>
    <t>Seite</t>
  </si>
  <si>
    <t xml:space="preserve">Rechtsgrundlage  </t>
  </si>
  <si>
    <t xml:space="preserve">Anmerkungen zur Methode  </t>
  </si>
  <si>
    <t>Tabellen</t>
  </si>
  <si>
    <t>1.</t>
  </si>
  <si>
    <t>2.</t>
  </si>
  <si>
    <t>3.</t>
  </si>
  <si>
    <t>4.</t>
  </si>
  <si>
    <t>5.</t>
  </si>
  <si>
    <t>6.</t>
  </si>
  <si>
    <t>7.</t>
  </si>
  <si>
    <t>Grafiken</t>
  </si>
  <si>
    <t>1. Landwirtschaftliche Haltungen mit Rindern und Rinderbestände in Schleswig-Holstein 
von 2011 bis 2012</t>
  </si>
  <si>
    <t>Pferde-, Ziegen- und Geflügelbestand in Schleswig-Holstein 2007 bis 2010</t>
  </si>
  <si>
    <t>Milcherzeugung und -verwendung in Schleswig-Holstein 2012 in den Kreisen</t>
  </si>
  <si>
    <t>8.</t>
  </si>
  <si>
    <t>9.</t>
  </si>
  <si>
    <t>10.</t>
  </si>
  <si>
    <t>11.</t>
  </si>
  <si>
    <t>12.</t>
  </si>
  <si>
    <t>13.</t>
  </si>
  <si>
    <t>14.</t>
  </si>
  <si>
    <t>15.</t>
  </si>
  <si>
    <t>Milcherzeugung und -verwendung in Schleswig-Holstein 2010 bis 2012</t>
  </si>
  <si>
    <t>Schlachtungen von Tieren in- und ausländischer Herkunft in Schleswig-Holstein 2012 in den Kreisen</t>
  </si>
  <si>
    <t>Schlachtungen von Tieren in- und ausländischer Herkunft in Schleswig-Holstein 2012 nach Monaten</t>
  </si>
  <si>
    <t>Gesamtschlachtmenge von In- und Auslandtieren in Schleswig-Holstein 2012 nach Monaten</t>
  </si>
  <si>
    <t xml:space="preserve">Anzeigepflichtige Tierseuchen in Schleswig-Holstein im Jahr 2011 und 2012 </t>
  </si>
  <si>
    <r>
      <rPr>
        <vertAlign val="superscript"/>
        <sz val="8"/>
        <rFont val="Arial"/>
        <family val="2"/>
      </rPr>
      <t>1</t>
    </r>
    <r>
      <rPr>
        <sz val="8"/>
        <rFont val="Arial"/>
        <family val="2"/>
      </rPr>
      <t xml:space="preserve">  berechnet auf Basis der Schlachtungen im Vorjahreszeitraum</t>
    </r>
  </si>
  <si>
    <r>
      <rPr>
        <vertAlign val="superscript"/>
        <sz val="8"/>
        <rFont val="Arial"/>
        <family val="2"/>
      </rPr>
      <t>2</t>
    </r>
    <r>
      <rPr>
        <sz val="8"/>
        <rFont val="Arial"/>
        <family val="2"/>
      </rPr>
      <t xml:space="preserve">  berechnet auf Basis der Produktionsrichtungen der Haltungen</t>
    </r>
  </si>
  <si>
    <r>
      <t>Milchanlieferung</t>
    </r>
    <r>
      <rPr>
        <vertAlign val="superscript"/>
        <sz val="9"/>
        <rFont val="Arial"/>
        <family val="2"/>
      </rPr>
      <t>3</t>
    </r>
  </si>
  <si>
    <r>
      <t>Natural-
entnahme</t>
    </r>
    <r>
      <rPr>
        <vertAlign val="superscript"/>
        <sz val="9"/>
        <rFont val="Arial"/>
        <family val="2"/>
      </rPr>
      <t>4</t>
    </r>
  </si>
  <si>
    <r>
      <t>Direktver-
marktung</t>
    </r>
    <r>
      <rPr>
        <vertAlign val="superscript"/>
        <sz val="9"/>
        <rFont val="Arial"/>
        <family val="2"/>
      </rPr>
      <t>5</t>
    </r>
  </si>
  <si>
    <r>
      <rPr>
        <vertAlign val="superscript"/>
        <sz val="8"/>
        <rFont val="Arial"/>
        <family val="2"/>
      </rPr>
      <t>2</t>
    </r>
    <r>
      <rPr>
        <sz val="8"/>
        <rFont val="Arial"/>
        <family val="2"/>
      </rPr>
      <t xml:space="preserve">  Gemelk von Kühen, Schafen, Ziegen, Büffeln</t>
    </r>
  </si>
  <si>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</si>
  <si>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5</t>
    </r>
    <r>
      <rPr>
        <sz val="8"/>
        <rFont val="Arial"/>
        <family val="2"/>
      </rPr>
      <t xml:space="preserve">  direkt verkaufte Milch u. Milcherzeugnisse in Milchäquivalent</t>
    </r>
  </si>
  <si>
    <r>
      <rPr>
        <vertAlign val="superscript"/>
        <sz val="8"/>
        <rFont val="Arial"/>
        <family val="2"/>
      </rPr>
      <t>1</t>
    </r>
    <r>
      <rPr>
        <sz val="8"/>
        <rFont val="Arial"/>
        <family val="2"/>
      </rPr>
      <t xml:space="preserve">   Betriebe mit 3 000 und mehr Hennenhaltungsplätzen </t>
    </r>
  </si>
  <si>
    <r>
      <rPr>
        <vertAlign val="superscript"/>
        <sz val="8"/>
        <rFont val="Arial"/>
        <family val="2"/>
      </rPr>
      <t>4</t>
    </r>
    <r>
      <rPr>
        <sz val="8"/>
        <rFont val="Arial"/>
        <family val="2"/>
      </rPr>
      <t xml:space="preserve">   Mehrfachzählung bei Betrieben möglich</t>
    </r>
  </si>
  <si>
    <r>
      <rPr>
        <vertAlign val="superscript"/>
        <sz val="8"/>
        <rFont val="Arial"/>
        <family val="2"/>
      </rPr>
      <t>1</t>
    </r>
    <r>
      <rPr>
        <sz val="8"/>
        <rFont val="Arial"/>
        <family val="2"/>
      </rPr>
      <t xml:space="preserve">  ausgewachsene Rinder, die noch nicht gekalbt haben</t>
    </r>
  </si>
  <si>
    <r>
      <rPr>
        <vertAlign val="superscript"/>
        <sz val="8"/>
        <rFont val="Arial"/>
        <family val="2"/>
      </rPr>
      <t>2</t>
    </r>
    <r>
      <rPr>
        <sz val="8"/>
        <rFont val="Arial"/>
        <family val="2"/>
      </rPr>
      <t xml:space="preserve">  einschließlich Kälber und Jungrinder</t>
    </r>
  </si>
  <si>
    <r>
      <rPr>
        <vertAlign val="superscript"/>
        <sz val="8"/>
        <rFont val="Arial"/>
        <family val="2"/>
      </rPr>
      <t>3</t>
    </r>
    <r>
      <rPr>
        <sz val="8"/>
        <rFont val="Arial"/>
        <family val="2"/>
      </rPr>
      <t xml:space="preserve">  Tiere jünger als 12 Monate </t>
    </r>
  </si>
  <si>
    <t>2006 - 2011</t>
  </si>
  <si>
    <r>
      <rPr>
        <vertAlign val="superscript"/>
        <sz val="8"/>
        <rFont val="Arial"/>
        <family val="2"/>
      </rPr>
      <t>3</t>
    </r>
    <r>
      <rPr>
        <sz val="8"/>
        <rFont val="Arial"/>
        <family val="2"/>
      </rPr>
      <t xml:space="preserve">   bei voller Ausnutzung der für die Hennenhaltung verfügbaren Stallplätze</t>
    </r>
  </si>
  <si>
    <r>
      <rPr>
        <vertAlign val="superscript"/>
        <sz val="8"/>
        <rFont val="Arial"/>
        <family val="2"/>
      </rPr>
      <t>4</t>
    </r>
    <r>
      <rPr>
        <sz val="8"/>
        <rFont val="Arial"/>
        <family val="2"/>
      </rPr>
      <t xml:space="preserve">   einschl. legereifer Junghennen und Legehennen, die sich in der Legepause befinden</t>
    </r>
  </si>
  <si>
    <t>Qualitätskennzeichen</t>
  </si>
  <si>
    <t>Relativer Standardfehler in Prozent</t>
  </si>
  <si>
    <t>2 bis unter 5</t>
  </si>
  <si>
    <t>C</t>
  </si>
  <si>
    <t>5 bis unter 10</t>
  </si>
  <si>
    <t>10 bis unter 15</t>
  </si>
  <si>
    <t>15 und mehr</t>
  </si>
  <si>
    <t xml:space="preserve">Landwirtschaftliche Betriebe mit Haltung von Schweinen in Schleswig-Holstein von 2011 bis 2012   </t>
  </si>
  <si>
    <t>Landwirtschaftliche Haltungen mit Rindern und Rinderbestände in Schleswig-Holstein von 2011 bis 2012</t>
  </si>
  <si>
    <t>Landwirtschaftliche Betriebe mit Haltung von Schafen in Schleswig-Holstein von 2011 bis 2012</t>
  </si>
  <si>
    <r>
      <t>Haltungen mit Milchkühen</t>
    </r>
    <r>
      <rPr>
        <vertAlign val="superscript"/>
        <sz val="9"/>
        <rFont val="Arial"/>
        <family val="2"/>
      </rPr>
      <t>2</t>
    </r>
  </si>
  <si>
    <r>
      <t>Haltungen mit sonstigen Kühen</t>
    </r>
    <r>
      <rPr>
        <vertAlign val="superscript"/>
        <sz val="9"/>
        <rFont val="Arial"/>
        <family val="2"/>
      </rPr>
      <t>2</t>
    </r>
  </si>
  <si>
    <t>andere Ziegen</t>
  </si>
  <si>
    <r>
      <t>Legehennen 1/2 Jahr und älter</t>
    </r>
    <r>
      <rPr>
        <vertAlign val="superscript"/>
        <sz val="9"/>
        <rFont val="Arial"/>
        <family val="2"/>
      </rPr>
      <t>3</t>
    </r>
  </si>
  <si>
    <r>
      <t>Gänse</t>
    </r>
    <r>
      <rPr>
        <vertAlign val="superscript"/>
        <sz val="9"/>
        <rFont val="Arial"/>
        <family val="2"/>
      </rPr>
      <t>4</t>
    </r>
  </si>
  <si>
    <r>
      <t>Enten</t>
    </r>
    <r>
      <rPr>
        <vertAlign val="superscript"/>
        <sz val="9"/>
        <rFont val="Arial"/>
        <family val="2"/>
      </rPr>
      <t>4</t>
    </r>
  </si>
  <si>
    <r>
      <t>Truthühner</t>
    </r>
    <r>
      <rPr>
        <vertAlign val="superscript"/>
        <sz val="9"/>
        <rFont val="Arial"/>
        <family val="2"/>
      </rPr>
      <t>4</t>
    </r>
  </si>
  <si>
    <r>
      <rPr>
        <vertAlign val="superscript"/>
        <sz val="8"/>
        <rFont val="Arial"/>
        <family val="2"/>
      </rPr>
      <t>1</t>
    </r>
    <r>
      <rPr>
        <sz val="8"/>
        <rFont val="Arial"/>
        <family val="2"/>
      </rPr>
      <t xml:space="preserve">  50 und mehr kg Lebendgewicht, ab 2010 Mastschweine einschl. Jungtiere und Eber</t>
    </r>
  </si>
  <si>
    <t xml:space="preserve">50 - 99  </t>
  </si>
  <si>
    <t xml:space="preserve">100 - 249    </t>
  </si>
  <si>
    <t xml:space="preserve">250 - 499  </t>
  </si>
  <si>
    <t xml:space="preserve">500 und mehr    </t>
  </si>
  <si>
    <r>
      <t>Jahr</t>
    </r>
    <r>
      <rPr>
        <vertAlign val="superscript"/>
        <sz val="9"/>
        <rFont val="Arial"/>
        <family val="2"/>
      </rPr>
      <t>2</t>
    </r>
  </si>
  <si>
    <r>
      <t>Jahr</t>
    </r>
    <r>
      <rPr>
        <vertAlign val="superscript"/>
        <sz val="9"/>
        <rFont val="Arial"/>
        <family val="2"/>
      </rPr>
      <t>1</t>
    </r>
  </si>
  <si>
    <t xml:space="preserve">100 - 199  </t>
  </si>
  <si>
    <t xml:space="preserve">200 - 449    </t>
  </si>
  <si>
    <r>
      <t>0</t>
    </r>
    <r>
      <rPr>
        <vertAlign val="superscript"/>
        <sz val="9"/>
        <color theme="1"/>
        <rFont val="Arial"/>
        <family val="2"/>
      </rPr>
      <t>a</t>
    </r>
  </si>
  <si>
    <t>Zuchtsauenhaltung in Beständen mit … bis …  Zuchtsauen</t>
  </si>
  <si>
    <r>
      <rPr>
        <vertAlign val="superscript"/>
        <sz val="8"/>
        <rFont val="Arial"/>
        <family val="2"/>
      </rPr>
      <t>1</t>
    </r>
    <r>
      <rPr>
        <sz val="8"/>
        <rFont val="Arial"/>
        <family val="2"/>
      </rPr>
      <t xml:space="preserve">  50 und mehr kg Lebendgewicht</t>
    </r>
  </si>
  <si>
    <t>8. Milcherzeugung und -verwendung in Schleswig-Holstein 2010 bis 2012</t>
  </si>
  <si>
    <t>9. Milcherzeugung und -verwendung in Schleswig-Holstein 2012 in den Kreisen</t>
  </si>
  <si>
    <t>13. Legeleistung und Eierproduktion in Betrieben mit 3000 und mehr Hennenhaltungsplätzen in Schleswig-Holstein von 2000 bis 2012</t>
  </si>
  <si>
    <t xml:space="preserve">14.  Legehennenhaltung und Eiererzeugung in Betrieben mit 3 000 und mehr Hennenhaltungsplätzen im Jahr 2012 nach Monaten </t>
  </si>
  <si>
    <t xml:space="preserve">16.  Anzeigepflichtige Tierseuchen in Schleswig-Holstein im Jahr 2011 und 2012 </t>
  </si>
  <si>
    <t>Landwirtschaftliche Betriebe mit Haltung von Zuchtsauen in Schleswig-Holstein seit 1999 nach Bestandsgrößen</t>
  </si>
  <si>
    <t>16.</t>
  </si>
  <si>
    <t xml:space="preserve">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durch einen Schrägstrich ersetzt, da der Schätzfehler dann zu groß und der Wert damit nicht sicher genug ist.
</t>
  </si>
  <si>
    <t>Hennenhaltungsplätze nach Haltungsformen in Schleswig-Holstein im Dezember 2012</t>
  </si>
  <si>
    <r>
      <t xml:space="preserve"> Hennenhaltungsplätze</t>
    </r>
    <r>
      <rPr>
        <b/>
        <vertAlign val="superscript"/>
        <sz val="10"/>
        <color rgb="FF000000"/>
        <rFont val="Arial"/>
        <family val="2"/>
      </rPr>
      <t>1</t>
    </r>
    <r>
      <rPr>
        <b/>
        <sz val="10"/>
        <color rgb="FF000000"/>
        <rFont val="Arial"/>
        <family val="2"/>
      </rPr>
      <t xml:space="preserve"> nach Haltungsformen in Schleswig-Holstein im Dezember 2012</t>
    </r>
  </si>
  <si>
    <t>Die Kreise in Schleswig-Holstein</t>
  </si>
  <si>
    <r>
      <t>Durchschnittlicher Hennenbestand und Legeleistung</t>
    </r>
    <r>
      <rPr>
        <sz val="9"/>
        <color theme="1"/>
        <rFont val="Arial"/>
        <family val="2"/>
      </rPr>
      <t xml:space="preserve"> in Schleswig-Holstein 2003 bis 2012</t>
    </r>
  </si>
  <si>
    <r>
      <rPr>
        <vertAlign val="superscript"/>
        <sz val="8"/>
        <rFont val="Arial"/>
        <family val="2"/>
      </rPr>
      <t>2</t>
    </r>
    <r>
      <rPr>
        <sz val="8"/>
        <rFont val="Arial"/>
        <family val="2"/>
      </rPr>
      <t xml:space="preserve">   einschließlich Bruch-, Knick- und Junghenneneier </t>
    </r>
  </si>
  <si>
    <r>
      <rPr>
        <vertAlign val="superscript"/>
        <sz val="8"/>
        <rFont val="Arial"/>
        <family val="2"/>
      </rPr>
      <t>2</t>
    </r>
    <r>
      <rPr>
        <sz val="8"/>
        <rFont val="Arial"/>
        <family val="2"/>
      </rPr>
      <t xml:space="preserve">   bei voller Ausnutzung der für die Hennenhaltung verfügbaren Stallplätze</t>
    </r>
  </si>
  <si>
    <r>
      <rPr>
        <vertAlign val="superscript"/>
        <sz val="8"/>
        <rFont val="Arial"/>
        <family val="2"/>
      </rPr>
      <t>3</t>
    </r>
    <r>
      <rPr>
        <sz val="8"/>
        <rFont val="Arial"/>
        <family val="2"/>
      </rPr>
      <t xml:space="preserve">   ab 2010 zulässig unter Käfighaltung: Kleingruppenhaltung und ausgestaltete Käfige</t>
    </r>
  </si>
  <si>
    <t xml:space="preserve">© Statistisches Amt für Hamburg und Schleswig-Holstein, Hamburg 2014          </t>
  </si>
  <si>
    <r>
      <rPr>
        <vertAlign val="superscript"/>
        <sz val="8"/>
        <rFont val="Arial"/>
        <family val="2"/>
      </rPr>
      <t>2</t>
    </r>
    <r>
      <rPr>
        <sz val="8"/>
        <rFont val="Arial"/>
        <family val="2"/>
      </rPr>
      <t xml:space="preserve">  Gemelk von Kühen, Ziegen</t>
    </r>
  </si>
  <si>
    <r>
      <t>2010</t>
    </r>
    <r>
      <rPr>
        <vertAlign val="superscript"/>
        <sz val="9"/>
        <rFont val="Arial"/>
        <family val="2"/>
      </rPr>
      <t>a</t>
    </r>
  </si>
  <si>
    <r>
      <rPr>
        <vertAlign val="superscript"/>
        <sz val="8"/>
        <rFont val="Arial"/>
        <family val="2"/>
      </rPr>
      <t>a</t>
    </r>
    <r>
      <rPr>
        <sz val="8"/>
        <rFont val="Arial"/>
        <family val="2"/>
      </rPr>
      <t xml:space="preserve">  Angaben aus der Landwirtschaftszählung 2010 </t>
    </r>
  </si>
  <si>
    <r>
      <rPr>
        <vertAlign val="superscript"/>
        <sz val="8"/>
        <rFont val="Arial"/>
        <family val="2"/>
      </rPr>
      <t>2</t>
    </r>
    <r>
      <rPr>
        <sz val="8"/>
        <rFont val="Arial"/>
        <family val="2"/>
      </rPr>
      <t xml:space="preserve">  bis 2010 Mai-Erhebung, ab 2011 November-Erhebung (siehe Anmerkung zur Methode)</t>
    </r>
  </si>
  <si>
    <r>
      <t>Lämmer</t>
    </r>
    <r>
      <rPr>
        <vertAlign val="superscript"/>
        <sz val="9"/>
        <rFont val="Arial"/>
        <family val="2"/>
      </rPr>
      <t>3</t>
    </r>
  </si>
  <si>
    <r>
      <rPr>
        <vertAlign val="superscript"/>
        <sz val="8"/>
        <rFont val="Arial"/>
        <family val="2"/>
      </rPr>
      <t>1</t>
    </r>
    <r>
      <rPr>
        <sz val="8"/>
        <rFont val="Arial"/>
        <family val="2"/>
      </rPr>
      <t xml:space="preserve">   Zahl der im Jahr mindestens einmal aktiven Betriebe</t>
    </r>
  </si>
  <si>
    <r>
      <t>Legehennen</t>
    </r>
    <r>
      <rPr>
        <vertAlign val="superscript"/>
        <sz val="9"/>
        <rFont val="Arial"/>
        <family val="2"/>
      </rPr>
      <t>4</t>
    </r>
  </si>
  <si>
    <r>
      <t>Betriebe</t>
    </r>
    <r>
      <rPr>
        <vertAlign val="superscript"/>
        <sz val="9"/>
        <rFont val="Arial"/>
        <family val="2"/>
      </rPr>
      <t>1</t>
    </r>
  </si>
  <si>
    <r>
      <rPr>
        <vertAlign val="superscript"/>
        <sz val="8"/>
        <rFont val="Arial"/>
        <family val="2"/>
      </rPr>
      <t>5</t>
    </r>
    <r>
      <rPr>
        <sz val="8"/>
        <rFont val="Arial"/>
        <family val="2"/>
      </rPr>
      <t xml:space="preserve">   am 1. des Berichtsmonats; einschließlich legereifer Junghennen und Legehennen, die sich in der Legepause befinden</t>
    </r>
  </si>
  <si>
    <t>Kennziffer: C III  - j/12 SH</t>
  </si>
  <si>
    <r>
      <t>Bestandsentwicklung der Hennenhaltungsplätze</t>
    </r>
    <r>
      <rPr>
        <sz val="9"/>
        <color theme="1"/>
        <rFont val="Arial"/>
        <family val="2"/>
      </rPr>
      <t xml:space="preserve"> nach Haltungsformen in Schleswig-Holstein von 2003 bis 2012</t>
    </r>
  </si>
  <si>
    <t>Landwirtschaftliche Betriebe mit Haltung von Mastschweinen in Schleswig-Holstein seit 1999 
  nach Bestandsgrößen</t>
  </si>
  <si>
    <t>Landwirtschaftliche Betriebe mit Haltung von Milchkühen in Schleswig-Holstein seit 1999 
  nach Bestandsgrößen</t>
  </si>
  <si>
    <t>Legeleistung und Eierproduktion in Betrieben mit 3000 und mehr Hennenhaltungsplätzen  
  in Schleswig-Holstein von 2000 bis 2012</t>
  </si>
  <si>
    <t>Schlachtmengen aus gewerblichen Schlachtungen von Tieren in- und ausländischer Herkunft 
  in Schleswig-Holstein 1993 bis 2012</t>
  </si>
  <si>
    <t xml:space="preserve">Legehennenhaltung und Eiererzeugung in Betrieben mit 3 000 und mehr Hennenhaltungsplätzen im Jahr 2012 
  nach Monaten </t>
  </si>
  <si>
    <t>Betriebe mit Hennenhaltungsplätzen in Schleswig-Holstein im Dezember 2012 
  nach Haltungsform und Haltungskapazität</t>
  </si>
  <si>
    <t>Anzahl der Milchkühe und durchschnittlicher Milchertrag je Kuh und Jahr in Schleswig-Holstein 1993 - 2012</t>
  </si>
  <si>
    <t>2. Landwirtschaftliche Betriebe mit Haltung von Schweinen in Schleswig-Holstein 
von 2011 bis 2012</t>
  </si>
  <si>
    <t>Veränderung 
zum Vorjahr
in %</t>
  </si>
  <si>
    <t>Lämmer und Jungschafe unter 1 Jahr 
  (ohne gedeckte Jungschafe)</t>
  </si>
  <si>
    <t>3. Landwirtschaftliche Betriebe mit Haltung von Schafen in Schleswig-Holstein 
von 2011 bis 2012</t>
  </si>
  <si>
    <t>Verände-
rung zum Vorjahr (November)
in %</t>
  </si>
  <si>
    <t>4. Pferde-, Ziegen- und Geflügelbestand in Schleswig-Holstein 2007 bis 2010</t>
  </si>
  <si>
    <t>Halter von sonstigem Geflügel insgesamt</t>
  </si>
  <si>
    <r>
      <rPr>
        <vertAlign val="superscript"/>
        <sz val="8"/>
        <rFont val="Arial"/>
        <family val="2"/>
      </rPr>
      <t>3</t>
    </r>
    <r>
      <rPr>
        <sz val="8"/>
        <rFont val="Arial"/>
        <family val="2"/>
      </rPr>
      <t xml:space="preserve">  2010 einschließlich Zuchthähne</t>
    </r>
  </si>
  <si>
    <r>
      <rPr>
        <vertAlign val="superscript"/>
        <sz val="8"/>
        <rFont val="Arial"/>
        <family val="2"/>
      </rPr>
      <t>2</t>
    </r>
    <r>
      <rPr>
        <sz val="8"/>
        <rFont val="Arial"/>
        <family val="2"/>
      </rPr>
      <t xml:space="preserve">  Einschließlich bereits gedeckter Jungziegen</t>
    </r>
  </si>
  <si>
    <r>
      <rPr>
        <vertAlign val="superscript"/>
        <sz val="8"/>
        <rFont val="Arial"/>
        <family val="2"/>
      </rPr>
      <t>1</t>
    </r>
    <r>
      <rPr>
        <sz val="8"/>
        <rFont val="Arial"/>
        <family val="2"/>
      </rPr>
      <t xml:space="preserve">  Pferde werden seit 2010 mit anderen Einhufern (Ponys, Esel etc.) zusammen als Einhufer ausgewiesen</t>
    </r>
  </si>
  <si>
    <r>
      <rPr>
        <vertAlign val="superscript"/>
        <sz val="8"/>
        <rFont val="Arial"/>
        <family val="2"/>
      </rPr>
      <t>4</t>
    </r>
    <r>
      <rPr>
        <sz val="8"/>
        <rFont val="Arial"/>
        <family val="2"/>
      </rPr>
      <t xml:space="preserve">   einschließlich Küken</t>
    </r>
  </si>
  <si>
    <r>
      <rPr>
        <vertAlign val="superscript"/>
        <sz val="8"/>
        <rFont val="Arial"/>
        <family val="2"/>
      </rPr>
      <t>1</t>
    </r>
    <r>
      <rPr>
        <sz val="8"/>
        <rFont val="Arial"/>
        <family val="2"/>
      </rPr>
      <t xml:space="preserve">  bis 2010 Mai-Erhebung, ab 2011 November-Erhebung</t>
    </r>
  </si>
  <si>
    <t>5. Landwirtschaftliche Betriebe mit Haltung von Milchkühen in Schleswig-Holstein seit 1999 
nach Bestandsgrößen</t>
  </si>
  <si>
    <r>
      <t>6. Landwirtschaftliche Betriebe mit Haltung von Mastschweinen</t>
    </r>
    <r>
      <rPr>
        <b/>
        <vertAlign val="superscript"/>
        <sz val="10"/>
        <rFont val="Arial"/>
        <family val="2"/>
      </rPr>
      <t>1</t>
    </r>
    <r>
      <rPr>
        <b/>
        <sz val="10"/>
        <rFont val="Arial"/>
        <family val="2"/>
      </rPr>
      <t xml:space="preserve"> in Schleswig-Holstein seit 1999 nach Bestandsgrößen</t>
    </r>
  </si>
  <si>
    <t>1 000 - 1 999</t>
  </si>
  <si>
    <t>Mastschweinehaltung in Beständen mit … bis … Mastschweinen</t>
  </si>
  <si>
    <r>
      <t>7. Landwirtschaftliche Betriebe mit Haltung von Zuchtsauen</t>
    </r>
    <r>
      <rPr>
        <b/>
        <vertAlign val="superscript"/>
        <sz val="10"/>
        <rFont val="Arial"/>
        <family val="2"/>
      </rPr>
      <t>1</t>
    </r>
    <r>
      <rPr>
        <b/>
        <sz val="10"/>
        <rFont val="Arial"/>
        <family val="2"/>
      </rPr>
      <t xml:space="preserve"> in Schleswig-Holstein seit 1999 
nach Bestandsgrößen</t>
    </r>
  </si>
  <si>
    <t>Zuchtsauenhaltung in Beständen mit … bis … Zuchtsauen</t>
  </si>
  <si>
    <r>
      <rPr>
        <vertAlign val="superscript"/>
        <sz val="8"/>
        <rFont val="Arial"/>
        <family val="2"/>
      </rPr>
      <t>a</t>
    </r>
    <r>
      <rPr>
        <sz val="8"/>
        <rFont val="Arial"/>
        <family val="2"/>
      </rPr>
      <t xml:space="preserve">  In den Kategorien "500 und mehr" liegen weniger als 50 Betriebe, daher keine Angaben.</t>
    </r>
  </si>
  <si>
    <r>
      <t>Milch-
kühe</t>
    </r>
    <r>
      <rPr>
        <vertAlign val="superscript"/>
        <sz val="9"/>
        <rFont val="Arial"/>
        <family val="2"/>
      </rPr>
      <t>1</t>
    </r>
  </si>
  <si>
    <t>Milch-
ertrag
 je Kuh 
und Jahr</t>
  </si>
  <si>
    <r>
      <t>Milch-
erzeugung
 ins-
gesamt</t>
    </r>
    <r>
      <rPr>
        <vertAlign val="superscript"/>
        <sz val="9"/>
        <rFont val="Arial"/>
        <family val="2"/>
      </rPr>
      <t>2</t>
    </r>
  </si>
  <si>
    <r>
      <rPr>
        <vertAlign val="superscript"/>
        <sz val="8"/>
        <rFont val="Arial"/>
        <family val="2"/>
      </rPr>
      <t>4</t>
    </r>
    <r>
      <rPr>
        <sz val="8"/>
        <rFont val="Arial"/>
        <family val="2"/>
      </rPr>
      <t xml:space="preserve">  einschließlich sonstiger Verbrauch und Verluste</t>
    </r>
  </si>
  <si>
    <r>
      <rPr>
        <vertAlign val="superscript"/>
        <sz val="8"/>
        <rFont val="Arial"/>
        <family val="2"/>
      </rPr>
      <t>1</t>
    </r>
    <r>
      <rPr>
        <sz val="8"/>
        <rFont val="Arial"/>
        <family val="2"/>
      </rPr>
      <t xml:space="preserve">  berechnet auf Basis der Produktionsrichtung; ab 2011 Stand November Berichtsjahr, 2010 gewichteter Mittelwert </t>
    </r>
  </si>
  <si>
    <r>
      <rPr>
        <vertAlign val="superscript"/>
        <sz val="8"/>
        <rFont val="Arial"/>
        <family val="2"/>
      </rPr>
      <t xml:space="preserve">1 </t>
    </r>
    <r>
      <rPr>
        <sz val="8"/>
        <rFont val="Arial"/>
        <family val="2"/>
      </rPr>
      <t xml:space="preserve"> berechnet auf Basis der Produktionsrichtung; ab 2011 Stand November Berichtsjahr</t>
    </r>
  </si>
  <si>
    <r>
      <rPr>
        <vertAlign val="superscript"/>
        <sz val="8"/>
        <rFont val="Arial"/>
        <family val="2"/>
      </rPr>
      <t>5</t>
    </r>
    <r>
      <rPr>
        <sz val="8"/>
        <rFont val="Arial"/>
        <family val="2"/>
      </rPr>
      <t xml:space="preserve">  direkt verkaufte Milch und Milcherzeugnisse in Milchäquivalent</t>
    </r>
  </si>
  <si>
    <r>
      <t>Milch-
anlieferung</t>
    </r>
    <r>
      <rPr>
        <vertAlign val="superscript"/>
        <sz val="9"/>
        <rFont val="Arial"/>
        <family val="2"/>
      </rPr>
      <t>3</t>
    </r>
  </si>
  <si>
    <r>
      <t>Milch-
erzeugung 
ins-
gesamt</t>
    </r>
    <r>
      <rPr>
        <vertAlign val="superscript"/>
        <sz val="9"/>
        <rFont val="Arial"/>
        <family val="2"/>
      </rPr>
      <t>2</t>
    </r>
  </si>
  <si>
    <t>Milchertrag 
je Kuh 
und Jahr</t>
  </si>
  <si>
    <t>KREISFREIE STADT
Kreis
Land</t>
  </si>
  <si>
    <t>KREISFREIE STÄDTE
  zusammen</t>
  </si>
  <si>
    <t>10.  Schlachtungen von Tieren in- und ausländischer Herkunft in Schleswig-Holstein 2012 
in den Kreisen</t>
  </si>
  <si>
    <t>Davon</t>
  </si>
  <si>
    <t>Kälber
 bis zu 
8 Monate</t>
  </si>
  <si>
    <t>Jungrinder 
mehr als 8 
und max. 
12 Monate</t>
  </si>
  <si>
    <t xml:space="preserve">  darunter</t>
  </si>
  <si>
    <t xml:space="preserve">  Auslandtiere</t>
  </si>
  <si>
    <r>
      <t>Rinder
 zusammen</t>
    </r>
    <r>
      <rPr>
        <vertAlign val="superscript"/>
        <sz val="9"/>
        <rFont val="Arial Narrow"/>
        <family val="2"/>
      </rPr>
      <t>2</t>
    </r>
  </si>
  <si>
    <r>
      <t>weibliche 
Rinder</t>
    </r>
    <r>
      <rPr>
        <vertAlign val="superscript"/>
        <sz val="9"/>
        <rFont val="Arial Narrow"/>
        <family val="2"/>
      </rPr>
      <t>1</t>
    </r>
  </si>
  <si>
    <r>
      <rPr>
        <sz val="10"/>
        <rFont val="Arial"/>
        <family val="2"/>
      </rPr>
      <t xml:space="preserve">Noch: </t>
    </r>
    <r>
      <rPr>
        <b/>
        <sz val="10"/>
        <rFont val="Arial"/>
        <family val="2"/>
      </rPr>
      <t>10:  Schlachtungen von Tieren in- und ausländischer Herkunft in Schleswig-Holstein 2012 
in den Kreisen</t>
    </r>
  </si>
  <si>
    <r>
      <t>Lämmer</t>
    </r>
    <r>
      <rPr>
        <vertAlign val="superscript"/>
        <sz val="9"/>
        <rFont val="Arial Narrow"/>
        <family val="2"/>
      </rPr>
      <t>3</t>
    </r>
  </si>
  <si>
    <t>Übrige Schafe</t>
  </si>
  <si>
    <r>
      <rPr>
        <vertAlign val="superscript"/>
        <sz val="8"/>
        <color theme="1"/>
        <rFont val="Arial Narrow"/>
        <family val="2"/>
      </rPr>
      <t>1</t>
    </r>
    <r>
      <rPr>
        <sz val="8"/>
        <color theme="1"/>
        <rFont val="Arial Narrow"/>
        <family val="2"/>
      </rPr>
      <t xml:space="preserve">  ausgewachsene Rinder, die noch nicht gekalbt haben</t>
    </r>
  </si>
  <si>
    <r>
      <rPr>
        <vertAlign val="superscript"/>
        <sz val="8"/>
        <rFont val="Arial Narrow"/>
        <family val="2"/>
      </rPr>
      <t>2</t>
    </r>
    <r>
      <rPr>
        <sz val="8"/>
        <rFont val="Arial Narrow"/>
        <family val="2"/>
      </rPr>
      <t xml:space="preserve">  einschließlich Kälber und Jungrinder</t>
    </r>
  </si>
  <si>
    <r>
      <rPr>
        <vertAlign val="superscript"/>
        <sz val="8"/>
        <rFont val="Arial Narrow"/>
        <family val="2"/>
      </rPr>
      <t>3</t>
    </r>
    <r>
      <rPr>
        <sz val="8"/>
        <rFont val="Arial Narrow"/>
        <family val="2"/>
      </rPr>
      <t xml:space="preserve">  Tiere jünger als 12 Monate </t>
    </r>
  </si>
  <si>
    <t>11.  Schlachtungen von Tieren in- und ausländischer Herkunft in Schleswig-Holstein 2012 
nach Monaten</t>
  </si>
  <si>
    <r>
      <t>Färsen</t>
    </r>
    <r>
      <rPr>
        <vertAlign val="superscript"/>
        <sz val="9"/>
        <rFont val="Arial Narrow"/>
        <family val="2"/>
      </rPr>
      <t>1</t>
    </r>
  </si>
  <si>
    <r>
      <t>Rinder 
zusammen</t>
    </r>
    <r>
      <rPr>
        <vertAlign val="superscript"/>
        <sz val="9"/>
        <rFont val="Arial Narrow"/>
        <family val="2"/>
      </rPr>
      <t>2</t>
    </r>
  </si>
  <si>
    <t>Kälber 
bis zu 
8 Monate</t>
  </si>
  <si>
    <t>Monat
Jahr</t>
  </si>
  <si>
    <r>
      <rPr>
        <sz val="10"/>
        <rFont val="Arial"/>
        <family val="2"/>
      </rPr>
      <t xml:space="preserve">Noch: </t>
    </r>
    <r>
      <rPr>
        <b/>
        <sz val="10"/>
        <rFont val="Arial"/>
        <family val="2"/>
      </rPr>
      <t>11. Schlachtungen von Tieren in- und ausländischer Herkunft in Schleswig-Holstein 2012 
nach Monaten</t>
    </r>
  </si>
  <si>
    <t>12. Gesamtschlachtmenge von In- und Auslandtieren in Schleswig-Holstein 2012 
nach Monaten</t>
  </si>
  <si>
    <t>Jungrinder
 mehr als 8 
und max.
 12 Monate</t>
  </si>
  <si>
    <r>
      <rPr>
        <sz val="10"/>
        <rFont val="Arial"/>
        <family val="2"/>
      </rPr>
      <t>Noch:</t>
    </r>
    <r>
      <rPr>
        <b/>
        <sz val="10"/>
        <rFont val="Arial"/>
        <family val="2"/>
      </rPr>
      <t xml:space="preserve"> 12. Gesamtschlachtmenge von In- und Auslandtieren in Schleswig-Holstein 2012 
nach Monaten</t>
    </r>
  </si>
  <si>
    <r>
      <t>Erzeugte Eier</t>
    </r>
    <r>
      <rPr>
        <vertAlign val="superscript"/>
        <sz val="9"/>
        <rFont val="Arial"/>
        <family val="2"/>
      </rPr>
      <t>2</t>
    </r>
    <r>
      <rPr>
        <sz val="9"/>
        <rFont val="Arial"/>
        <family val="2"/>
      </rPr>
      <t xml:space="preserve"> 
in 1 000</t>
    </r>
  </si>
  <si>
    <t>Legeleistung 
Eier je Henne</t>
  </si>
  <si>
    <t xml:space="preserve">Legeleistung 
Eier 
je Henne </t>
  </si>
  <si>
    <t>unter 5 000</t>
  </si>
  <si>
    <t>5 000 - 
10 000</t>
  </si>
  <si>
    <t>10 000 - 
30 000</t>
  </si>
  <si>
    <t>30 000 - 
50 000</t>
  </si>
  <si>
    <t>50 000 - 
100 000</t>
  </si>
  <si>
    <t>100 000 - 
200 000</t>
  </si>
  <si>
    <t>200 000
 und mehr</t>
  </si>
  <si>
    <r>
      <t>Haltungsplätze</t>
    </r>
    <r>
      <rPr>
        <b/>
        <vertAlign val="superscript"/>
        <sz val="9"/>
        <rFont val="Arial Narrow"/>
        <family val="2"/>
      </rPr>
      <t>2</t>
    </r>
    <r>
      <rPr>
        <sz val="11"/>
        <color theme="1"/>
        <rFont val="Calibri"/>
        <family val="2"/>
        <scheme val="minor"/>
      </rPr>
      <t/>
    </r>
  </si>
  <si>
    <r>
      <t>Legehennen</t>
    </r>
    <r>
      <rPr>
        <b/>
        <vertAlign val="superscript"/>
        <sz val="9"/>
        <rFont val="Arial Narrow"/>
        <family val="2"/>
      </rPr>
      <t>5</t>
    </r>
  </si>
  <si>
    <t>Ökologisch 
  Erzeugung</t>
  </si>
  <si>
    <r>
      <t>15.  Betriebe mit Hennenhaltungsplätzen</t>
    </r>
    <r>
      <rPr>
        <b/>
        <vertAlign val="superscript"/>
        <sz val="10"/>
        <rFont val="Arial"/>
        <family val="2"/>
      </rPr>
      <t>1</t>
    </r>
    <r>
      <rPr>
        <b/>
        <sz val="10"/>
        <rFont val="Arial"/>
        <family val="2"/>
      </rPr>
      <t xml:space="preserve"> in Schleswig-Holstein im Dezember 2012 
nach Haltungsform und Haltungskapazität</t>
    </r>
  </si>
  <si>
    <t>Milchkuhhaltung in Beständen mit … bis … Milchkühen</t>
  </si>
  <si>
    <t>2 000 
und mehr</t>
  </si>
  <si>
    <r>
      <t>Hennen-
haltungs-
plätze</t>
    </r>
    <r>
      <rPr>
        <vertAlign val="superscript"/>
        <sz val="9"/>
        <rFont val="Arial"/>
        <family val="2"/>
      </rPr>
      <t>3</t>
    </r>
  </si>
  <si>
    <t xml:space="preserve">Auslastung 
der 
Haltungs-kapazität </t>
  </si>
  <si>
    <r>
      <t>Tierseuche/Tierkrankheit</t>
    </r>
    <r>
      <rPr>
        <vertAlign val="superscript"/>
        <sz val="9"/>
        <color indexed="8"/>
        <rFont val="Arial"/>
        <family val="2"/>
      </rPr>
      <t>1</t>
    </r>
  </si>
  <si>
    <r>
      <rPr>
        <vertAlign val="superscript"/>
        <sz val="8"/>
        <rFont val="Arial"/>
        <family val="2"/>
      </rPr>
      <t xml:space="preserve">1  </t>
    </r>
    <r>
      <rPr>
        <sz val="8"/>
        <rFont val="Arial"/>
        <family val="2"/>
      </rPr>
      <t>keine Fälle von Erkrankungen: Ansteckende Blutarmut der Einhufer, Aujeszkysche Krankheit, Geflügelpest, Leukose der Rinder, 
   Maul- und Klauenseuche, Milzbrand, Schweinepest, Tuberkulose der Rinder</t>
    </r>
  </si>
  <si>
    <r>
      <t>Anzahl der Milchkühe</t>
    </r>
    <r>
      <rPr>
        <b/>
        <vertAlign val="superscript"/>
        <sz val="10"/>
        <rFont val="Arial"/>
        <family val="2"/>
      </rPr>
      <t>1</t>
    </r>
    <r>
      <rPr>
        <b/>
        <sz val="10"/>
        <rFont val="Arial"/>
        <family val="2"/>
      </rPr>
      <t xml:space="preserve"> und durchschnittlicher Milchertrag je Kuh und Jahr
 in Schleswig-Holstein 1993-2012</t>
    </r>
  </si>
  <si>
    <t>Schlachtmengen aus gewerblichen Schlachtungen von Tieren in- und ausländischer Herkunft 
in Schleswig-Holstein 1993 bis 2012</t>
  </si>
  <si>
    <r>
      <t>Durchschnittlicher Hennenbestand und Legeleistung</t>
    </r>
    <r>
      <rPr>
        <b/>
        <vertAlign val="superscript"/>
        <sz val="10"/>
        <color theme="1"/>
        <rFont val="Arial"/>
        <family val="2"/>
      </rPr>
      <t>1</t>
    </r>
    <r>
      <rPr>
        <b/>
        <sz val="10"/>
        <color theme="1"/>
        <rFont val="Arial"/>
        <family val="2"/>
      </rPr>
      <t xml:space="preserve"> in Schleswig-Holstein 2003 bis 2012
</t>
    </r>
  </si>
  <si>
    <r>
      <t>Bestandsentwicklung der Hennenhaltungsplätze</t>
    </r>
    <r>
      <rPr>
        <b/>
        <vertAlign val="superscript"/>
        <sz val="10"/>
        <color rgb="FF000000"/>
        <rFont val="Arial"/>
        <family val="2"/>
      </rPr>
      <t>1</t>
    </r>
    <r>
      <rPr>
        <b/>
        <sz val="10"/>
        <color rgb="FF000000"/>
        <rFont val="Arial"/>
        <family val="2"/>
      </rPr>
      <t xml:space="preserve"> nach Haltungsformen 
in Schleswig-Holstein von 2003 bis 2012</t>
    </r>
  </si>
  <si>
    <t xml:space="preserve">    </t>
  </si>
  <si>
    <t>Haltungsform</t>
  </si>
  <si>
    <r>
      <t>Haltungskapazität von ... bis unter ... Hennenhaltungsplätzen</t>
    </r>
    <r>
      <rPr>
        <vertAlign val="superscript"/>
        <sz val="9"/>
        <rFont val="Arial Narrow"/>
        <family val="2"/>
      </rPr>
      <t>2</t>
    </r>
  </si>
  <si>
    <r>
      <t>Käfighaltung</t>
    </r>
    <r>
      <rPr>
        <vertAlign val="superscript"/>
        <sz val="9"/>
        <rFont val="Arial Narrow"/>
        <family val="2"/>
      </rPr>
      <t>3</t>
    </r>
  </si>
  <si>
    <r>
      <t>Betriebe</t>
    </r>
    <r>
      <rPr>
        <vertAlign val="superscript"/>
        <sz val="9"/>
        <rFont val="Arial Narrow"/>
        <family val="2"/>
      </rPr>
      <t>4</t>
    </r>
  </si>
  <si>
    <r>
      <t>Legehennen</t>
    </r>
    <r>
      <rPr>
        <vertAlign val="superscript"/>
        <sz val="9"/>
        <rFont val="Arial Narrow"/>
        <family val="2"/>
      </rPr>
      <t>5</t>
    </r>
  </si>
  <si>
    <r>
      <rPr>
        <vertAlign val="superscript"/>
        <sz val="8"/>
        <color theme="1"/>
        <rFont val="Arial"/>
        <family val="2"/>
      </rPr>
      <t>1</t>
    </r>
    <r>
      <rPr>
        <sz val="8"/>
        <color theme="1"/>
        <rFont val="Arial"/>
        <family val="2"/>
      </rPr>
      <t xml:space="preserve"> in Unternehmen mit mehr als 3 000 Hennenhaltungsplätzen</t>
    </r>
  </si>
  <si>
    <r>
      <rPr>
        <vertAlign val="superscript"/>
        <sz val="8"/>
        <color theme="1"/>
        <rFont val="Arial"/>
        <family val="2"/>
      </rPr>
      <t>2</t>
    </r>
    <r>
      <rPr>
        <sz val="8"/>
        <color theme="1"/>
        <rFont val="Arial"/>
        <family val="2"/>
      </rPr>
      <t xml:space="preserve">  Ökologische Erzeugung: erstmalig im Jahr 2007 erfasst, die Betriebe ordneten sich bis 2006 
    in der Regel der Haltungsform Freilandhaltung zu</t>
    </r>
  </si>
  <si>
    <r>
      <rPr>
        <vertAlign val="superscript"/>
        <sz val="8"/>
        <color theme="1"/>
        <rFont val="Arial"/>
        <family val="2"/>
      </rPr>
      <t xml:space="preserve">1 </t>
    </r>
    <r>
      <rPr>
        <sz val="8"/>
        <color theme="1"/>
        <rFont val="Arial"/>
        <family val="2"/>
      </rPr>
      <t xml:space="preserve"> in Betriebe mit mehr als 3 000 Hennenhaltungsplätzen; jeweils am 1. Dezember</t>
    </r>
  </si>
  <si>
    <r>
      <rPr>
        <vertAlign val="superscript"/>
        <sz val="8"/>
        <color theme="1"/>
        <rFont val="Arial"/>
        <family val="2"/>
      </rPr>
      <t>1</t>
    </r>
    <r>
      <rPr>
        <sz val="8"/>
        <color theme="1"/>
        <rFont val="Arial"/>
        <family val="2"/>
      </rPr>
      <t xml:space="preserve">   in Betrieben mit mehr als 3 000 Hennenhaltungsplätzen; jeweils am 1. Dezember</t>
    </r>
  </si>
  <si>
    <r>
      <rPr>
        <vertAlign val="superscript"/>
        <sz val="8"/>
        <color theme="1"/>
        <rFont val="Arial"/>
        <family val="2"/>
      </rPr>
      <t>1</t>
    </r>
    <r>
      <rPr>
        <sz val="8"/>
        <color theme="1"/>
        <rFont val="Arial"/>
        <family val="2"/>
      </rPr>
      <t xml:space="preserve">  Jahresdurchschnittswert, seit 2012 Viehbestandserhebung November</t>
    </r>
  </si>
  <si>
    <t>Herausgegeben am: 3. April 2014</t>
  </si>
  <si>
    <t>Die Viehwirtschaft 2012</t>
  </si>
  <si>
    <t xml:space="preserve">Jahres bzw. Vormonats-durchschnitt </t>
  </si>
  <si>
    <r>
      <t>Erzeugte 
Eier</t>
    </r>
    <r>
      <rPr>
        <vertAlign val="superscript"/>
        <sz val="9"/>
        <rFont val="Arial"/>
        <family val="2"/>
      </rPr>
      <t xml:space="preserve">2 </t>
    </r>
    <r>
      <rPr>
        <sz val="9"/>
        <rFont val="Arial"/>
        <family val="2"/>
      </rPr>
      <t>im Vormonat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</si>
</sst>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 #,##0.0;\ \-\ #,##0.0"/>
    <numFmt numFmtId="166" formatCode="#,##0;\·;\–"/>
    <numFmt numFmtId="167" formatCode="###\ ##0.0&quot;  &quot;;\-###\ ##0.0&quot;  &quot;;&quot;-  &quot;"/>
    <numFmt numFmtId="168" formatCode="#\ \ ###\ \ ##0"/>
    <numFmt numFmtId="169" formatCode="#,##0.0,"/>
    <numFmt numFmtId="170" formatCode="#\ ###\ ##0.0,"/>
    <numFmt numFmtId="171" formatCode="#\ ###\ ##0"/>
    <numFmt numFmtId="172" formatCode="#,##0;\•;\—"/>
    <numFmt numFmtId="173" formatCode="0.0"/>
    <numFmt numFmtId="174" formatCode="#\ ##0;\·;\–"/>
    <numFmt numFmtId="175" formatCode="#,##0.0;\·;\–"/>
    <numFmt numFmtId="176" formatCode="#\ ###\ ##0_)"/>
    <numFmt numFmtId="177" formatCode="#\ ###\ ##0;\·;\–"/>
  </numFmts>
  <fonts count="62" x14ac:knownFonts="1">
    <font>
      <sz val="10"/>
      <color theme="1"/>
      <name val="Arial"/>
      <family val="2"/>
    </font>
    <font>
      <sz val="9"/>
      <color theme="1"/>
      <name val="Arial"/>
      <family val="2"/>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sz val="8"/>
      <name val="Arial"/>
      <family val="2"/>
    </font>
    <font>
      <sz val="9"/>
      <color theme="1"/>
      <name val="Arial"/>
      <family val="2"/>
    </font>
    <font>
      <b/>
      <sz val="10"/>
      <name val="Arial"/>
      <family val="2"/>
    </font>
    <font>
      <vertAlign val="superscript"/>
      <sz val="9"/>
      <color indexed="8"/>
      <name val="Arial"/>
      <family val="2"/>
    </font>
    <font>
      <u/>
      <sz val="10"/>
      <color theme="10"/>
      <name val="Arial"/>
      <family val="2"/>
    </font>
    <font>
      <sz val="10"/>
      <name val="MS Sans Serif"/>
      <family val="2"/>
    </font>
    <font>
      <b/>
      <sz val="9"/>
      <name val="Arial"/>
      <family val="2"/>
    </font>
    <font>
      <b/>
      <vertAlign val="superscript"/>
      <sz val="9"/>
      <name val="Arial"/>
      <family val="2"/>
    </font>
    <font>
      <vertAlign val="superscript"/>
      <sz val="9"/>
      <name val="Arial"/>
      <family val="2"/>
    </font>
    <font>
      <b/>
      <vertAlign val="superscript"/>
      <sz val="10"/>
      <name val="Arial"/>
      <family val="2"/>
    </font>
    <font>
      <sz val="9"/>
      <name val="MS Sans Serif"/>
      <family val="2"/>
    </font>
    <font>
      <sz val="10"/>
      <color indexed="10"/>
      <name val="Arial"/>
      <family val="2"/>
    </font>
    <font>
      <b/>
      <sz val="8"/>
      <name val="Arial"/>
      <family val="2"/>
    </font>
    <font>
      <sz val="10"/>
      <name val="Times New Roman"/>
      <family val="1"/>
    </font>
    <font>
      <sz val="9"/>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11"/>
      <color rgb="FF000000"/>
      <name val="Calibri"/>
      <family val="2"/>
    </font>
    <font>
      <b/>
      <sz val="9"/>
      <color theme="1"/>
      <name val="Arial"/>
      <family val="2"/>
    </font>
    <font>
      <vertAlign val="superscript"/>
      <sz val="8"/>
      <name val="Arial"/>
      <family val="2"/>
    </font>
    <font>
      <vertAlign val="superscript"/>
      <sz val="8"/>
      <color theme="1"/>
      <name val="Arial"/>
      <family val="2"/>
    </font>
    <font>
      <sz val="8"/>
      <color rgb="FFFF0000"/>
      <name val="Arial"/>
      <family val="2"/>
    </font>
    <font>
      <b/>
      <sz val="8"/>
      <color rgb="FFFF0000"/>
      <name val="Arial"/>
      <family val="2"/>
    </font>
    <font>
      <vertAlign val="superscript"/>
      <sz val="9"/>
      <color theme="1"/>
      <name val="Arial"/>
      <family val="2"/>
    </font>
    <font>
      <b/>
      <sz val="10"/>
      <color rgb="FF000000"/>
      <name val="Arial"/>
      <family val="2"/>
    </font>
    <font>
      <b/>
      <vertAlign val="superscript"/>
      <sz val="10"/>
      <color rgb="FF000000"/>
      <name val="Arial"/>
      <family val="2"/>
    </font>
    <font>
      <u/>
      <sz val="10"/>
      <color indexed="12"/>
      <name val="Arial"/>
      <family val="2"/>
    </font>
    <font>
      <sz val="10"/>
      <name val="Arial"/>
      <family val="2"/>
    </font>
    <font>
      <b/>
      <vertAlign val="superscript"/>
      <sz val="10"/>
      <color theme="1"/>
      <name val="Arial"/>
      <family val="2"/>
    </font>
    <font>
      <sz val="30"/>
      <color theme="1"/>
      <name val="Arial"/>
      <family val="2"/>
    </font>
    <font>
      <b/>
      <sz val="9"/>
      <name val="Times New Roman"/>
      <family val="1"/>
    </font>
    <font>
      <sz val="8"/>
      <name val="Arial Narrow"/>
      <family val="2"/>
    </font>
    <font>
      <vertAlign val="superscript"/>
      <sz val="8"/>
      <name val="Arial Narrow"/>
      <family val="2"/>
    </font>
    <font>
      <sz val="9"/>
      <name val="Arial Narrow"/>
      <family val="2"/>
    </font>
    <font>
      <b/>
      <sz val="9"/>
      <name val="Arial Narrow"/>
      <family val="2"/>
    </font>
    <font>
      <vertAlign val="superscript"/>
      <sz val="9"/>
      <name val="Arial Narrow"/>
      <family val="2"/>
    </font>
    <font>
      <sz val="8"/>
      <color theme="1"/>
      <name val="Arial Narrow"/>
      <family val="2"/>
    </font>
    <font>
      <vertAlign val="superscript"/>
      <sz val="8"/>
      <color theme="1"/>
      <name val="Arial Narrow"/>
      <family val="2"/>
    </font>
    <font>
      <sz val="10"/>
      <color theme="1"/>
      <name val="Arial Narrow"/>
      <family val="2"/>
    </font>
    <font>
      <sz val="9"/>
      <color theme="1"/>
      <name val="Arial Narrow"/>
      <family val="2"/>
    </font>
    <font>
      <b/>
      <vertAlign val="superscript"/>
      <sz val="9"/>
      <name val="Arial Narrow"/>
      <family val="2"/>
    </font>
  </fonts>
  <fills count="7">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EBEBEB"/>
        <bgColor indexed="64"/>
      </patternFill>
    </fill>
  </fills>
  <borders count="29">
    <border>
      <left/>
      <right/>
      <top/>
      <bottom/>
      <diagonal/>
    </border>
    <border>
      <left/>
      <right style="thin">
        <color indexed="64"/>
      </right>
      <top/>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rgb="FF1E4B7D"/>
      </right>
      <top/>
      <bottom style="thin">
        <color theme="3"/>
      </bottom>
      <diagonal/>
    </border>
    <border>
      <left/>
      <right style="thin">
        <color theme="3"/>
      </right>
      <top/>
      <bottom style="thin">
        <color rgb="FF1E4B7D"/>
      </bottom>
      <diagonal/>
    </border>
    <border>
      <left/>
      <right style="thin">
        <color theme="3"/>
      </right>
      <top/>
      <bottom style="thin">
        <color theme="3"/>
      </bottom>
      <diagonal/>
    </border>
  </borders>
  <cellStyleXfs count="20">
    <xf numFmtId="0" fontId="0" fillId="0" borderId="0"/>
    <xf numFmtId="0" fontId="6" fillId="0" borderId="0" applyFill="0" applyAlignment="0"/>
    <xf numFmtId="0" fontId="14" fillId="0" borderId="0" applyFill="0" applyBorder="0" applyAlignment="0"/>
    <xf numFmtId="0" fontId="15" fillId="0" borderId="0" applyFill="0" applyBorder="0" applyAlignment="0"/>
    <xf numFmtId="0" fontId="8" fillId="0" borderId="0"/>
    <xf numFmtId="0" fontId="5" fillId="0" borderId="0"/>
    <xf numFmtId="0" fontId="6" fillId="0" borderId="0"/>
    <xf numFmtId="0" fontId="10" fillId="0" borderId="0"/>
    <xf numFmtId="0" fontId="10" fillId="0" borderId="0"/>
    <xf numFmtId="0" fontId="16" fillId="0" borderId="0"/>
    <xf numFmtId="0" fontId="10" fillId="0" borderId="0"/>
    <xf numFmtId="0" fontId="21" fillId="0" borderId="0" applyNumberFormat="0" applyFill="0" applyBorder="0" applyAlignment="0" applyProtection="0"/>
    <xf numFmtId="0" fontId="22" fillId="0" borderId="0"/>
    <xf numFmtId="0" fontId="10" fillId="0" borderId="0"/>
    <xf numFmtId="0" fontId="10" fillId="0" borderId="0"/>
    <xf numFmtId="49" fontId="15" fillId="3" borderId="7" applyNumberFormat="0" applyFont="0" applyFill="0" applyAlignment="0" applyProtection="0">
      <alignment horizontal="left" vertical="center" wrapText="1" indent="1"/>
    </xf>
    <xf numFmtId="49" fontId="15" fillId="3" borderId="12" applyNumberFormat="0" applyFont="0" applyFill="0" applyAlignment="0" applyProtection="0">
      <alignment horizontal="center" vertical="center" wrapText="1"/>
    </xf>
    <xf numFmtId="0" fontId="47" fillId="0" borderId="0" applyNumberFormat="0" applyFill="0" applyBorder="0" applyAlignment="0" applyProtection="0">
      <alignment vertical="top"/>
      <protection locked="0"/>
    </xf>
    <xf numFmtId="0" fontId="48" fillId="0" borderId="0"/>
    <xf numFmtId="0" fontId="4" fillId="0" borderId="0"/>
  </cellStyleXfs>
  <cellXfs count="558">
    <xf numFmtId="0" fontId="0" fillId="0" borderId="0" xfId="0"/>
    <xf numFmtId="0" fontId="8" fillId="0" borderId="0" xfId="0" applyFont="1"/>
    <xf numFmtId="0" fontId="9" fillId="0" borderId="0" xfId="0" applyFont="1"/>
    <xf numFmtId="0" fontId="10" fillId="0" borderId="0" xfId="0" applyFont="1"/>
    <xf numFmtId="0" fontId="12" fillId="0" borderId="0" xfId="0" applyFont="1" applyAlignment="1">
      <alignment horizontal="center"/>
    </xf>
    <xf numFmtId="0" fontId="0" fillId="0" borderId="0" xfId="0" applyAlignment="1"/>
    <xf numFmtId="164" fontId="0" fillId="0" borderId="0" xfId="0" applyNumberFormat="1"/>
    <xf numFmtId="0" fontId="10" fillId="0" borderId="0" xfId="0" applyFont="1" applyAlignment="1">
      <alignment horizontal="left"/>
    </xf>
    <xf numFmtId="0" fontId="14" fillId="0" borderId="0" xfId="0" applyFont="1" applyBorder="1" applyAlignment="1">
      <alignment horizontal="left"/>
    </xf>
    <xf numFmtId="165" fontId="0" fillId="0" borderId="0" xfId="0" applyNumberFormat="1" applyAlignment="1">
      <alignment horizontal="right"/>
    </xf>
    <xf numFmtId="166" fontId="18" fillId="0" borderId="0" xfId="0" applyNumberFormat="1" applyFont="1" applyBorder="1" applyAlignment="1">
      <alignment horizontal="right" wrapText="1"/>
    </xf>
    <xf numFmtId="0" fontId="18" fillId="0" borderId="0" xfId="0" applyFont="1" applyBorder="1" applyAlignment="1">
      <alignment horizontal="center" vertical="center" wrapText="1"/>
    </xf>
    <xf numFmtId="0" fontId="19" fillId="0" borderId="0" xfId="0" applyFont="1"/>
    <xf numFmtId="0" fontId="10" fillId="0" borderId="0" xfId="0" applyFont="1" applyAlignment="1">
      <alignment horizontal="centerContinuous"/>
    </xf>
    <xf numFmtId="0" fontId="19" fillId="0" borderId="0" xfId="0" applyFont="1" applyAlignment="1">
      <alignment horizontal="centerContinuous"/>
    </xf>
    <xf numFmtId="0" fontId="0" fillId="0" borderId="0" xfId="0" applyFont="1"/>
    <xf numFmtId="0" fontId="15" fillId="0" borderId="0" xfId="0" applyFont="1" applyAlignment="1">
      <alignment horizontal="left"/>
    </xf>
    <xf numFmtId="0" fontId="15" fillId="0" borderId="0" xfId="0" applyFont="1"/>
    <xf numFmtId="0" fontId="15" fillId="0" borderId="0" xfId="0" applyFont="1" applyBorder="1"/>
    <xf numFmtId="166" fontId="23" fillId="0" borderId="0" xfId="0" applyNumberFormat="1" applyFont="1" applyFill="1" applyAlignment="1">
      <alignment horizontal="right"/>
    </xf>
    <xf numFmtId="0" fontId="23" fillId="0" borderId="0" xfId="0" applyFont="1" applyBorder="1"/>
    <xf numFmtId="0" fontId="0" fillId="0" borderId="0" xfId="0" applyAlignment="1">
      <alignment wrapText="1"/>
    </xf>
    <xf numFmtId="0" fontId="15" fillId="0" borderId="0" xfId="0" applyFont="1" applyAlignment="1">
      <alignment wrapText="1"/>
    </xf>
    <xf numFmtId="0" fontId="15" fillId="0" borderId="0" xfId="10" applyFont="1"/>
    <xf numFmtId="0" fontId="15" fillId="0" borderId="0" xfId="10" applyFont="1" applyFill="1" applyBorder="1"/>
    <xf numFmtId="49" fontId="15" fillId="0" borderId="0" xfId="10" applyNumberFormat="1" applyFont="1" applyFill="1" applyBorder="1" applyAlignment="1">
      <alignment horizontal="left" vertical="center" wrapText="1"/>
    </xf>
    <xf numFmtId="0" fontId="15" fillId="0" borderId="0" xfId="10" applyFont="1" applyFill="1"/>
    <xf numFmtId="167" fontId="18" fillId="0" borderId="0" xfId="0" applyNumberFormat="1" applyFont="1" applyAlignment="1">
      <alignment horizontal="right" indent="2"/>
    </xf>
    <xf numFmtId="168" fontId="15" fillId="0" borderId="0" xfId="0" applyNumberFormat="1" applyFont="1" applyFill="1" applyBorder="1" applyAlignment="1" applyProtection="1">
      <alignment horizontal="right"/>
      <protection locked="0"/>
    </xf>
    <xf numFmtId="0" fontId="23" fillId="0" borderId="0" xfId="0" applyFont="1"/>
    <xf numFmtId="168" fontId="23" fillId="0" borderId="0" xfId="0" applyNumberFormat="1" applyFont="1" applyFill="1" applyBorder="1" applyAlignment="1" applyProtection="1">
      <alignment horizontal="right"/>
      <protection locked="0"/>
    </xf>
    <xf numFmtId="0" fontId="18" fillId="0" borderId="0" xfId="0" applyNumberFormat="1" applyFont="1" applyFill="1" applyBorder="1" applyAlignment="1">
      <alignment horizontal="center" vertical="center" wrapText="1"/>
    </xf>
    <xf numFmtId="0" fontId="15" fillId="0" borderId="0" xfId="0" quotePrefix="1" applyNumberFormat="1" applyFont="1" applyFill="1" applyBorder="1" applyAlignment="1">
      <alignment horizontal="center" vertical="center" wrapText="1"/>
    </xf>
    <xf numFmtId="0" fontId="15" fillId="3" borderId="7" xfId="0" quotePrefix="1" applyFont="1" applyFill="1" applyBorder="1" applyAlignment="1">
      <alignment horizontal="center" vertical="center" wrapText="1"/>
    </xf>
    <xf numFmtId="0" fontId="15" fillId="3" borderId="7" xfId="0" quotePrefix="1" applyNumberFormat="1" applyFont="1" applyFill="1" applyBorder="1" applyAlignment="1">
      <alignment horizontal="center" vertical="center" wrapText="1"/>
    </xf>
    <xf numFmtId="0" fontId="23" fillId="0" borderId="0" xfId="0" applyFont="1" applyFill="1"/>
    <xf numFmtId="0" fontId="23" fillId="0" borderId="0" xfId="0" applyFont="1" applyBorder="1" applyAlignment="1">
      <alignment horizontal="centerContinuous" vertical="top" wrapText="1"/>
    </xf>
    <xf numFmtId="0" fontId="23" fillId="0" borderId="0" xfId="0" applyFont="1" applyBorder="1" applyAlignment="1">
      <alignment vertical="center" wrapText="1"/>
    </xf>
    <xf numFmtId="0" fontId="15" fillId="0" borderId="0" xfId="0" applyFont="1" applyFill="1"/>
    <xf numFmtId="0" fontId="15" fillId="0" borderId="0" xfId="0" applyFont="1" applyAlignment="1">
      <alignment horizontal="right"/>
    </xf>
    <xf numFmtId="168" fontId="15" fillId="0" borderId="0" xfId="0" applyNumberFormat="1" applyFont="1" applyFill="1" applyBorder="1" applyProtection="1">
      <protection locked="0"/>
    </xf>
    <xf numFmtId="0" fontId="23" fillId="0" borderId="0" xfId="0" applyFont="1" applyAlignment="1">
      <alignment horizontal="right"/>
    </xf>
    <xf numFmtId="168" fontId="23" fillId="0" borderId="0" xfId="0" applyNumberFormat="1" applyFont="1" applyFill="1" applyBorder="1" applyProtection="1">
      <protection locked="0"/>
    </xf>
    <xf numFmtId="169" fontId="27" fillId="0" borderId="0" xfId="12" applyNumberFormat="1" applyFont="1" applyBorder="1" applyAlignment="1">
      <alignment horizontal="right"/>
    </xf>
    <xf numFmtId="0" fontId="15" fillId="0" borderId="0" xfId="0" quotePrefix="1" applyFont="1" applyFill="1" applyBorder="1" applyAlignment="1">
      <alignment horizontal="centerContinuous"/>
    </xf>
    <xf numFmtId="49" fontId="15" fillId="0" borderId="0" xfId="0" applyNumberFormat="1" applyFont="1" applyFill="1" applyBorder="1" applyAlignment="1">
      <alignment horizontal="left" wrapText="1"/>
    </xf>
    <xf numFmtId="49" fontId="15" fillId="0" borderId="0" xfId="10" applyNumberFormat="1" applyFont="1" applyFill="1" applyBorder="1" applyAlignment="1">
      <alignment horizontal="left" wrapText="1"/>
    </xf>
    <xf numFmtId="49" fontId="15" fillId="0" borderId="0" xfId="10" applyNumberFormat="1" applyFont="1" applyFill="1" applyBorder="1" applyAlignment="1">
      <alignment horizontal="centerContinuous" wrapText="1"/>
    </xf>
    <xf numFmtId="170" fontId="15" fillId="0" borderId="0" xfId="0" applyNumberFormat="1" applyFont="1" applyBorder="1" applyAlignment="1" applyProtection="1">
      <alignment horizontal="right"/>
      <protection locked="0"/>
    </xf>
    <xf numFmtId="166" fontId="15" fillId="0" borderId="0" xfId="0" applyNumberFormat="1" applyFont="1" applyFill="1" applyBorder="1" applyAlignment="1" applyProtection="1">
      <alignment horizontal="center"/>
      <protection locked="0"/>
    </xf>
    <xf numFmtId="170" fontId="15" fillId="0" borderId="0" xfId="0" applyNumberFormat="1" applyFont="1" applyBorder="1" applyProtection="1">
      <protection locked="0"/>
    </xf>
    <xf numFmtId="166" fontId="23" fillId="0" borderId="0" xfId="0" applyNumberFormat="1" applyFont="1" applyFill="1" applyBorder="1" applyAlignment="1" applyProtection="1">
      <alignment horizontal="center"/>
      <protection locked="0"/>
    </xf>
    <xf numFmtId="0" fontId="10" fillId="0" borderId="0" xfId="7"/>
    <xf numFmtId="0" fontId="10" fillId="0" borderId="0" xfId="7" applyBorder="1"/>
    <xf numFmtId="0" fontId="10" fillId="0" borderId="0" xfId="7" applyFont="1" applyFill="1" applyBorder="1" applyAlignment="1">
      <alignment horizontal="center" vertical="center" wrapText="1"/>
    </xf>
    <xf numFmtId="0" fontId="10" fillId="0" borderId="0" xfId="7" applyFill="1"/>
    <xf numFmtId="0" fontId="19" fillId="0" borderId="0" xfId="7" applyFont="1" applyFill="1" applyBorder="1" applyAlignment="1">
      <alignment vertical="center" wrapText="1"/>
    </xf>
    <xf numFmtId="0" fontId="17" fillId="0" borderId="0" xfId="7" applyFont="1" applyFill="1" applyAlignment="1">
      <alignment vertical="center"/>
    </xf>
    <xf numFmtId="0" fontId="17" fillId="0" borderId="0" xfId="7" applyFont="1" applyBorder="1"/>
    <xf numFmtId="1" fontId="17" fillId="0" borderId="0" xfId="7" applyNumberFormat="1" applyFont="1" applyFill="1" applyBorder="1" applyAlignment="1">
      <alignment horizontal="right"/>
    </xf>
    <xf numFmtId="1" fontId="10" fillId="0" borderId="0" xfId="7" applyNumberFormat="1" applyFont="1" applyFill="1" applyBorder="1" applyAlignment="1">
      <alignment horizontal="right" wrapText="1"/>
    </xf>
    <xf numFmtId="172" fontId="17" fillId="0" borderId="0" xfId="7" applyNumberFormat="1" applyFont="1" applyFill="1" applyBorder="1" applyAlignment="1">
      <alignment wrapText="1"/>
    </xf>
    <xf numFmtId="0" fontId="10" fillId="0" borderId="0" xfId="7" applyAlignment="1"/>
    <xf numFmtId="0" fontId="10" fillId="0" borderId="0" xfId="7" applyFill="1" applyAlignment="1"/>
    <xf numFmtId="49" fontId="30" fillId="0" borderId="0" xfId="7" applyNumberFormat="1" applyFont="1" applyFill="1" applyBorder="1" applyAlignment="1">
      <alignment vertical="center" wrapText="1"/>
    </xf>
    <xf numFmtId="0" fontId="17" fillId="0" borderId="0" xfId="7" applyFont="1" applyFill="1"/>
    <xf numFmtId="0" fontId="21" fillId="0" borderId="0" xfId="11"/>
    <xf numFmtId="0" fontId="0" fillId="0" borderId="0" xfId="0" applyBorder="1"/>
    <xf numFmtId="0" fontId="0" fillId="0" borderId="0" xfId="0" applyAlignment="1">
      <alignment horizontal="centerContinuous"/>
    </xf>
    <xf numFmtId="0" fontId="0" fillId="0" borderId="0" xfId="0" applyBorder="1" applyAlignment="1">
      <alignment horizontal="centerContinuous"/>
    </xf>
    <xf numFmtId="0" fontId="0" fillId="0" borderId="0" xfId="0" applyAlignment="1">
      <alignment horizontal="centerContinuous" wrapText="1"/>
    </xf>
    <xf numFmtId="174" fontId="23" fillId="0" borderId="0" xfId="0" applyNumberFormat="1" applyFont="1" applyFill="1"/>
    <xf numFmtId="174" fontId="23" fillId="0" borderId="0" xfId="0" applyNumberFormat="1" applyFont="1" applyFill="1" applyBorder="1"/>
    <xf numFmtId="0" fontId="32" fillId="0" borderId="0" xfId="0" applyFont="1"/>
    <xf numFmtId="0" fontId="0" fillId="0" borderId="0" xfId="0" applyAlignment="1">
      <alignment vertical="top" wrapText="1"/>
    </xf>
    <xf numFmtId="0" fontId="17" fillId="0" borderId="0" xfId="0" applyFont="1" applyAlignment="1">
      <alignment horizontal="centerContinuous" wrapText="1"/>
    </xf>
    <xf numFmtId="166" fontId="15" fillId="0" borderId="0" xfId="0" applyNumberFormat="1" applyFont="1" applyAlignment="1">
      <alignment horizontal="right"/>
    </xf>
    <xf numFmtId="0" fontId="23" fillId="0" borderId="0" xfId="0" applyFont="1" applyAlignment="1"/>
    <xf numFmtId="0" fontId="15" fillId="0" borderId="0" xfId="0" applyFont="1" applyBorder="1" applyAlignment="1">
      <alignment wrapText="1"/>
    </xf>
    <xf numFmtId="0" fontId="15" fillId="0" borderId="0" xfId="0" applyFont="1" applyAlignment="1"/>
    <xf numFmtId="0" fontId="23" fillId="0" borderId="0" xfId="0" applyFont="1" applyBorder="1" applyAlignment="1"/>
    <xf numFmtId="0" fontId="15" fillId="0" borderId="0" xfId="0" applyFont="1" applyBorder="1" applyAlignment="1">
      <alignment horizontal="center" vertical="center" wrapText="1"/>
    </xf>
    <xf numFmtId="0" fontId="19" fillId="0" borderId="0" xfId="0" applyFont="1" applyAlignment="1">
      <alignment horizontal="centerContinuous" vertical="center" wrapText="1"/>
    </xf>
    <xf numFmtId="0" fontId="19" fillId="0" borderId="0" xfId="0" applyFont="1" applyBorder="1" applyAlignment="1">
      <alignment horizontal="centerContinuous"/>
    </xf>
    <xf numFmtId="0" fontId="0" fillId="0" borderId="0" xfId="0" applyAlignment="1">
      <alignment horizontal="left"/>
    </xf>
    <xf numFmtId="0" fontId="17" fillId="0" borderId="0" xfId="0" applyFont="1" applyAlignment="1">
      <alignment horizontal="centerContinuous" vertical="top" wrapText="1"/>
    </xf>
    <xf numFmtId="0" fontId="10" fillId="0" borderId="0" xfId="0" applyFont="1" applyBorder="1"/>
    <xf numFmtId="0" fontId="10" fillId="0" borderId="0" xfId="0" applyFont="1" applyAlignment="1">
      <alignment horizontal="centerContinuous" wrapText="1"/>
    </xf>
    <xf numFmtId="166" fontId="23" fillId="0" borderId="0" xfId="0" applyNumberFormat="1" applyFont="1"/>
    <xf numFmtId="0" fontId="19" fillId="0" borderId="0" xfId="0" applyFont="1" applyBorder="1" applyAlignment="1">
      <alignment horizontal="center"/>
    </xf>
    <xf numFmtId="0" fontId="19" fillId="0" borderId="0" xfId="0" applyFont="1" applyBorder="1" applyAlignment="1"/>
    <xf numFmtId="0" fontId="15" fillId="0" borderId="0" xfId="0" applyFont="1" applyFill="1" applyBorder="1" applyAlignment="1">
      <alignment horizontal="center" vertical="center" wrapText="1"/>
    </xf>
    <xf numFmtId="0" fontId="0" fillId="0" borderId="0" xfId="0" applyFill="1" applyAlignment="1"/>
    <xf numFmtId="0" fontId="31" fillId="0" borderId="0" xfId="0" applyFont="1"/>
    <xf numFmtId="0" fontId="35"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3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1" fillId="0" borderId="0" xfId="11" applyAlignment="1">
      <alignment horizontal="left"/>
    </xf>
    <xf numFmtId="0" fontId="6" fillId="0" borderId="0" xfId="0" applyFont="1"/>
    <xf numFmtId="0" fontId="10" fillId="0" borderId="0" xfId="0" quotePrefix="1" applyFont="1" applyAlignment="1">
      <alignment horizontal="left"/>
    </xf>
    <xf numFmtId="0" fontId="19" fillId="0" borderId="0" xfId="0" applyFont="1" applyAlignment="1">
      <alignment horizontal="left"/>
    </xf>
    <xf numFmtId="0" fontId="15" fillId="0" borderId="0" xfId="7" applyFont="1" applyAlignment="1">
      <alignment horizontal="right"/>
    </xf>
    <xf numFmtId="0" fontId="15" fillId="0" borderId="0" xfId="7" applyFont="1"/>
    <xf numFmtId="0" fontId="36" fillId="0" borderId="0" xfId="7" applyFont="1"/>
    <xf numFmtId="0" fontId="38" fillId="0" borderId="0" xfId="7" applyFont="1" applyAlignment="1">
      <alignment horizontal="left" vertical="top" wrapText="1"/>
    </xf>
    <xf numFmtId="0" fontId="38" fillId="0" borderId="0" xfId="7" applyFont="1" applyAlignment="1">
      <alignment horizontal="center" vertical="top" wrapText="1"/>
    </xf>
    <xf numFmtId="0" fontId="15" fillId="0" borderId="8" xfId="10" applyFont="1" applyBorder="1" applyProtection="1"/>
    <xf numFmtId="0" fontId="15" fillId="0" borderId="8" xfId="10" applyFont="1" applyBorder="1" applyAlignment="1" applyProtection="1">
      <alignment horizontal="left" indent="1"/>
    </xf>
    <xf numFmtId="0" fontId="23" fillId="0" borderId="8" xfId="10" applyFont="1" applyBorder="1" applyProtection="1"/>
    <xf numFmtId="0" fontId="15" fillId="0" borderId="8" xfId="0" applyFont="1" applyFill="1" applyBorder="1" applyAlignment="1">
      <alignment horizontal="left" vertical="center" wrapText="1"/>
    </xf>
    <xf numFmtId="0" fontId="15" fillId="0" borderId="8" xfId="10" applyFont="1" applyBorder="1" applyAlignment="1" applyProtection="1">
      <alignment horizontal="left" indent="2"/>
    </xf>
    <xf numFmtId="167" fontId="39" fillId="0" borderId="0" xfId="0" applyNumberFormat="1" applyFont="1" applyAlignment="1">
      <alignment horizontal="right" indent="2"/>
    </xf>
    <xf numFmtId="0" fontId="15" fillId="4" borderId="15" xfId="0" quotePrefix="1" applyFont="1" applyFill="1" applyBorder="1" applyAlignment="1">
      <alignment horizontal="centerContinuous" vertical="center"/>
    </xf>
    <xf numFmtId="0" fontId="15" fillId="4" borderId="16" xfId="0" quotePrefix="1" applyFont="1" applyFill="1" applyBorder="1" applyAlignment="1">
      <alignment horizontal="centerContinuous" vertical="center"/>
    </xf>
    <xf numFmtId="0" fontId="15" fillId="4" borderId="15" xfId="0" applyFont="1" applyFill="1" applyBorder="1" applyAlignment="1">
      <alignment horizontal="centerContinuous" vertical="center"/>
    </xf>
    <xf numFmtId="0" fontId="15" fillId="4" borderId="17" xfId="0" quotePrefix="1" applyFont="1" applyFill="1" applyBorder="1" applyAlignment="1">
      <alignment horizontal="centerContinuous" vertical="center"/>
    </xf>
    <xf numFmtId="0" fontId="15" fillId="4" borderId="18" xfId="0" quotePrefix="1" applyFont="1" applyFill="1" applyBorder="1" applyAlignment="1">
      <alignment horizontal="centerContinuous" vertical="center"/>
    </xf>
    <xf numFmtId="0" fontId="15" fillId="4" borderId="19" xfId="0" applyFont="1" applyFill="1" applyBorder="1" applyAlignment="1">
      <alignment horizontal="centerContinuous" vertical="center"/>
    </xf>
    <xf numFmtId="0" fontId="15" fillId="0" borderId="11" xfId="0" applyFont="1" applyBorder="1" applyAlignment="1">
      <alignment horizontal="centerContinuous" vertical="center" wrapText="1"/>
    </xf>
    <xf numFmtId="0" fontId="15" fillId="0" borderId="8" xfId="7" applyFont="1" applyBorder="1" applyAlignment="1" applyProtection="1">
      <alignment horizontal="left"/>
      <protection hidden="1"/>
    </xf>
    <xf numFmtId="0" fontId="15" fillId="0" borderId="8" xfId="7" applyFont="1" applyBorder="1" applyAlignment="1" applyProtection="1">
      <alignment horizontal="left" indent="1"/>
      <protection hidden="1"/>
    </xf>
    <xf numFmtId="0" fontId="15" fillId="0" borderId="8" xfId="7" applyFont="1" applyBorder="1" applyAlignment="1" applyProtection="1">
      <alignment horizontal="left" wrapText="1"/>
      <protection hidden="1"/>
    </xf>
    <xf numFmtId="0" fontId="15" fillId="0" borderId="8" xfId="7" applyFont="1" applyBorder="1" applyAlignment="1" applyProtection="1">
      <alignment horizontal="left" indent="2"/>
      <protection hidden="1"/>
    </xf>
    <xf numFmtId="0" fontId="15" fillId="0" borderId="8" xfId="7" applyFont="1" applyBorder="1" applyAlignment="1" applyProtection="1">
      <alignment horizontal="left" indent="3"/>
      <protection hidden="1"/>
    </xf>
    <xf numFmtId="0" fontId="23" fillId="0" borderId="8" xfId="7" applyFont="1" applyBorder="1" applyProtection="1">
      <protection hidden="1"/>
    </xf>
    <xf numFmtId="0" fontId="15" fillId="0" borderId="8" xfId="7" applyFont="1" applyBorder="1" applyAlignment="1" applyProtection="1">
      <alignment horizontal="left" indent="4"/>
      <protection hidden="1"/>
    </xf>
    <xf numFmtId="0" fontId="23" fillId="0" borderId="8" xfId="0" applyFont="1" applyBorder="1" applyAlignment="1">
      <alignment wrapText="1"/>
    </xf>
    <xf numFmtId="0" fontId="15" fillId="0" borderId="8" xfId="0" applyFont="1" applyBorder="1" applyAlignment="1">
      <alignment wrapText="1"/>
    </xf>
    <xf numFmtId="0" fontId="15" fillId="0" borderId="4" xfId="0" applyFont="1" applyBorder="1" applyAlignment="1">
      <alignment wrapText="1"/>
    </xf>
    <xf numFmtId="168" fontId="15" fillId="0" borderId="3" xfId="0" applyNumberFormat="1" applyFont="1" applyFill="1" applyBorder="1" applyProtection="1">
      <protection locked="0"/>
    </xf>
    <xf numFmtId="0" fontId="15" fillId="0" borderId="3" xfId="0" applyFont="1" applyBorder="1" applyAlignment="1">
      <alignment horizontal="right"/>
    </xf>
    <xf numFmtId="0" fontId="8" fillId="0" borderId="0" xfId="0" applyFont="1" applyAlignment="1">
      <alignment horizontal="right"/>
    </xf>
    <xf numFmtId="16" fontId="17" fillId="0" borderId="0" xfId="0" applyNumberFormat="1" applyFont="1" applyAlignment="1">
      <alignment horizontal="left"/>
    </xf>
    <xf numFmtId="0" fontId="14" fillId="0" borderId="0" xfId="0" applyFont="1" applyAlignment="1">
      <alignment horizontal="centerContinuous" wrapText="1"/>
    </xf>
    <xf numFmtId="0" fontId="17" fillId="0" borderId="1" xfId="0" applyFont="1" applyBorder="1" applyAlignment="1"/>
    <xf numFmtId="0" fontId="17" fillId="0" borderId="0" xfId="0" applyFont="1" applyBorder="1" applyAlignment="1"/>
    <xf numFmtId="0" fontId="14" fillId="0" borderId="0" xfId="0" applyFont="1" applyAlignment="1">
      <alignment horizontal="centerContinuous"/>
    </xf>
    <xf numFmtId="0" fontId="14" fillId="0" borderId="0" xfId="0" applyFont="1" applyBorder="1" applyAlignment="1">
      <alignment horizontal="centerContinuous"/>
    </xf>
    <xf numFmtId="0" fontId="14" fillId="0" borderId="0" xfId="0" applyFont="1"/>
    <xf numFmtId="0" fontId="14" fillId="0" borderId="0" xfId="0" applyFont="1" applyBorder="1"/>
    <xf numFmtId="0" fontId="28" fillId="0" borderId="0" xfId="0" applyFont="1" applyBorder="1" applyAlignment="1">
      <alignment horizontal="centerContinuous"/>
    </xf>
    <xf numFmtId="0" fontId="15" fillId="3" borderId="7" xfId="0" applyFont="1" applyFill="1" applyBorder="1" applyAlignment="1">
      <alignment horizontal="centerContinuous" vertical="center" wrapText="1"/>
    </xf>
    <xf numFmtId="0" fontId="15" fillId="0" borderId="8" xfId="0" applyFont="1" applyBorder="1"/>
    <xf numFmtId="164" fontId="15" fillId="0" borderId="0" xfId="0" applyNumberFormat="1" applyFont="1" applyFill="1" applyBorder="1" applyAlignment="1">
      <alignment horizontal="right" indent="2"/>
    </xf>
    <xf numFmtId="177" fontId="15" fillId="0" borderId="3" xfId="0" applyNumberFormat="1" applyFont="1" applyFill="1" applyBorder="1" applyAlignment="1">
      <alignment horizontal="right" indent="2"/>
    </xf>
    <xf numFmtId="0" fontId="15" fillId="3" borderId="7"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7" fillId="0" borderId="0" xfId="0" applyFont="1"/>
    <xf numFmtId="0" fontId="15" fillId="3" borderId="7" xfId="0" applyFont="1" applyFill="1" applyBorder="1" applyAlignment="1">
      <alignment horizontal="centerContinuous" vertical="center"/>
    </xf>
    <xf numFmtId="0" fontId="15" fillId="3" borderId="12" xfId="0" applyFont="1" applyFill="1" applyBorder="1" applyAlignment="1">
      <alignment horizontal="centerContinuous" vertical="center"/>
    </xf>
    <xf numFmtId="0" fontId="15" fillId="3" borderId="12" xfId="0" applyFont="1" applyFill="1" applyBorder="1" applyAlignment="1">
      <alignment horizontal="centerContinuous" vertical="center" wrapText="1"/>
    </xf>
    <xf numFmtId="0" fontId="0" fillId="0" borderId="0" xfId="0" applyBorder="1" applyAlignment="1">
      <alignment vertical="top" wrapText="1"/>
    </xf>
    <xf numFmtId="0" fontId="0" fillId="0" borderId="0" xfId="0" applyBorder="1" applyAlignment="1"/>
    <xf numFmtId="0" fontId="23" fillId="0" borderId="4" xfId="0" applyFont="1" applyFill="1" applyBorder="1" applyAlignment="1">
      <alignment horizontal="left"/>
    </xf>
    <xf numFmtId="0" fontId="17" fillId="0" borderId="0" xfId="0" applyFont="1" applyAlignment="1">
      <alignment horizontal="left"/>
    </xf>
    <xf numFmtId="0" fontId="17" fillId="0" borderId="0" xfId="0" applyFont="1" applyAlignment="1">
      <alignment horizontal="centerContinuous"/>
    </xf>
    <xf numFmtId="174" fontId="15" fillId="0" borderId="0" xfId="0" applyNumberFormat="1" applyFont="1" applyFill="1" applyAlignment="1">
      <alignment horizontal="right"/>
    </xf>
    <xf numFmtId="0" fontId="15" fillId="2" borderId="8" xfId="0" applyFont="1" applyFill="1" applyBorder="1" applyAlignment="1">
      <alignment horizontal="right" indent="2"/>
    </xf>
    <xf numFmtId="173" fontId="15" fillId="2" borderId="0" xfId="0" applyNumberFormat="1" applyFont="1" applyFill="1" applyBorder="1" applyAlignment="1">
      <alignment horizontal="right" indent="2"/>
    </xf>
    <xf numFmtId="0" fontId="15" fillId="0" borderId="8" xfId="0" applyFont="1" applyFill="1" applyBorder="1" applyAlignment="1">
      <alignment horizontal="right" indent="2"/>
    </xf>
    <xf numFmtId="173" fontId="15" fillId="0" borderId="0" xfId="0" applyNumberFormat="1" applyFont="1" applyFill="1" applyBorder="1" applyAlignment="1">
      <alignment horizontal="right" indent="2"/>
    </xf>
    <xf numFmtId="0" fontId="15" fillId="0" borderId="8" xfId="0" applyFont="1" applyBorder="1" applyAlignment="1">
      <alignment horizontal="right" indent="2"/>
    </xf>
    <xf numFmtId="164" fontId="15" fillId="0" borderId="0" xfId="0" applyNumberFormat="1" applyFont="1" applyBorder="1" applyAlignment="1">
      <alignment horizontal="right" indent="2"/>
    </xf>
    <xf numFmtId="0" fontId="15" fillId="0" borderId="4" xfId="0" applyFont="1" applyFill="1" applyBorder="1" applyAlignment="1">
      <alignment horizontal="right" indent="2"/>
    </xf>
    <xf numFmtId="164" fontId="15" fillId="0" borderId="3" xfId="0" applyNumberFormat="1" applyFont="1" applyBorder="1" applyAlignment="1">
      <alignment horizontal="right" indent="2"/>
    </xf>
    <xf numFmtId="0" fontId="0" fillId="0" borderId="0" xfId="0" applyFill="1"/>
    <xf numFmtId="0" fontId="15" fillId="0" borderId="8" xfId="0" applyFont="1" applyFill="1" applyBorder="1"/>
    <xf numFmtId="0" fontId="15" fillId="2" borderId="0" xfId="0" applyFont="1" applyFill="1" applyBorder="1" applyAlignment="1">
      <alignment horizontal="right" indent="1"/>
    </xf>
    <xf numFmtId="0" fontId="15" fillId="0" borderId="0" xfId="0" applyFont="1" applyFill="1" applyBorder="1" applyAlignment="1">
      <alignment horizontal="right" indent="2"/>
    </xf>
    <xf numFmtId="0" fontId="15" fillId="0" borderId="0" xfId="0" applyFont="1" applyBorder="1" applyAlignment="1">
      <alignment horizontal="right" indent="2"/>
    </xf>
    <xf numFmtId="0" fontId="15" fillId="0" borderId="3" xfId="0" applyFont="1" applyFill="1" applyBorder="1" applyAlignment="1">
      <alignment horizontal="right" indent="2"/>
    </xf>
    <xf numFmtId="174" fontId="23" fillId="0" borderId="3" xfId="0" applyNumberFormat="1" applyFont="1" applyFill="1" applyBorder="1" applyAlignment="1">
      <alignment horizontal="right"/>
    </xf>
    <xf numFmtId="177" fontId="15" fillId="2" borderId="0" xfId="0" applyNumberFormat="1" applyFont="1" applyFill="1" applyBorder="1" applyAlignment="1">
      <alignment horizontal="right" indent="2"/>
    </xf>
    <xf numFmtId="177" fontId="15" fillId="0" borderId="0" xfId="0" applyNumberFormat="1" applyFont="1" applyFill="1" applyBorder="1" applyAlignment="1">
      <alignment horizontal="right" indent="2"/>
    </xf>
    <xf numFmtId="177" fontId="15" fillId="0" borderId="0" xfId="0" applyNumberFormat="1" applyFont="1" applyBorder="1" applyAlignment="1">
      <alignment horizontal="right" indent="2"/>
    </xf>
    <xf numFmtId="177" fontId="15" fillId="0" borderId="3" xfId="0" applyNumberFormat="1" applyFont="1" applyBorder="1" applyAlignment="1">
      <alignment horizontal="right" indent="2"/>
    </xf>
    <xf numFmtId="177" fontId="23" fillId="0" borderId="3" xfId="0" applyNumberFormat="1" applyFont="1" applyFill="1" applyBorder="1" applyAlignment="1">
      <alignment horizontal="right"/>
    </xf>
    <xf numFmtId="0" fontId="15" fillId="3" borderId="7" xfId="0" applyFont="1" applyFill="1" applyBorder="1" applyAlignment="1">
      <alignment horizontal="centerContinuous"/>
    </xf>
    <xf numFmtId="0" fontId="18" fillId="0" borderId="0" xfId="0" applyFont="1" applyBorder="1" applyAlignment="1">
      <alignment horizontal="left" wrapText="1"/>
    </xf>
    <xf numFmtId="0" fontId="18" fillId="0" borderId="8" xfId="0" applyFont="1" applyBorder="1" applyAlignment="1">
      <alignment horizontal="left" wrapText="1"/>
    </xf>
    <xf numFmtId="0" fontId="18" fillId="0" borderId="4" xfId="0" applyFont="1" applyBorder="1" applyAlignment="1">
      <alignment horizontal="left" wrapText="1"/>
    </xf>
    <xf numFmtId="0" fontId="18" fillId="3" borderId="7" xfId="0" applyFont="1" applyFill="1" applyBorder="1" applyAlignment="1">
      <alignment horizontal="centerContinuous" vertical="center" wrapText="1"/>
    </xf>
    <xf numFmtId="0" fontId="18" fillId="3" borderId="12" xfId="0" applyFont="1" applyFill="1" applyBorder="1" applyAlignment="1">
      <alignment horizontal="centerContinuous" vertical="center" wrapText="1"/>
    </xf>
    <xf numFmtId="0" fontId="18" fillId="3" borderId="7"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7" fillId="0" borderId="0" xfId="0" applyFont="1" applyAlignment="1">
      <alignment horizontal="left"/>
    </xf>
    <xf numFmtId="49" fontId="37" fillId="0" borderId="0" xfId="7" applyNumberFormat="1" applyFont="1" applyAlignment="1">
      <alignment vertical="top"/>
    </xf>
    <xf numFmtId="0" fontId="37" fillId="0" borderId="0" xfId="14" applyFont="1" applyAlignment="1">
      <alignment vertical="top" wrapText="1"/>
    </xf>
    <xf numFmtId="49" fontId="37" fillId="0" borderId="0" xfId="7" quotePrefix="1" applyNumberFormat="1" applyFont="1" applyAlignment="1">
      <alignment vertical="top"/>
    </xf>
    <xf numFmtId="0" fontId="15" fillId="0" borderId="0" xfId="7" applyFont="1" applyAlignment="1"/>
    <xf numFmtId="0" fontId="37" fillId="0" borderId="0" xfId="14" applyFont="1" applyAlignment="1">
      <alignment wrapText="1"/>
    </xf>
    <xf numFmtId="49" fontId="36" fillId="0" borderId="0" xfId="7" applyNumberFormat="1" applyFont="1" applyAlignment="1">
      <alignment vertical="top"/>
    </xf>
    <xf numFmtId="0" fontId="15" fillId="0" borderId="0" xfId="7" applyFont="1" applyAlignment="1">
      <alignment vertical="top"/>
    </xf>
    <xf numFmtId="0" fontId="23" fillId="0" borderId="0" xfId="13" applyFont="1"/>
    <xf numFmtId="0" fontId="10" fillId="0" borderId="0" xfId="8"/>
    <xf numFmtId="0" fontId="10" fillId="0" borderId="0" xfId="13"/>
    <xf numFmtId="0" fontId="15" fillId="0" borderId="0" xfId="8" applyFont="1" applyAlignment="1">
      <alignment horizontal="left" wrapText="1"/>
    </xf>
    <xf numFmtId="0" fontId="15" fillId="0" borderId="0" xfId="13" applyFont="1"/>
    <xf numFmtId="0" fontId="15" fillId="3" borderId="13" xfId="13" applyFont="1" applyFill="1" applyBorder="1" applyAlignment="1">
      <alignment horizontal="center" vertical="center"/>
    </xf>
    <xf numFmtId="0" fontId="15" fillId="3" borderId="12" xfId="13" applyFont="1" applyFill="1" applyBorder="1" applyAlignment="1">
      <alignment horizontal="centerContinuous" vertical="center"/>
    </xf>
    <xf numFmtId="0" fontId="15" fillId="0" borderId="11" xfId="13" applyFont="1" applyFill="1" applyBorder="1" applyAlignment="1">
      <alignment horizontal="center" vertical="center"/>
    </xf>
    <xf numFmtId="0" fontId="15" fillId="0" borderId="0" xfId="13" applyFont="1" applyFill="1" applyBorder="1" applyAlignment="1">
      <alignment horizontal="centerContinuous" vertical="center"/>
    </xf>
    <xf numFmtId="0" fontId="15" fillId="0" borderId="8" xfId="13" applyFont="1" applyBorder="1" applyAlignment="1">
      <alignment horizontal="center"/>
    </xf>
    <xf numFmtId="0" fontId="15" fillId="0" borderId="0" xfId="13" applyFont="1" applyAlignment="1">
      <alignment horizontal="left" indent="7"/>
    </xf>
    <xf numFmtId="0" fontId="15" fillId="0" borderId="4" xfId="13" applyFont="1" applyBorder="1" applyAlignment="1">
      <alignment horizontal="center"/>
    </xf>
    <xf numFmtId="0" fontId="15" fillId="0" borderId="5" xfId="13" applyFont="1" applyBorder="1" applyAlignment="1">
      <alignment horizontal="left" indent="7"/>
    </xf>
    <xf numFmtId="0" fontId="15" fillId="4" borderId="22" xfId="0" quotePrefix="1" applyFont="1" applyFill="1" applyBorder="1" applyAlignment="1">
      <alignment horizontal="centerContinuous" vertical="center"/>
    </xf>
    <xf numFmtId="0" fontId="15" fillId="4" borderId="23" xfId="0" quotePrefix="1" applyFont="1" applyFill="1" applyBorder="1" applyAlignment="1">
      <alignment horizontal="centerContinuous" vertical="center"/>
    </xf>
    <xf numFmtId="16" fontId="15" fillId="4" borderId="22" xfId="0" quotePrefix="1" applyNumberFormat="1" applyFont="1" applyFill="1" applyBorder="1" applyAlignment="1">
      <alignment horizontal="centerContinuous" vertical="center"/>
    </xf>
    <xf numFmtId="16" fontId="15" fillId="4" borderId="23" xfId="0" quotePrefix="1" applyNumberFormat="1" applyFont="1" applyFill="1" applyBorder="1" applyAlignment="1">
      <alignment horizontal="centerContinuous" vertical="center"/>
    </xf>
    <xf numFmtId="0" fontId="15" fillId="0" borderId="24" xfId="0" applyFont="1" applyBorder="1" applyAlignment="1">
      <alignment wrapText="1"/>
    </xf>
    <xf numFmtId="0" fontId="23" fillId="0" borderId="25" xfId="0" applyFont="1" applyBorder="1"/>
    <xf numFmtId="0" fontId="15" fillId="0" borderId="25" xfId="0" applyFont="1" applyBorder="1"/>
    <xf numFmtId="0" fontId="15" fillId="0" borderId="25" xfId="0" applyFont="1" applyBorder="1" applyAlignment="1">
      <alignment horizontal="left" indent="1"/>
    </xf>
    <xf numFmtId="0" fontId="15" fillId="0" borderId="25" xfId="8" applyFont="1" applyBorder="1" applyAlignment="1">
      <alignment horizontal="left" indent="1"/>
    </xf>
    <xf numFmtId="0" fontId="15" fillId="0" borderId="25" xfId="8" applyFont="1" applyBorder="1" applyAlignment="1" applyProtection="1">
      <alignment horizontal="left" indent="1"/>
      <protection hidden="1"/>
    </xf>
    <xf numFmtId="0" fontId="23" fillId="0" borderId="25" xfId="8" applyFont="1" applyBorder="1" applyAlignment="1" applyProtection="1">
      <alignment wrapText="1"/>
      <protection hidden="1"/>
    </xf>
    <xf numFmtId="0" fontId="15" fillId="0" borderId="25" xfId="8" applyFont="1" applyBorder="1" applyAlignment="1" applyProtection="1">
      <alignment horizontal="left" wrapText="1" indent="1"/>
      <protection hidden="1"/>
    </xf>
    <xf numFmtId="0" fontId="10" fillId="0" borderId="0" xfId="7" applyFont="1" applyFill="1" applyBorder="1" applyAlignment="1">
      <alignment horizontal="left"/>
    </xf>
    <xf numFmtId="0" fontId="10" fillId="0" borderId="0" xfId="7" applyFill="1" applyAlignment="1">
      <alignment horizontal="left"/>
    </xf>
    <xf numFmtId="0" fontId="10" fillId="0" borderId="0" xfId="7" applyFont="1" applyFill="1" applyAlignment="1">
      <alignment horizontal="left"/>
    </xf>
    <xf numFmtId="0" fontId="10" fillId="0" borderId="0" xfId="7" applyFill="1" applyBorder="1" applyAlignment="1">
      <alignment horizontal="left"/>
    </xf>
    <xf numFmtId="0" fontId="17" fillId="0" borderId="0" xfId="10" applyFont="1" applyFill="1" applyBorder="1" applyAlignment="1">
      <alignment horizontal="left"/>
    </xf>
    <xf numFmtId="0" fontId="17" fillId="0" borderId="0" xfId="0" applyFont="1" applyAlignment="1">
      <alignment wrapText="1"/>
    </xf>
    <xf numFmtId="168" fontId="15" fillId="0" borderId="20" xfId="0" applyNumberFormat="1" applyFont="1" applyFill="1" applyBorder="1" applyProtection="1">
      <protection locked="0"/>
    </xf>
    <xf numFmtId="0" fontId="17" fillId="0" borderId="0" xfId="7" applyFont="1" applyFill="1" applyBorder="1" applyAlignment="1">
      <alignment horizontal="left"/>
    </xf>
    <xf numFmtId="1" fontId="17" fillId="0" borderId="0" xfId="7" applyNumberFormat="1" applyFont="1" applyFill="1" applyBorder="1" applyAlignment="1">
      <alignment horizontal="left"/>
    </xf>
    <xf numFmtId="0" fontId="10" fillId="0" borderId="0" xfId="7" applyAlignment="1">
      <alignment horizontal="left"/>
    </xf>
    <xf numFmtId="0" fontId="17" fillId="0" borderId="0" xfId="7" applyFont="1" applyAlignment="1">
      <alignment wrapText="1"/>
    </xf>
    <xf numFmtId="0" fontId="10" fillId="0" borderId="0" xfId="7" applyFill="1" applyBorder="1" applyAlignment="1">
      <alignment horizontal="centerContinuous" vertical="center" wrapText="1"/>
    </xf>
    <xf numFmtId="0" fontId="15" fillId="4" borderId="22" xfId="7" applyFont="1" applyFill="1" applyBorder="1" applyAlignment="1">
      <alignment horizontal="center" vertical="center" wrapText="1"/>
    </xf>
    <xf numFmtId="0" fontId="15" fillId="4" borderId="23" xfId="7" applyFont="1" applyFill="1" applyBorder="1" applyAlignment="1">
      <alignment horizontal="center" vertical="center" wrapText="1"/>
    </xf>
    <xf numFmtId="0" fontId="15" fillId="4" borderId="22" xfId="7" applyFont="1" applyFill="1" applyBorder="1" applyAlignment="1">
      <alignment horizontal="centerContinuous" vertical="center" wrapText="1"/>
    </xf>
    <xf numFmtId="0" fontId="15" fillId="4" borderId="23" xfId="7" applyFont="1" applyFill="1" applyBorder="1" applyAlignment="1">
      <alignment horizontal="centerContinuous" vertical="center" wrapText="1"/>
    </xf>
    <xf numFmtId="0" fontId="15" fillId="4" borderId="22" xfId="7" quotePrefix="1" applyFont="1" applyFill="1" applyBorder="1" applyAlignment="1">
      <alignment horizontal="center" vertical="center" wrapText="1"/>
    </xf>
    <xf numFmtId="0" fontId="15" fillId="0" borderId="0" xfId="7" applyFont="1" applyFill="1" applyBorder="1"/>
    <xf numFmtId="0" fontId="15" fillId="0" borderId="0" xfId="7" quotePrefix="1" applyFont="1" applyFill="1" applyBorder="1" applyAlignment="1">
      <alignment horizontal="center" vertical="center" wrapText="1"/>
    </xf>
    <xf numFmtId="0" fontId="15" fillId="0" borderId="0" xfId="7" applyFont="1" applyFill="1" applyBorder="1" applyAlignment="1">
      <alignment horizontal="center" vertical="center" wrapText="1"/>
    </xf>
    <xf numFmtId="0" fontId="15" fillId="0" borderId="8" xfId="0" applyFont="1" applyBorder="1" applyAlignment="1">
      <alignment horizontal="left" wrapText="1"/>
    </xf>
    <xf numFmtId="0" fontId="15" fillId="0" borderId="0" xfId="7" applyFont="1" applyFill="1" applyBorder="1" applyAlignment="1">
      <alignment vertical="center" wrapText="1"/>
    </xf>
    <xf numFmtId="168" fontId="18" fillId="0" borderId="0" xfId="0" applyNumberFormat="1" applyFont="1" applyBorder="1" applyAlignment="1">
      <alignment horizontal="right" wrapText="1"/>
    </xf>
    <xf numFmtId="0" fontId="0" fillId="0" borderId="11" xfId="0" applyBorder="1"/>
    <xf numFmtId="0" fontId="23" fillId="0" borderId="11" xfId="0" applyFont="1" applyBorder="1" applyAlignment="1">
      <alignment horizontal="left"/>
    </xf>
    <xf numFmtId="0" fontId="15" fillId="0" borderId="11" xfId="0" applyFont="1" applyBorder="1" applyAlignment="1">
      <alignment horizontal="centerContinuous" vertical="center"/>
    </xf>
    <xf numFmtId="166" fontId="18" fillId="0" borderId="0" xfId="0" applyNumberFormat="1" applyFont="1" applyBorder="1" applyAlignment="1">
      <alignment horizontal="right" wrapText="1" indent="2"/>
    </xf>
    <xf numFmtId="166" fontId="18" fillId="0" borderId="3" xfId="0" applyNumberFormat="1" applyFont="1" applyBorder="1" applyAlignment="1">
      <alignment horizontal="right" wrapText="1" indent="2"/>
    </xf>
    <xf numFmtId="0" fontId="37" fillId="0" borderId="0" xfId="7" applyFont="1" applyAlignment="1">
      <alignment vertical="top"/>
    </xf>
    <xf numFmtId="0" fontId="45" fillId="0" borderId="0" xfId="0" applyFont="1" applyAlignment="1">
      <alignment horizontal="center" vertical="center" readingOrder="1"/>
    </xf>
    <xf numFmtId="167" fontId="18" fillId="0" borderId="20" xfId="0" applyNumberFormat="1" applyFont="1" applyBorder="1" applyAlignment="1">
      <alignment horizontal="right" indent="2"/>
    </xf>
    <xf numFmtId="0" fontId="15" fillId="0" borderId="0" xfId="0" applyFont="1" applyAlignment="1">
      <alignment horizontal="center"/>
    </xf>
    <xf numFmtId="0" fontId="15" fillId="0" borderId="20" xfId="0" applyFont="1" applyBorder="1" applyAlignment="1">
      <alignment horizontal="center"/>
    </xf>
    <xf numFmtId="0" fontId="23" fillId="0" borderId="0" xfId="0" applyFont="1" applyAlignment="1">
      <alignment horizontal="center"/>
    </xf>
    <xf numFmtId="0" fontId="0" fillId="0" borderId="8" xfId="0" applyBorder="1"/>
    <xf numFmtId="0" fontId="17" fillId="0" borderId="0" xfId="0" applyFont="1" applyAlignment="1">
      <alignment horizontal="left"/>
    </xf>
    <xf numFmtId="166" fontId="15" fillId="0" borderId="0" xfId="0" applyNumberFormat="1" applyFont="1" applyBorder="1" applyAlignment="1">
      <alignment horizontal="right" wrapText="1" indent="2"/>
    </xf>
    <xf numFmtId="0" fontId="15" fillId="3" borderId="7"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12" xfId="0" applyFont="1" applyFill="1" applyBorder="1" applyAlignment="1">
      <alignment horizontal="center" vertical="center"/>
    </xf>
    <xf numFmtId="0" fontId="17" fillId="0" borderId="0" xfId="0" applyFont="1" applyAlignment="1">
      <alignment horizontal="left" wrapText="1"/>
    </xf>
    <xf numFmtId="0" fontId="17" fillId="0" borderId="0" xfId="0" applyFont="1" applyAlignment="1">
      <alignment horizontal="left"/>
    </xf>
    <xf numFmtId="0" fontId="45" fillId="0" borderId="0" xfId="0" applyFont="1" applyAlignment="1">
      <alignment horizontal="center" vertical="center" wrapText="1" readingOrder="1"/>
    </xf>
    <xf numFmtId="0" fontId="37" fillId="0" borderId="0" xfId="7" quotePrefix="1" applyFont="1" applyAlignment="1"/>
    <xf numFmtId="0" fontId="36" fillId="0" borderId="0" xfId="7" applyFont="1" applyAlignment="1"/>
    <xf numFmtId="49" fontId="37" fillId="0" borderId="0" xfId="7" applyNumberFormat="1" applyFont="1" applyAlignment="1"/>
    <xf numFmtId="49" fontId="37" fillId="0" borderId="0" xfId="7" quotePrefix="1" applyNumberFormat="1" applyFont="1" applyAlignment="1"/>
    <xf numFmtId="0" fontId="37" fillId="0" borderId="0" xfId="14" applyFont="1" applyAlignment="1">
      <alignment horizontal="left" wrapText="1"/>
    </xf>
    <xf numFmtId="0" fontId="15" fillId="0" borderId="0" xfId="7" applyFont="1" applyAlignment="1">
      <alignment wrapText="1"/>
    </xf>
    <xf numFmtId="0" fontId="37" fillId="0" borderId="0" xfId="7" applyFont="1" applyAlignment="1"/>
    <xf numFmtId="167" fontId="18" fillId="0" borderId="0" xfId="0" applyNumberFormat="1" applyFont="1" applyAlignment="1">
      <alignment horizontal="right" indent="1"/>
    </xf>
    <xf numFmtId="0" fontId="15" fillId="0" borderId="0" xfId="0" applyFont="1" applyAlignment="1">
      <alignment horizontal="right" indent="1"/>
    </xf>
    <xf numFmtId="167" fontId="39" fillId="0" borderId="0" xfId="0" applyNumberFormat="1" applyFont="1" applyAlignment="1">
      <alignment horizontal="right" indent="1"/>
    </xf>
    <xf numFmtId="167" fontId="18" fillId="0" borderId="20" xfId="0" applyNumberFormat="1" applyFont="1" applyBorder="1" applyAlignment="1">
      <alignment horizontal="right" indent="1"/>
    </xf>
    <xf numFmtId="167" fontId="18" fillId="0" borderId="3" xfId="0" applyNumberFormat="1" applyFont="1" applyBorder="1" applyAlignment="1">
      <alignment horizontal="right" indent="1"/>
    </xf>
    <xf numFmtId="0" fontId="15" fillId="4" borderId="7" xfId="0" quotePrefix="1" applyFont="1" applyFill="1" applyBorder="1" applyAlignment="1">
      <alignment horizontal="centerContinuous" vertical="center"/>
    </xf>
    <xf numFmtId="0" fontId="15" fillId="4" borderId="7" xfId="0" applyFont="1" applyFill="1" applyBorder="1" applyAlignment="1">
      <alignment horizontal="centerContinuous" vertical="center"/>
    </xf>
    <xf numFmtId="0" fontId="15" fillId="0" borderId="11" xfId="0" applyFont="1" applyBorder="1" applyAlignment="1">
      <alignment wrapText="1"/>
    </xf>
    <xf numFmtId="0" fontId="23" fillId="0" borderId="8" xfId="0" applyFont="1" applyBorder="1" applyProtection="1">
      <protection hidden="1"/>
    </xf>
    <xf numFmtId="0" fontId="15" fillId="0" borderId="8" xfId="0" applyFont="1" applyBorder="1" applyAlignment="1" applyProtection="1">
      <alignment horizontal="left" indent="1"/>
      <protection hidden="1"/>
    </xf>
    <xf numFmtId="0" fontId="15" fillId="0" borderId="8" xfId="7" applyFont="1" applyBorder="1" applyAlignment="1" applyProtection="1">
      <alignment horizontal="left" wrapText="1" indent="1"/>
      <protection hidden="1"/>
    </xf>
    <xf numFmtId="0" fontId="15" fillId="0" borderId="8" xfId="0" applyFont="1" applyBorder="1" applyAlignment="1" applyProtection="1">
      <alignment horizontal="left" indent="2"/>
      <protection hidden="1"/>
    </xf>
    <xf numFmtId="0" fontId="15" fillId="0" borderId="8" xfId="0" applyFont="1" applyBorder="1" applyAlignment="1" applyProtection="1">
      <alignment horizontal="left" wrapText="1" indent="1"/>
      <protection hidden="1"/>
    </xf>
    <xf numFmtId="0" fontId="15" fillId="0" borderId="8" xfId="0" applyFont="1" applyBorder="1" applyAlignment="1">
      <alignment horizontal="left" wrapText="1" indent="1"/>
    </xf>
    <xf numFmtId="0" fontId="15" fillId="0" borderId="26" xfId="0" applyFont="1" applyBorder="1" applyAlignment="1">
      <alignment horizontal="left" wrapText="1" indent="1"/>
    </xf>
    <xf numFmtId="171" fontId="23" fillId="0" borderId="0" xfId="0" applyNumberFormat="1" applyFont="1" applyAlignment="1">
      <alignment horizontal="right" indent="2"/>
    </xf>
    <xf numFmtId="171" fontId="15" fillId="0" borderId="0" xfId="0" applyNumberFormat="1" applyFont="1" applyAlignment="1">
      <alignment horizontal="right" indent="2"/>
    </xf>
    <xf numFmtId="0" fontId="29" fillId="0" borderId="0" xfId="0" applyFont="1" applyFill="1" applyBorder="1" applyAlignment="1">
      <alignment horizontal="right" indent="2"/>
    </xf>
    <xf numFmtId="0" fontId="15" fillId="0" borderId="0" xfId="0" applyFont="1" applyAlignment="1">
      <alignment horizontal="right" indent="2"/>
    </xf>
    <xf numFmtId="0" fontId="23" fillId="0" borderId="20" xfId="0" applyFont="1" applyBorder="1" applyAlignment="1">
      <alignment horizontal="right" indent="2"/>
    </xf>
    <xf numFmtId="171" fontId="23" fillId="0" borderId="20" xfId="0" applyNumberFormat="1" applyFont="1" applyBorder="1" applyAlignment="1">
      <alignment horizontal="right" indent="2"/>
    </xf>
    <xf numFmtId="171" fontId="18" fillId="0" borderId="0" xfId="0" applyNumberFormat="1" applyFont="1" applyBorder="1" applyAlignment="1">
      <alignment horizontal="right" wrapText="1" indent="1"/>
    </xf>
    <xf numFmtId="171" fontId="18" fillId="0" borderId="20" xfId="0" applyNumberFormat="1" applyFont="1" applyBorder="1" applyAlignment="1">
      <alignment horizontal="right" wrapText="1" indent="1"/>
    </xf>
    <xf numFmtId="0" fontId="18" fillId="0" borderId="8" xfId="0" applyFont="1" applyFill="1" applyBorder="1" applyAlignment="1">
      <alignment horizontal="left" wrapText="1"/>
    </xf>
    <xf numFmtId="0" fontId="18" fillId="0" borderId="4" xfId="0" applyFont="1" applyFill="1" applyBorder="1" applyAlignment="1">
      <alignment horizontal="left" wrapText="1"/>
    </xf>
    <xf numFmtId="168" fontId="18" fillId="0" borderId="0" xfId="0" applyNumberFormat="1" applyFont="1" applyBorder="1" applyAlignment="1">
      <alignment horizontal="right" wrapText="1" indent="1"/>
    </xf>
    <xf numFmtId="168" fontId="18" fillId="0" borderId="3" xfId="0" applyNumberFormat="1" applyFont="1" applyBorder="1" applyAlignment="1">
      <alignment horizontal="right" wrapText="1" indent="1"/>
    </xf>
    <xf numFmtId="168" fontId="15" fillId="0" borderId="0" xfId="0" applyNumberFormat="1" applyFont="1" applyBorder="1" applyAlignment="1">
      <alignment horizontal="right" wrapText="1" indent="1"/>
    </xf>
    <xf numFmtId="168" fontId="18" fillId="0" borderId="0" xfId="0" applyNumberFormat="1" applyFont="1" applyFill="1" applyBorder="1" applyAlignment="1">
      <alignment horizontal="right" wrapText="1" indent="1"/>
    </xf>
    <xf numFmtId="168" fontId="15" fillId="0" borderId="0" xfId="0" applyNumberFormat="1" applyFont="1" applyFill="1" applyBorder="1" applyAlignment="1">
      <alignment horizontal="right" wrapText="1" indent="1"/>
    </xf>
    <xf numFmtId="168" fontId="18" fillId="0" borderId="3" xfId="0" applyNumberFormat="1" applyFont="1" applyFill="1" applyBorder="1" applyAlignment="1">
      <alignment horizontal="right" wrapText="1" indent="1"/>
    </xf>
    <xf numFmtId="177" fontId="15" fillId="0" borderId="0" xfId="0" applyNumberFormat="1" applyFont="1" applyFill="1" applyBorder="1" applyAlignment="1">
      <alignment horizontal="right"/>
    </xf>
    <xf numFmtId="164" fontId="15" fillId="0" borderId="0" xfId="0" applyNumberFormat="1" applyFont="1" applyFill="1" applyBorder="1" applyAlignment="1">
      <alignment horizontal="right"/>
    </xf>
    <xf numFmtId="177" fontId="15" fillId="0" borderId="0" xfId="0" applyNumberFormat="1" applyFont="1" applyFill="1" applyAlignment="1">
      <alignment horizontal="right"/>
    </xf>
    <xf numFmtId="174" fontId="15" fillId="0" borderId="3" xfId="0" applyNumberFormat="1" applyFont="1" applyFill="1" applyBorder="1" applyAlignment="1">
      <alignment horizontal="right"/>
    </xf>
    <xf numFmtId="177" fontId="15" fillId="0" borderId="3" xfId="0" applyNumberFormat="1" applyFont="1" applyFill="1" applyBorder="1" applyAlignment="1">
      <alignment horizontal="right"/>
    </xf>
    <xf numFmtId="164" fontId="15" fillId="0" borderId="3" xfId="0" applyNumberFormat="1" applyFont="1" applyFill="1" applyBorder="1" applyAlignment="1">
      <alignment horizontal="right"/>
    </xf>
    <xf numFmtId="0" fontId="3" fillId="0" borderId="8" xfId="0" applyFont="1" applyBorder="1" applyAlignment="1">
      <alignment horizontal="left"/>
    </xf>
    <xf numFmtId="0" fontId="15" fillId="0" borderId="8" xfId="0" applyFont="1" applyBorder="1" applyAlignment="1">
      <alignment horizontal="left"/>
    </xf>
    <xf numFmtId="0" fontId="15" fillId="0" borderId="4" xfId="0" applyFont="1" applyBorder="1" applyAlignment="1">
      <alignment horizontal="left"/>
    </xf>
    <xf numFmtId="0" fontId="15" fillId="6" borderId="8" xfId="0" applyFont="1" applyFill="1" applyBorder="1" applyAlignment="1">
      <alignment wrapText="1"/>
    </xf>
    <xf numFmtId="174" fontId="15" fillId="0" borderId="0" xfId="0" applyNumberFormat="1" applyFont="1" applyFill="1" applyAlignment="1">
      <alignment horizontal="right" indent="1"/>
    </xf>
    <xf numFmtId="176" fontId="51" fillId="0" borderId="0" xfId="5" applyNumberFormat="1" applyFont="1" applyFill="1" applyBorder="1" applyAlignment="1">
      <alignment horizontal="right" indent="2"/>
    </xf>
    <xf numFmtId="174" fontId="15" fillId="0" borderId="0" xfId="0" applyNumberFormat="1" applyFont="1" applyFill="1" applyBorder="1" applyAlignment="1">
      <alignment horizontal="right"/>
    </xf>
    <xf numFmtId="174" fontId="15" fillId="0" borderId="0" xfId="0" applyNumberFormat="1" applyFont="1" applyFill="1" applyAlignment="1">
      <alignment horizontal="right" indent="2"/>
    </xf>
    <xf numFmtId="0" fontId="23" fillId="0" borderId="4" xfId="0" applyFont="1" applyBorder="1"/>
    <xf numFmtId="174" fontId="23" fillId="0" borderId="3" xfId="0" applyNumberFormat="1" applyFont="1" applyFill="1" applyBorder="1" applyAlignment="1">
      <alignment horizontal="right" indent="1"/>
    </xf>
    <xf numFmtId="174" fontId="23" fillId="0" borderId="3" xfId="0" applyNumberFormat="1" applyFont="1" applyFill="1" applyBorder="1" applyAlignment="1">
      <alignment horizontal="right" indent="2"/>
    </xf>
    <xf numFmtId="0" fontId="54" fillId="0" borderId="0" xfId="0" applyFont="1" applyBorder="1" applyAlignment="1">
      <alignment horizontal="center" vertical="center" wrapText="1"/>
    </xf>
    <xf numFmtId="0" fontId="54" fillId="0" borderId="0" xfId="0" applyFont="1" applyBorder="1" applyAlignment="1">
      <alignment horizontal="center"/>
    </xf>
    <xf numFmtId="0" fontId="55" fillId="0" borderId="0" xfId="0" applyFont="1" applyBorder="1" applyAlignment="1">
      <alignment horizontal="center"/>
    </xf>
    <xf numFmtId="0" fontId="55" fillId="0" borderId="8" xfId="0" applyFont="1" applyBorder="1" applyAlignment="1">
      <alignment horizontal="left" wrapText="1"/>
    </xf>
    <xf numFmtId="177" fontId="55" fillId="0" borderId="0" xfId="0" applyNumberFormat="1" applyFont="1" applyAlignment="1">
      <alignment horizontal="right"/>
    </xf>
    <xf numFmtId="177" fontId="55" fillId="0" borderId="0" xfId="0" applyNumberFormat="1" applyFont="1" applyBorder="1" applyAlignment="1">
      <alignment horizontal="right"/>
    </xf>
    <xf numFmtId="0" fontId="54" fillId="0" borderId="8" xfId="0" applyFont="1" applyBorder="1" applyAlignment="1">
      <alignment horizontal="left" wrapText="1"/>
    </xf>
    <xf numFmtId="177" fontId="54" fillId="0" borderId="0" xfId="0" applyNumberFormat="1" applyFont="1" applyAlignment="1">
      <alignment horizontal="right"/>
    </xf>
    <xf numFmtId="177" fontId="54" fillId="0" borderId="0" xfId="0" applyNumberFormat="1" applyFont="1" applyBorder="1" applyAlignment="1">
      <alignment horizontal="right"/>
    </xf>
    <xf numFmtId="0" fontId="54" fillId="0" borderId="8" xfId="0" applyFont="1" applyBorder="1" applyAlignment="1">
      <alignment wrapText="1"/>
    </xf>
    <xf numFmtId="0" fontId="54" fillId="0" borderId="8" xfId="0" applyFont="1" applyBorder="1" applyAlignment="1"/>
    <xf numFmtId="0" fontId="54" fillId="0" borderId="0" xfId="0" applyFont="1" applyBorder="1" applyAlignment="1">
      <alignment wrapText="1"/>
    </xf>
    <xf numFmtId="166" fontId="54" fillId="0" borderId="0" xfId="0" applyNumberFormat="1" applyFont="1" applyAlignment="1">
      <alignment horizontal="right"/>
    </xf>
    <xf numFmtId="166" fontId="54" fillId="0" borderId="0" xfId="0" applyNumberFormat="1" applyFont="1" applyBorder="1" applyAlignment="1">
      <alignment horizontal="right"/>
    </xf>
    <xf numFmtId="0" fontId="55" fillId="0" borderId="0" xfId="0" applyFont="1" applyAlignment="1">
      <alignment horizontal="center"/>
    </xf>
    <xf numFmtId="0" fontId="54" fillId="0" borderId="0" xfId="0" applyFont="1" applyBorder="1" applyAlignment="1">
      <alignment horizontal="left" wrapText="1"/>
    </xf>
    <xf numFmtId="166" fontId="54" fillId="0" borderId="0" xfId="0" applyNumberFormat="1" applyFont="1" applyFill="1" applyAlignment="1">
      <alignment horizontal="right"/>
    </xf>
    <xf numFmtId="166" fontId="54" fillId="0" borderId="0" xfId="0" applyNumberFormat="1" applyFont="1" applyFill="1" applyBorder="1" applyAlignment="1">
      <alignment horizontal="right"/>
    </xf>
    <xf numFmtId="0" fontId="55" fillId="0" borderId="4" xfId="0" applyFont="1" applyBorder="1" applyAlignment="1">
      <alignment horizontal="left" wrapText="1"/>
    </xf>
    <xf numFmtId="0" fontId="54" fillId="0" borderId="11" xfId="0" applyFont="1" applyBorder="1" applyAlignment="1">
      <alignment horizontal="center" vertical="center" wrapText="1"/>
    </xf>
    <xf numFmtId="0" fontId="54" fillId="0" borderId="8" xfId="0" applyFont="1" applyBorder="1"/>
    <xf numFmtId="0" fontId="55" fillId="0" borderId="8" xfId="0" applyFont="1" applyBorder="1" applyAlignment="1"/>
    <xf numFmtId="0" fontId="54" fillId="3" borderId="7" xfId="0" applyFont="1" applyFill="1" applyBorder="1" applyAlignment="1">
      <alignment horizontal="center" vertical="center"/>
    </xf>
    <xf numFmtId="0" fontId="54" fillId="0" borderId="0" xfId="0" applyFont="1" applyBorder="1"/>
    <xf numFmtId="0" fontId="54" fillId="0" borderId="8" xfId="0" applyFont="1" applyBorder="1" applyAlignment="1">
      <alignment horizontal="left" wrapText="1" indent="1"/>
    </xf>
    <xf numFmtId="166" fontId="55" fillId="0" borderId="3" xfId="0" quotePrefix="1" applyNumberFormat="1" applyFont="1" applyFill="1" applyBorder="1" applyAlignment="1">
      <alignment horizontal="centerContinuous"/>
    </xf>
    <xf numFmtId="166" fontId="55" fillId="0" borderId="3" xfId="0" applyNumberFormat="1" applyFont="1" applyFill="1" applyBorder="1" applyAlignment="1">
      <alignment horizontal="centerContinuous"/>
    </xf>
    <xf numFmtId="177" fontId="55" fillId="0" borderId="0" xfId="0" applyNumberFormat="1" applyFont="1" applyFill="1" applyAlignment="1">
      <alignment horizontal="right"/>
    </xf>
    <xf numFmtId="0" fontId="23" fillId="0" borderId="8" xfId="0" applyFont="1" applyBorder="1"/>
    <xf numFmtId="0" fontId="54" fillId="0" borderId="8" xfId="0" applyFont="1" applyBorder="1" applyAlignment="1">
      <alignment horizontal="left" vertical="top" wrapText="1"/>
    </xf>
    <xf numFmtId="177" fontId="55" fillId="0" borderId="0" xfId="0" applyNumberFormat="1" applyFont="1" applyAlignment="1">
      <alignment horizontal="right" indent="1"/>
    </xf>
    <xf numFmtId="177" fontId="54" fillId="0" borderId="0" xfId="0" applyNumberFormat="1" applyFont="1" applyAlignment="1">
      <alignment horizontal="right" indent="1"/>
    </xf>
    <xf numFmtId="177" fontId="55" fillId="0" borderId="0" xfId="0" applyNumberFormat="1" applyFont="1" applyFill="1" applyAlignment="1">
      <alignment horizontal="right" indent="1"/>
    </xf>
    <xf numFmtId="0" fontId="57" fillId="0" borderId="0" xfId="0" applyFont="1"/>
    <xf numFmtId="0" fontId="59" fillId="0" borderId="0" xfId="0" applyFont="1"/>
    <xf numFmtId="0" fontId="52" fillId="0" borderId="0" xfId="0" applyFont="1" applyAlignment="1">
      <alignment horizontal="left" wrapText="1"/>
    </xf>
    <xf numFmtId="0" fontId="3" fillId="0" borderId="11" xfId="0" applyFont="1" applyBorder="1"/>
    <xf numFmtId="0" fontId="3" fillId="0" borderId="0" xfId="0" applyFont="1"/>
    <xf numFmtId="0" fontId="54" fillId="3" borderId="7" xfId="0" applyFont="1" applyFill="1" applyBorder="1" applyAlignment="1">
      <alignment horizontal="centerContinuous" vertical="center"/>
    </xf>
    <xf numFmtId="0" fontId="54" fillId="3" borderId="7" xfId="0" applyFont="1" applyFill="1" applyBorder="1" applyAlignment="1">
      <alignment horizontal="centerContinuous" vertical="center" wrapText="1"/>
    </xf>
    <xf numFmtId="0" fontId="60" fillId="0" borderId="11" xfId="0" applyFont="1" applyBorder="1"/>
    <xf numFmtId="0" fontId="60" fillId="0" borderId="0" xfId="0" applyFont="1"/>
    <xf numFmtId="0" fontId="60" fillId="0" borderId="0" xfId="0" applyFont="1" applyBorder="1"/>
    <xf numFmtId="0" fontId="54" fillId="0" borderId="8" xfId="0" applyFont="1" applyFill="1" applyBorder="1"/>
    <xf numFmtId="174" fontId="54" fillId="0" borderId="0" xfId="0" applyNumberFormat="1" applyFont="1" applyFill="1" applyBorder="1" applyAlignment="1">
      <alignment horizontal="right"/>
    </xf>
    <xf numFmtId="174" fontId="54" fillId="0" borderId="0" xfId="0" applyNumberFormat="1" applyFont="1" applyFill="1" applyAlignment="1">
      <alignment horizontal="right"/>
    </xf>
    <xf numFmtId="174" fontId="54" fillId="0" borderId="0" xfId="0" applyNumberFormat="1" applyFont="1" applyBorder="1" applyAlignment="1">
      <alignment horizontal="right"/>
    </xf>
    <xf numFmtId="174" fontId="54" fillId="0" borderId="0" xfId="0" applyNumberFormat="1" applyFont="1" applyAlignment="1">
      <alignment horizontal="right"/>
    </xf>
    <xf numFmtId="0" fontId="55" fillId="0" borderId="4" xfId="0" applyFont="1" applyFill="1" applyBorder="1" applyAlignment="1">
      <alignment horizontal="left"/>
    </xf>
    <xf numFmtId="174" fontId="55" fillId="0" borderId="3" xfId="0" applyNumberFormat="1" applyFont="1" applyFill="1" applyBorder="1" applyAlignment="1">
      <alignment horizontal="right"/>
    </xf>
    <xf numFmtId="174" fontId="54" fillId="0" borderId="0" xfId="0" applyNumberFormat="1" applyFont="1" applyFill="1" applyAlignment="1">
      <alignment horizontal="right" indent="1"/>
    </xf>
    <xf numFmtId="174" fontId="54" fillId="0" borderId="0" xfId="0" applyNumberFormat="1" applyFont="1" applyAlignment="1">
      <alignment horizontal="right" indent="1"/>
    </xf>
    <xf numFmtId="174" fontId="55" fillId="0" borderId="3" xfId="0" applyNumberFormat="1" applyFont="1" applyFill="1" applyBorder="1" applyAlignment="1">
      <alignment horizontal="right" indent="1"/>
    </xf>
    <xf numFmtId="174" fontId="54" fillId="0" borderId="0" xfId="0" applyNumberFormat="1" applyFont="1" applyFill="1" applyBorder="1" applyAlignment="1">
      <alignment horizontal="right" indent="1"/>
    </xf>
    <xf numFmtId="174" fontId="54" fillId="0" borderId="0" xfId="0" applyNumberFormat="1" applyFont="1" applyBorder="1" applyAlignment="1">
      <alignment horizontal="right" indent="1"/>
    </xf>
    <xf numFmtId="174" fontId="15" fillId="0" borderId="0" xfId="0" applyNumberFormat="1" applyFont="1" applyAlignment="1">
      <alignment horizontal="right"/>
    </xf>
    <xf numFmtId="174" fontId="15" fillId="0" borderId="0" xfId="0" applyNumberFormat="1" applyFont="1" applyAlignment="1">
      <alignment horizontal="right" indent="1"/>
    </xf>
    <xf numFmtId="0" fontId="3" fillId="0" borderId="0" xfId="0" applyFont="1" applyAlignment="1">
      <alignment horizontal="right" indent="1"/>
    </xf>
    <xf numFmtId="0" fontId="55" fillId="0" borderId="11" xfId="0" applyFont="1" applyBorder="1" applyAlignment="1">
      <alignment horizontal="left"/>
    </xf>
    <xf numFmtId="166" fontId="55" fillId="0" borderId="0" xfId="0" applyNumberFormat="1" applyFont="1" applyFill="1" applyAlignment="1">
      <alignment horizontal="right"/>
    </xf>
    <xf numFmtId="0" fontId="55" fillId="0" borderId="4" xfId="0" applyFont="1" applyBorder="1" applyAlignment="1">
      <alignment horizontal="left"/>
    </xf>
    <xf numFmtId="166" fontId="15" fillId="0" borderId="0" xfId="0" applyNumberFormat="1" applyFont="1" applyFill="1" applyAlignment="1">
      <alignment horizontal="right" indent="2"/>
    </xf>
    <xf numFmtId="166" fontId="23" fillId="5" borderId="3" xfId="0" applyNumberFormat="1" applyFont="1" applyFill="1" applyBorder="1" applyAlignment="1">
      <alignment horizontal="right" indent="2"/>
    </xf>
    <xf numFmtId="175" fontId="15" fillId="0" borderId="0" xfId="0" applyNumberFormat="1" applyFont="1" applyFill="1" applyAlignment="1">
      <alignment horizontal="right" indent="2"/>
    </xf>
    <xf numFmtId="0" fontId="15" fillId="0" borderId="0" xfId="0" applyFont="1" applyFill="1" applyAlignment="1">
      <alignment horizontal="right" indent="2"/>
    </xf>
    <xf numFmtId="175" fontId="23" fillId="0" borderId="3" xfId="0" applyNumberFormat="1" applyFont="1" applyFill="1" applyBorder="1" applyAlignment="1">
      <alignment horizontal="right" indent="2"/>
    </xf>
    <xf numFmtId="164" fontId="23" fillId="5" borderId="3" xfId="0" applyNumberFormat="1" applyFont="1" applyFill="1" applyBorder="1" applyAlignment="1">
      <alignment horizontal="right" indent="2"/>
    </xf>
    <xf numFmtId="177" fontId="15" fillId="0" borderId="0" xfId="0" applyNumberFormat="1" applyFont="1" applyFill="1" applyBorder="1" applyAlignment="1">
      <alignment horizontal="right" indent="1"/>
    </xf>
    <xf numFmtId="177" fontId="15" fillId="0" borderId="0" xfId="0" applyNumberFormat="1" applyFont="1" applyFill="1" applyAlignment="1">
      <alignment horizontal="right" indent="1"/>
    </xf>
    <xf numFmtId="177" fontId="23" fillId="5" borderId="3" xfId="0" applyNumberFormat="1" applyFont="1" applyFill="1" applyBorder="1" applyAlignment="1">
      <alignment horizontal="right" indent="1"/>
    </xf>
    <xf numFmtId="177" fontId="23" fillId="0" borderId="3" xfId="0" applyNumberFormat="1" applyFont="1" applyFill="1" applyBorder="1" applyAlignment="1">
      <alignment horizontal="right" indent="1"/>
    </xf>
    <xf numFmtId="166" fontId="23" fillId="5" borderId="3" xfId="0" applyNumberFormat="1" applyFont="1" applyFill="1" applyBorder="1" applyAlignment="1">
      <alignment horizontal="right" indent="1"/>
    </xf>
    <xf numFmtId="177" fontId="3" fillId="0" borderId="0" xfId="0" applyNumberFormat="1" applyFont="1" applyAlignment="1">
      <alignment horizontal="right" indent="1"/>
    </xf>
    <xf numFmtId="166" fontId="54" fillId="0" borderId="25" xfId="0" applyNumberFormat="1" applyFont="1" applyFill="1" applyBorder="1"/>
    <xf numFmtId="0" fontId="54" fillId="0" borderId="0" xfId="0" applyFont="1" applyFill="1" applyBorder="1"/>
    <xf numFmtId="166" fontId="55" fillId="0" borderId="25" xfId="0" applyNumberFormat="1" applyFont="1" applyFill="1" applyBorder="1"/>
    <xf numFmtId="0" fontId="55" fillId="0" borderId="0" xfId="0" applyFont="1" applyFill="1" applyBorder="1"/>
    <xf numFmtId="0" fontId="54" fillId="0" borderId="0" xfId="0" applyFont="1" applyFill="1" applyBorder="1" applyAlignment="1">
      <alignment wrapText="1"/>
    </xf>
    <xf numFmtId="0" fontId="55" fillId="0" borderId="20" xfId="0" applyFont="1" applyFill="1" applyBorder="1"/>
    <xf numFmtId="166" fontId="55" fillId="0" borderId="27" xfId="0" applyNumberFormat="1" applyFont="1" applyFill="1" applyBorder="1"/>
    <xf numFmtId="0" fontId="60" fillId="0" borderId="25" xfId="0" applyFont="1" applyBorder="1"/>
    <xf numFmtId="4" fontId="54" fillId="3" borderId="7" xfId="0" applyNumberFormat="1" applyFont="1" applyFill="1" applyBorder="1" applyAlignment="1">
      <alignment horizontal="center" vertical="center"/>
    </xf>
    <xf numFmtId="3" fontId="54" fillId="3" borderId="7" xfId="0" applyNumberFormat="1" applyFont="1" applyFill="1" applyBorder="1" applyAlignment="1">
      <alignment horizontal="center" vertical="center" wrapText="1"/>
    </xf>
    <xf numFmtId="3" fontId="54" fillId="3" borderId="12" xfId="0" applyNumberFormat="1" applyFont="1" applyFill="1" applyBorder="1" applyAlignment="1">
      <alignment horizontal="center" vertical="center" wrapText="1"/>
    </xf>
    <xf numFmtId="0" fontId="54" fillId="0" borderId="0" xfId="0" applyFont="1" applyFill="1" applyBorder="1" applyAlignment="1">
      <alignment horizontal="right" indent="1"/>
    </xf>
    <xf numFmtId="0" fontId="55" fillId="0" borderId="0" xfId="0" applyFont="1" applyFill="1" applyBorder="1" applyAlignment="1">
      <alignment horizontal="right" indent="1"/>
    </xf>
    <xf numFmtId="177" fontId="54" fillId="0" borderId="0" xfId="0" applyNumberFormat="1" applyFont="1" applyFill="1" applyAlignment="1">
      <alignment horizontal="right" indent="1"/>
    </xf>
    <xf numFmtId="177" fontId="55" fillId="0" borderId="0" xfId="0" applyNumberFormat="1" applyFont="1" applyFill="1" applyBorder="1" applyAlignment="1">
      <alignment horizontal="right" indent="1"/>
    </xf>
    <xf numFmtId="177" fontId="55" fillId="0" borderId="3" xfId="0" applyNumberFormat="1" applyFont="1" applyFill="1" applyBorder="1" applyAlignment="1">
      <alignment horizontal="right" indent="1"/>
    </xf>
    <xf numFmtId="177" fontId="54" fillId="0" borderId="0" xfId="0" applyNumberFormat="1" applyFont="1" applyFill="1" applyBorder="1" applyAlignment="1">
      <alignment horizontal="right" indent="1"/>
    </xf>
    <xf numFmtId="166" fontId="54" fillId="0" borderId="0" xfId="0" applyNumberFormat="1" applyFont="1" applyFill="1" applyBorder="1" applyAlignment="1">
      <alignment horizontal="right" indent="1"/>
    </xf>
    <xf numFmtId="0" fontId="55" fillId="0" borderId="3" xfId="0" applyFont="1" applyFill="1" applyBorder="1" applyAlignment="1">
      <alignment horizontal="right" indent="1"/>
    </xf>
    <xf numFmtId="166" fontId="55" fillId="0" borderId="0" xfId="0" applyNumberFormat="1" applyFont="1" applyFill="1" applyBorder="1" applyAlignment="1">
      <alignment horizontal="right" indent="1"/>
    </xf>
    <xf numFmtId="0" fontId="23" fillId="0" borderId="25" xfId="8" applyFont="1" applyFill="1" applyBorder="1" applyProtection="1">
      <protection hidden="1"/>
    </xf>
    <xf numFmtId="0" fontId="23" fillId="0" borderId="28" xfId="8" applyFont="1" applyFill="1" applyBorder="1" applyProtection="1">
      <protection hidden="1"/>
    </xf>
    <xf numFmtId="0" fontId="18" fillId="0" borderId="20" xfId="0" applyFont="1" applyBorder="1" applyAlignment="1">
      <alignment horizontal="left" wrapText="1"/>
    </xf>
    <xf numFmtId="0" fontId="15" fillId="0" borderId="24" xfId="7" applyFont="1" applyFill="1" applyBorder="1"/>
    <xf numFmtId="0" fontId="18" fillId="0" borderId="25" xfId="0" applyFont="1" applyBorder="1" applyAlignment="1">
      <alignment horizontal="left" wrapText="1"/>
    </xf>
    <xf numFmtId="0" fontId="18" fillId="0" borderId="28" xfId="0" applyFont="1" applyBorder="1" applyAlignment="1">
      <alignment horizontal="left" wrapText="1"/>
    </xf>
    <xf numFmtId="0" fontId="15" fillId="4" borderId="7" xfId="7" applyFont="1" applyFill="1" applyBorder="1" applyAlignment="1">
      <alignment horizontal="center" vertical="center" wrapText="1"/>
    </xf>
    <xf numFmtId="0" fontId="15" fillId="4" borderId="7" xfId="7" quotePrefix="1" applyFont="1" applyFill="1" applyBorder="1" applyAlignment="1">
      <alignment horizontal="center" vertical="center" wrapText="1"/>
    </xf>
    <xf numFmtId="0" fontId="15" fillId="4" borderId="12" xfId="7" applyFont="1" applyFill="1" applyBorder="1" applyAlignment="1">
      <alignment horizontal="center" vertical="center" wrapText="1"/>
    </xf>
    <xf numFmtId="0" fontId="15" fillId="0" borderId="0" xfId="7" applyFont="1" applyBorder="1" applyAlignment="1">
      <alignment horizontal="center" vertical="center" wrapText="1"/>
    </xf>
    <xf numFmtId="0" fontId="18" fillId="0" borderId="3" xfId="0" applyFont="1" applyBorder="1" applyAlignment="1">
      <alignment horizontal="left" wrapText="1"/>
    </xf>
    <xf numFmtId="168" fontId="18" fillId="0" borderId="0" xfId="0" applyNumberFormat="1" applyFont="1" applyBorder="1" applyAlignment="1">
      <alignment horizontal="right" wrapText="1" indent="2"/>
    </xf>
    <xf numFmtId="168" fontId="15" fillId="0" borderId="0" xfId="0" applyNumberFormat="1" applyFont="1" applyBorder="1" applyAlignment="1">
      <alignment horizontal="right" wrapText="1" indent="2"/>
    </xf>
    <xf numFmtId="168" fontId="18" fillId="0" borderId="3" xfId="0" applyNumberFormat="1" applyFont="1" applyBorder="1" applyAlignment="1">
      <alignment horizontal="right" wrapText="1" indent="2"/>
    </xf>
    <xf numFmtId="0" fontId="15" fillId="0" borderId="11" xfId="7" applyFont="1" applyFill="1" applyBorder="1" applyAlignment="1">
      <alignment horizontal="center" vertical="center" wrapText="1"/>
    </xf>
    <xf numFmtId="17" fontId="15" fillId="4" borderId="7" xfId="7" quotePrefix="1" applyNumberFormat="1" applyFont="1" applyFill="1" applyBorder="1" applyAlignment="1">
      <alignment horizontal="center" vertical="center" wrapText="1"/>
    </xf>
    <xf numFmtId="0" fontId="15" fillId="0" borderId="0" xfId="0" applyFont="1" applyFill="1" applyBorder="1" applyAlignment="1">
      <alignment horizontal="left" wrapText="1"/>
    </xf>
    <xf numFmtId="0" fontId="18" fillId="0" borderId="0" xfId="0" applyFont="1" applyFill="1" applyBorder="1" applyAlignment="1">
      <alignment horizontal="left" wrapText="1"/>
    </xf>
    <xf numFmtId="0" fontId="18" fillId="0" borderId="3" xfId="0" applyFont="1" applyFill="1" applyBorder="1" applyAlignment="1">
      <alignment horizontal="left" wrapText="1"/>
    </xf>
    <xf numFmtId="0" fontId="15" fillId="3" borderId="7" xfId="7" quotePrefix="1" applyFont="1" applyFill="1" applyBorder="1" applyAlignment="1">
      <alignment horizontal="center" vertical="center" wrapText="1"/>
    </xf>
    <xf numFmtId="174" fontId="15" fillId="0" borderId="3" xfId="0" applyNumberFormat="1" applyFont="1" applyFill="1" applyBorder="1" applyAlignment="1">
      <alignment horizontal="right" indent="1"/>
    </xf>
    <xf numFmtId="164" fontId="15" fillId="0" borderId="0" xfId="0" applyNumberFormat="1" applyFont="1" applyFill="1" applyAlignment="1">
      <alignment horizontal="right" indent="1"/>
    </xf>
    <xf numFmtId="164" fontId="15" fillId="0" borderId="3" xfId="0" applyNumberFormat="1" applyFont="1" applyFill="1" applyBorder="1" applyAlignment="1">
      <alignment horizontal="right" indent="1"/>
    </xf>
    <xf numFmtId="0" fontId="54" fillId="3" borderId="12" xfId="0" applyFont="1" applyFill="1" applyBorder="1" applyAlignment="1">
      <alignment horizontal="center" vertical="center"/>
    </xf>
    <xf numFmtId="0" fontId="18" fillId="0" borderId="11" xfId="0" applyFont="1" applyBorder="1" applyAlignment="1">
      <alignment horizontal="center" vertical="center" wrapText="1"/>
    </xf>
    <xf numFmtId="0" fontId="45" fillId="0" borderId="0" xfId="0" applyFont="1" applyAlignment="1">
      <alignment vertical="center" wrapText="1" readingOrder="1"/>
    </xf>
    <xf numFmtId="0" fontId="35" fillId="0" borderId="0" xfId="0" applyFont="1" applyAlignment="1">
      <alignment wrapText="1"/>
    </xf>
    <xf numFmtId="177" fontId="55" fillId="0" borderId="0" xfId="0" applyNumberFormat="1" applyFont="1" applyFill="1" applyBorder="1" applyAlignment="1">
      <alignment horizontal="right"/>
    </xf>
    <xf numFmtId="0" fontId="19" fillId="0" borderId="0" xfId="0" applyFont="1" applyFill="1" applyBorder="1" applyAlignment="1">
      <alignment horizontal="centerContinuous"/>
    </xf>
    <xf numFmtId="0" fontId="10" fillId="0" borderId="0" xfId="0" applyFont="1" applyFill="1" applyBorder="1" applyAlignment="1">
      <alignment horizontal="centerContinuous"/>
    </xf>
    <xf numFmtId="0" fontId="10" fillId="0" borderId="0" xfId="0" applyFont="1" applyFill="1" applyBorder="1"/>
    <xf numFmtId="0" fontId="14" fillId="0" borderId="0" xfId="0" applyFont="1" applyFill="1" applyBorder="1" applyAlignment="1">
      <alignment horizontal="left"/>
    </xf>
    <xf numFmtId="0" fontId="10" fillId="0" borderId="0" xfId="0" applyFont="1" applyFill="1" applyBorder="1" applyAlignment="1">
      <alignment horizontal="left"/>
    </xf>
    <xf numFmtId="0" fontId="39" fillId="0" borderId="3" xfId="0" applyFont="1" applyBorder="1" applyAlignment="1">
      <alignment horizontal="right" indent="1"/>
    </xf>
    <xf numFmtId="0" fontId="8" fillId="0" borderId="0" xfId="0" applyFont="1" applyAlignment="1">
      <alignment horizontal="right"/>
    </xf>
    <xf numFmtId="0" fontId="0" fillId="0" borderId="0" xfId="0" applyFont="1" applyAlignment="1">
      <alignment horizontal="right"/>
    </xf>
    <xf numFmtId="0" fontId="9" fillId="0" borderId="0" xfId="0" applyFont="1" applyAlignment="1">
      <alignment horizontal="right"/>
    </xf>
    <xf numFmtId="0" fontId="13" fillId="0" borderId="0" xfId="0" applyFont="1" applyAlignment="1">
      <alignment horizontal="center" wrapText="1"/>
    </xf>
    <xf numFmtId="0" fontId="7" fillId="0" borderId="0" xfId="0" applyFont="1"/>
    <xf numFmtId="0" fontId="11" fillId="0" borderId="0" xfId="0" applyFont="1" applyAlignment="1">
      <alignment horizontal="right" vertical="center"/>
    </xf>
    <xf numFmtId="0" fontId="9" fillId="0" borderId="0" xfId="0" applyFont="1" applyAlignment="1">
      <alignment horizontal="right" vertical="center"/>
    </xf>
    <xf numFmtId="0" fontId="50" fillId="0" borderId="0" xfId="0" applyFont="1" applyAlignment="1">
      <alignment horizontal="right"/>
    </xf>
    <xf numFmtId="0" fontId="50" fillId="0" borderId="0" xfId="0" applyFont="1" applyAlignment="1"/>
    <xf numFmtId="0" fontId="6"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9" fillId="0" borderId="0" xfId="0" applyFont="1" applyAlignment="1">
      <alignment horizontal="left"/>
    </xf>
    <xf numFmtId="0" fontId="35" fillId="0" borderId="0" xfId="0" applyFont="1" applyAlignment="1">
      <alignment horizontal="left"/>
    </xf>
    <xf numFmtId="0" fontId="35"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21" fillId="0" borderId="0" xfId="11" applyAlignment="1">
      <alignment horizontal="left" wrapText="1"/>
    </xf>
    <xf numFmtId="0" fontId="23" fillId="0" borderId="0" xfId="7" applyFont="1" applyAlignment="1">
      <alignment horizontal="left"/>
    </xf>
    <xf numFmtId="0" fontId="15" fillId="0" borderId="0" xfId="7" applyFont="1" applyAlignment="1">
      <alignment horizontal="left"/>
    </xf>
    <xf numFmtId="0" fontId="15" fillId="0" borderId="0" xfId="8" applyFont="1" applyAlignment="1">
      <alignment wrapText="1"/>
    </xf>
    <xf numFmtId="49" fontId="17" fillId="0" borderId="0" xfId="0" applyNumberFormat="1" applyFont="1" applyFill="1" applyBorder="1" applyAlignment="1">
      <alignment horizontal="left" wrapText="1"/>
    </xf>
    <xf numFmtId="49" fontId="17" fillId="0" borderId="2" xfId="0" applyNumberFormat="1" applyFont="1" applyFill="1" applyBorder="1" applyAlignment="1">
      <alignment horizontal="left" wrapText="1"/>
    </xf>
    <xf numFmtId="0" fontId="19" fillId="0" borderId="0" xfId="0" applyFont="1" applyBorder="1" applyAlignment="1">
      <alignment horizontal="center" vertical="center" wrapText="1"/>
    </xf>
    <xf numFmtId="0" fontId="15" fillId="3" borderId="5" xfId="0" quotePrefix="1" applyNumberFormat="1" applyFont="1" applyFill="1" applyBorder="1" applyAlignment="1">
      <alignment horizontal="center" vertical="center" wrapText="1"/>
    </xf>
    <xf numFmtId="0" fontId="15" fillId="3" borderId="3" xfId="0" quotePrefix="1" applyNumberFormat="1" applyFont="1" applyFill="1" applyBorder="1" applyAlignment="1">
      <alignment horizontal="center" vertical="center" wrapText="1"/>
    </xf>
    <xf numFmtId="0" fontId="15" fillId="3" borderId="4" xfId="0" quotePrefix="1" applyNumberFormat="1"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8"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9"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0" xfId="0" quotePrefix="1" applyNumberFormat="1" applyFont="1" applyFill="1" applyBorder="1" applyAlignment="1">
      <alignment horizontal="center" vertical="center" wrapText="1"/>
    </xf>
    <xf numFmtId="0" fontId="18" fillId="3" borderId="10" xfId="0" applyNumberFormat="1" applyFont="1" applyFill="1" applyBorder="1" applyAlignment="1">
      <alignment horizontal="center" vertical="center" wrapText="1"/>
    </xf>
    <xf numFmtId="0" fontId="15" fillId="3" borderId="7" xfId="0" quotePrefix="1" applyNumberFormat="1" applyFont="1" applyFill="1" applyBorder="1" applyAlignment="1">
      <alignment horizontal="center" vertical="center" wrapText="1"/>
    </xf>
    <xf numFmtId="0" fontId="18" fillId="3" borderId="7" xfId="0" applyNumberFormat="1" applyFont="1" applyFill="1" applyBorder="1" applyAlignment="1">
      <alignment horizontal="center" vertical="center" wrapText="1"/>
    </xf>
    <xf numFmtId="0" fontId="15" fillId="4" borderId="12"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2" xfId="0" quotePrefix="1" applyFont="1" applyFill="1" applyBorder="1" applyAlignment="1">
      <alignment horizontal="center" vertical="center"/>
    </xf>
    <xf numFmtId="0" fontId="15" fillId="4" borderId="14" xfId="0" quotePrefix="1" applyFont="1" applyFill="1" applyBorder="1" applyAlignment="1">
      <alignment horizontal="center" vertical="center"/>
    </xf>
    <xf numFmtId="0" fontId="15" fillId="4" borderId="13" xfId="0" quotePrefix="1" applyFont="1" applyFill="1" applyBorder="1" applyAlignment="1">
      <alignment horizontal="center" vertical="center"/>
    </xf>
    <xf numFmtId="0" fontId="15" fillId="3" borderId="12" xfId="0" applyFont="1" applyFill="1" applyBorder="1" applyAlignment="1">
      <alignment horizontal="center" vertical="center" wrapText="1"/>
    </xf>
    <xf numFmtId="49" fontId="15" fillId="0" borderId="0" xfId="0" applyNumberFormat="1" applyFont="1" applyFill="1" applyBorder="1" applyAlignment="1">
      <alignment horizontal="left" wrapText="1"/>
    </xf>
    <xf numFmtId="0" fontId="15" fillId="3" borderId="13" xfId="0" applyFont="1" applyFill="1" applyBorder="1" applyAlignment="1">
      <alignment horizontal="center" vertical="center" wrapText="1"/>
    </xf>
    <xf numFmtId="0" fontId="15" fillId="3" borderId="13" xfId="0" applyFont="1" applyFill="1" applyBorder="1" applyAlignment="1">
      <alignment horizontal="center" vertical="center"/>
    </xf>
    <xf numFmtId="0" fontId="15" fillId="4" borderId="7" xfId="0" applyFont="1" applyFill="1" applyBorder="1" applyAlignment="1">
      <alignment horizontal="center" vertical="center"/>
    </xf>
    <xf numFmtId="0" fontId="15" fillId="3" borderId="21" xfId="0" applyFont="1" applyFill="1" applyBorder="1" applyAlignment="1">
      <alignment horizontal="left" vertical="center" wrapText="1" indent="1"/>
    </xf>
    <xf numFmtId="0" fontId="15" fillId="3" borderId="21" xfId="0" applyFont="1" applyFill="1" applyBorder="1" applyAlignment="1">
      <alignment horizontal="left" vertical="center" inden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9" fillId="0" borderId="0" xfId="0" applyFont="1" applyBorder="1" applyAlignment="1">
      <alignment horizontal="center" vertical="top" wrapText="1"/>
    </xf>
    <xf numFmtId="0" fontId="19" fillId="0" borderId="0" xfId="7" applyFont="1" applyBorder="1" applyAlignment="1">
      <alignment horizontal="center" vertical="center" wrapText="1"/>
    </xf>
    <xf numFmtId="0" fontId="15" fillId="4" borderId="21" xfId="7" applyFont="1" applyFill="1" applyBorder="1" applyAlignment="1">
      <alignment horizontal="center" vertical="center" wrapText="1"/>
    </xf>
    <xf numFmtId="0" fontId="15" fillId="4" borderId="22" xfId="7" applyFont="1" applyFill="1" applyBorder="1" applyAlignment="1">
      <alignment horizontal="center" vertical="center" wrapText="1"/>
    </xf>
    <xf numFmtId="172" fontId="42" fillId="0" borderId="0" xfId="7" applyNumberFormat="1" applyFont="1" applyFill="1" applyBorder="1" applyAlignment="1">
      <alignment horizontal="center" wrapText="1"/>
    </xf>
    <xf numFmtId="0" fontId="19" fillId="0" borderId="0"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7" fillId="0" borderId="0" xfId="7" applyFont="1" applyAlignment="1">
      <alignment horizontal="left" wrapText="1"/>
    </xf>
    <xf numFmtId="0" fontId="43" fillId="0" borderId="0" xfId="7" applyFont="1" applyFill="1" applyBorder="1" applyAlignment="1">
      <alignment horizontal="left" vertical="center"/>
    </xf>
    <xf numFmtId="0" fontId="15" fillId="4" borderId="7" xfId="7" applyFont="1" applyFill="1" applyBorder="1" applyAlignment="1">
      <alignment horizontal="center" vertical="center" wrapText="1"/>
    </xf>
    <xf numFmtId="0" fontId="15" fillId="4" borderId="13" xfId="7" applyFont="1" applyFill="1" applyBorder="1" applyAlignment="1">
      <alignment horizontal="center" vertical="center" wrapText="1"/>
    </xf>
    <xf numFmtId="0" fontId="15" fillId="4" borderId="12" xfId="7" applyFont="1" applyFill="1" applyBorder="1" applyAlignment="1">
      <alignment horizontal="center" vertical="center" wrapText="1"/>
    </xf>
    <xf numFmtId="0" fontId="17" fillId="0" borderId="0" xfId="7" applyFont="1" applyFill="1" applyBorder="1" applyAlignment="1">
      <alignment horizontal="left" wrapText="1"/>
    </xf>
    <xf numFmtId="0" fontId="19" fillId="0" borderId="0" xfId="7" applyFont="1" applyFill="1" applyAlignment="1">
      <alignment horizontal="center" wrapText="1"/>
    </xf>
    <xf numFmtId="16" fontId="17" fillId="0" borderId="0" xfId="0" applyNumberFormat="1" applyFont="1" applyBorder="1" applyAlignment="1">
      <alignment horizontal="left"/>
    </xf>
    <xf numFmtId="0" fontId="17" fillId="0" borderId="0" xfId="0" applyFont="1" applyBorder="1" applyAlignment="1">
      <alignment horizontal="left"/>
    </xf>
    <xf numFmtId="0" fontId="19" fillId="0" borderId="0" xfId="0" applyFont="1" applyAlignment="1">
      <alignment horizontal="center" vertical="center"/>
    </xf>
    <xf numFmtId="0" fontId="15" fillId="3" borderId="13" xfId="7"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7" xfId="7" quotePrefix="1"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7" xfId="7" applyFont="1" applyFill="1" applyBorder="1" applyAlignment="1">
      <alignment horizontal="center" vertical="center" wrapText="1"/>
    </xf>
    <xf numFmtId="0" fontId="54" fillId="3" borderId="13"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4" fillId="3" borderId="7" xfId="0" applyFont="1" applyFill="1" applyBorder="1" applyAlignment="1">
      <alignment horizontal="center" vertical="center"/>
    </xf>
    <xf numFmtId="0" fontId="55" fillId="0" borderId="0" xfId="0" applyFont="1" applyBorder="1" applyAlignment="1">
      <alignment horizontal="center"/>
    </xf>
    <xf numFmtId="0" fontId="55" fillId="0" borderId="0" xfId="0" applyFont="1" applyAlignment="1">
      <alignment horizontal="center"/>
    </xf>
    <xf numFmtId="166" fontId="55" fillId="0" borderId="3" xfId="0" quotePrefix="1" applyNumberFormat="1" applyFont="1" applyFill="1" applyBorder="1" applyAlignment="1">
      <alignment horizontal="center"/>
    </xf>
    <xf numFmtId="0" fontId="52" fillId="0" borderId="0" xfId="0" applyFont="1" applyAlignment="1">
      <alignment horizontal="left" wrapText="1"/>
    </xf>
    <xf numFmtId="166" fontId="55" fillId="0" borderId="5" xfId="0" quotePrefix="1" applyNumberFormat="1" applyFont="1" applyFill="1" applyBorder="1" applyAlignment="1">
      <alignment horizontal="center"/>
    </xf>
    <xf numFmtId="0" fontId="19" fillId="0" borderId="0" xfId="0" applyFont="1" applyAlignment="1">
      <alignment horizontal="center" vertical="center" wrapText="1"/>
    </xf>
    <xf numFmtId="0" fontId="54" fillId="3" borderId="12" xfId="0" applyFont="1" applyFill="1" applyBorder="1" applyAlignment="1">
      <alignment horizontal="center" vertical="center"/>
    </xf>
    <xf numFmtId="0" fontId="19" fillId="0" borderId="0" xfId="0" applyFont="1" applyAlignment="1">
      <alignment horizontal="center" wrapText="1"/>
    </xf>
    <xf numFmtId="0" fontId="60" fillId="3" borderId="7" xfId="0" applyFont="1" applyFill="1" applyBorder="1" applyAlignment="1">
      <alignment horizontal="center" vertical="center"/>
    </xf>
    <xf numFmtId="0" fontId="54" fillId="3" borderId="12" xfId="0" applyFont="1" applyFill="1" applyBorder="1" applyAlignment="1">
      <alignment horizontal="center" vertical="center" wrapText="1"/>
    </xf>
    <xf numFmtId="0" fontId="54" fillId="3" borderId="14" xfId="0" applyFont="1" applyFill="1" applyBorder="1" applyAlignment="1">
      <alignment horizontal="center" vertical="center" wrapText="1"/>
    </xf>
    <xf numFmtId="0" fontId="17" fillId="0" borderId="0" xfId="0" applyFont="1" applyAlignment="1">
      <alignment horizontal="left"/>
    </xf>
    <xf numFmtId="0" fontId="15" fillId="0" borderId="0" xfId="0" applyFont="1" applyAlignment="1">
      <alignment horizontal="left"/>
    </xf>
    <xf numFmtId="0" fontId="15" fillId="3" borderId="14"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3" xfId="0" applyFont="1" applyFill="1" applyBorder="1" applyAlignment="1">
      <alignment horizontal="center" vertical="center"/>
    </xf>
    <xf numFmtId="0" fontId="19" fillId="0" borderId="0" xfId="0" applyFont="1" applyBorder="1" applyAlignment="1">
      <alignment horizontal="center" wrapText="1"/>
    </xf>
    <xf numFmtId="0" fontId="60" fillId="3" borderId="12" xfId="0" applyFont="1" applyFill="1" applyBorder="1" applyAlignment="1">
      <alignment horizontal="center" vertical="center"/>
    </xf>
    <xf numFmtId="0" fontId="60" fillId="3" borderId="14" xfId="0" applyFont="1" applyFill="1" applyBorder="1" applyAlignment="1">
      <alignment horizontal="center" vertical="center"/>
    </xf>
    <xf numFmtId="0" fontId="60" fillId="3" borderId="13" xfId="0" applyFont="1" applyFill="1" applyBorder="1" applyAlignment="1">
      <alignment horizontal="center" vertical="center"/>
    </xf>
    <xf numFmtId="0" fontId="17" fillId="0" borderId="0" xfId="0" applyFont="1" applyAlignment="1">
      <alignment horizontal="left" wrapText="1"/>
    </xf>
    <xf numFmtId="0" fontId="3" fillId="3" borderId="13"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7" fillId="0" borderId="0" xfId="0" applyFont="1" applyBorder="1" applyAlignment="1">
      <alignment horizontal="left" wrapText="1"/>
    </xf>
    <xf numFmtId="0" fontId="19" fillId="0" borderId="0" xfId="0" applyFont="1" applyFill="1" applyBorder="1" applyAlignment="1">
      <alignment horizontal="center" wrapText="1"/>
    </xf>
    <xf numFmtId="0" fontId="10" fillId="0" borderId="0" xfId="0" applyFont="1" applyFill="1" applyBorder="1" applyAlignment="1">
      <alignment horizontal="center" wrapText="1"/>
    </xf>
    <xf numFmtId="0" fontId="45" fillId="0" borderId="0" xfId="0" applyFont="1" applyAlignment="1">
      <alignment horizontal="center" vertical="center" wrapText="1" readingOrder="1"/>
    </xf>
    <xf numFmtId="0" fontId="35" fillId="0" borderId="0" xfId="0" applyFont="1" applyAlignment="1">
      <alignment horizontal="center" wrapText="1"/>
    </xf>
    <xf numFmtId="0" fontId="14" fillId="0" borderId="0" xfId="0" applyFont="1" applyAlignment="1">
      <alignment horizontal="left" wrapText="1"/>
    </xf>
    <xf numFmtId="0" fontId="14" fillId="0" borderId="0" xfId="0" applyFont="1" applyAlignment="1">
      <alignment wrapText="1"/>
    </xf>
  </cellXfs>
  <cellStyles count="20">
    <cellStyle name="Arial, 10pt" xfId="1"/>
    <cellStyle name="Arial, 8pt" xfId="2"/>
    <cellStyle name="Arial, 9pt" xfId="3"/>
    <cellStyle name="blaue Linie kmpl" xfId="15"/>
    <cellStyle name="blaue Linie re offen" xfId="16"/>
    <cellStyle name="Hyperlink 2" xfId="11"/>
    <cellStyle name="Hyperlink 3" xfId="17"/>
    <cellStyle name="Normal_Textes" xfId="4"/>
    <cellStyle name="Standard" xfId="0" builtinId="0"/>
    <cellStyle name="Standard 2" xfId="5"/>
    <cellStyle name="Standard 2 2" xfId="6"/>
    <cellStyle name="Standard 2 2 2" xfId="13"/>
    <cellStyle name="Standard 2 3" xfId="7"/>
    <cellStyle name="Standard 3" xfId="8"/>
    <cellStyle name="Standard 3 2" xfId="9"/>
    <cellStyle name="Standard 4" xfId="14"/>
    <cellStyle name="Standard 5" xfId="18"/>
    <cellStyle name="Standard 6" xfId="19"/>
    <cellStyle name="Standard_CIII1v_hj1_1" xfId="12"/>
    <cellStyle name="Standard_Tabelle Rinder aus HIT" xfId="10"/>
  </cellStyles>
  <dxfs count="4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EBFFFF"/>
      <color rgb="FFD9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drawing9.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19050</xdr:rowOff>
    </xdr:from>
    <xdr:to>
      <xdr:col>6</xdr:col>
      <xdr:colOff>871875</xdr:colOff>
      <xdr:row>51</xdr:row>
      <xdr:rowOff>117901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35169</xdr:rowOff>
    </xdr:from>
    <xdr:to>
      <xdr:col>7</xdr:col>
      <xdr:colOff>717452</xdr:colOff>
      <xdr:row>57</xdr:row>
      <xdr:rowOff>28137</xdr:rowOff>
    </xdr:to>
    <xdr:sp macro="" textlink="">
      <xdr:nvSpPr>
        <xdr:cNvPr id="2" name="Textfeld 1"/>
        <xdr:cNvSpPr txBox="1"/>
      </xdr:nvSpPr>
      <xdr:spPr>
        <a:xfrm>
          <a:off x="21102" y="35169"/>
          <a:ext cx="6210885" cy="921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i="0" u="none" strike="noStrike">
              <a:solidFill>
                <a:schemeClr val="dk1"/>
              </a:solidFill>
              <a:effectLst/>
              <a:latin typeface="Arial" panose="020B0604020202020204" pitchFamily="34" charset="0"/>
              <a:ea typeface="+mn-ea"/>
              <a:cs typeface="Arial" panose="020B0604020202020204" pitchFamily="34" charset="0"/>
            </a:rPr>
            <a:t>Vorbemerkungen:</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Der nachstehende Bericht enthält die endgültigen Ergebnisse der</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Viehbestandserhebungen Rinder, Schweine </a:t>
          </a:r>
        </a:p>
        <a:p>
          <a:pPr>
            <a:spcBef>
              <a:spcPts val="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und Schafe,</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Schlachtungs- und Schlachtsgewichtsstatistik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Legehennenstatistik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Milchstatistik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 Tierseuchenstatistik</a:t>
          </a:r>
        </a:p>
        <a:p>
          <a:pPr>
            <a:spcBef>
              <a:spcPts val="400"/>
            </a:spcBef>
          </a:pPr>
          <a:r>
            <a:rPr lang="de-DE" sz="900" b="0" i="0" u="none" strike="noStrike">
              <a:solidFill>
                <a:schemeClr val="dk1"/>
              </a:solidFill>
              <a:effectLst/>
              <a:latin typeface="Arial" panose="020B0604020202020204" pitchFamily="34" charset="0"/>
              <a:ea typeface="+mn-ea"/>
              <a:cs typeface="Arial" panose="020B0604020202020204" pitchFamily="34" charset="0"/>
            </a:rPr>
            <a:t>für das Berichtsjahr 2012.</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Rechtsgrundlagen:</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Rechtsgrundlage ist das Agrarstatistikgesetz (AgrStatG) in der Fassung der Bekanntmachung vom 17. Dezember 2009 (BGBl. I S. 3886), das zuletzt durch Artikel 13 Absatz 5 des Gesetzes vom</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12. April 2012 (BGBl. I S. 579) geändert worden ist.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Anwendung finden auch Vorschriften des Gesetzes über die Statistik für Bundeszwecke (Bundesstatistikgesetz - BStatG) vom 22. Januar 1987 (BGBl. I S. 462, 565), zuletzt geändert durch Artikel 3 des Gesetzes vom 7. September 2007 (BGBl. I S. 2246).</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 jeden Jahres stattfindet.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9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Die Auswertung erfolgt total auf Einzeltierbasis und wird auf Halterebene zusammengeführt.</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Dies ermöglicht die Veröffentlichung von regionalisierten Ergebnissen nach Kreisen und Gemeinden.</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z.B. unter Berücksichtigung von Rasse und Produktionsrichtung abgeleitet.</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Erhebung über die </a:t>
          </a:r>
          <a:r>
            <a:rPr lang="de-DE" sz="900" b="1" i="0" u="none" strike="noStrike">
              <a:solidFill>
                <a:schemeClr val="dk1"/>
              </a:solidFill>
              <a:effectLst/>
              <a:latin typeface="Arial" panose="020B0604020202020204" pitchFamily="34" charset="0"/>
              <a:ea typeface="+mn-ea"/>
              <a:cs typeface="Arial" panose="020B0604020202020204" pitchFamily="34" charset="0"/>
            </a:rPr>
            <a:t>Schweinebestände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wird jährlich zu den Berichtszeitpunkten 3. Mai und 3. November durchgeführt. Erhebungseinheiten sind beginnend 2010 Betriebe mit mindestens 50 Schweinen oder 10 Zuchtsauen. Dadurch wurden vor allem kleinere landwirtschaftliche Betriebe entlastet, die Zahl der auskunftspflichtigen Betriebe sank deutlich. Aufgrund der genannten Änderungen im Erfassungsbereich sind die Zahlen der Schweine haltenden Betriebe nur eingeschränkt mit denen der Erhebungen vor 2010 vergleichbar. Seit 2010 werden die Angaben zu Betrieben und Tierbeständen nur noch gerundet veröffentlicht.</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Erhebung über die </a:t>
          </a:r>
          <a:r>
            <a:rPr lang="de-DE" sz="900" b="1" i="0" u="none" strike="noStrike">
              <a:solidFill>
                <a:schemeClr val="dk1"/>
              </a:solidFill>
              <a:effectLst/>
              <a:latin typeface="Arial" panose="020B0604020202020204" pitchFamily="34" charset="0"/>
              <a:ea typeface="+mn-ea"/>
              <a:cs typeface="Arial" panose="020B0604020202020204" pitchFamily="34" charset="0"/>
            </a:rPr>
            <a:t>Schafbestände</a:t>
          </a:r>
          <a:r>
            <a:rPr lang="de-DE" sz="900" b="0" i="0" u="none" strike="noStrike">
              <a:solidFill>
                <a:schemeClr val="dk1"/>
              </a:solidFill>
              <a:effectLst/>
              <a:latin typeface="Arial" panose="020B0604020202020204" pitchFamily="34" charset="0"/>
              <a:ea typeface="+mn-ea"/>
              <a:cs typeface="Arial" panose="020B0604020202020204" pitchFamily="34" charset="0"/>
            </a:rPr>
            <a:t> wird beginnend 2011 jährlich zum Berichtszeitpunkt 3. November durchgeführt. Erhebungseinheiten sind Betriebe mit mindestens 20 Schafen. Durch die Umstellung der Auswahl der befragten Betriebe und des Befragungszeitpunktes sind die Daten für Schafhalter und -bestände in ihrer Vergleichbarkeit mit den Ergebnissen der Schafbestandserhebungen vor 2011 stark eingeschränkt.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Die Zahl der geschlachteten Schafe unterteilt sich in die beiden Kategorien Lämmer bis 12 Monate und übrige Schafe. Damit ist eine zeitliche Vergleichbarkeit mit den Vorjahren für Kälber und Jungrinder sowie Lämmer und Schafe nur eingeschränkt möglich.</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35169</xdr:colOff>
      <xdr:row>0</xdr:row>
      <xdr:rowOff>42203</xdr:rowOff>
    </xdr:from>
    <xdr:to>
      <xdr:col>7</xdr:col>
      <xdr:colOff>710419</xdr:colOff>
      <xdr:row>30</xdr:row>
      <xdr:rowOff>91440</xdr:rowOff>
    </xdr:to>
    <xdr:sp macro="" textlink="">
      <xdr:nvSpPr>
        <xdr:cNvPr id="2" name="Textfeld 1"/>
        <xdr:cNvSpPr txBox="1"/>
      </xdr:nvSpPr>
      <xdr:spPr>
        <a:xfrm>
          <a:off x="35169" y="42203"/>
          <a:ext cx="6189785" cy="4902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i="0">
              <a:solidFill>
                <a:schemeClr val="dk1"/>
              </a:solidFill>
              <a:effectLst/>
              <a:latin typeface="Arial" panose="020B0604020202020204" pitchFamily="34" charset="0"/>
              <a:ea typeface="+mn-ea"/>
              <a:cs typeface="Arial" panose="020B0604020202020204" pitchFamily="34" charset="0"/>
            </a:rPr>
            <a:t>Legehennenhaltung und Eiererzeugung</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Auskunftspflichtig sind die Inhaber bzw. Leiter von Unternehmen mit mindestens 3 000 Hennenhaltungs-plätzen.  Es werden monatlich Angaben über Hennenhaltungsplätze, Legehennen und Eier-erzeugung festgestellt. Im Dezember jeden Jahres werden zusätzlich Daten zu den Haltungsformen (Käfighaltung, Bodenhaltung, Freilandhaltung und ökologische Erzeugung) und zum Bestandsaufbau nach Altersgruppen und Legeperioden erfragt.</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Die Haltung von Legehennen in herkömmlichen Käfigen war nur bis zum 31. Dezember 2011 zulässig. Neben der Freiland- und der Bodenhaltung sowie der ökologischen Erzeugung wurde die sog. Kleingruppenhaltung eingeführt. Die Laufzeit für ausgestaltete Käfiganlagen ist bis zum 31. Dezember 2020 verlängert worden.</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Milcherzeugung und -verwendung</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(BGBl. I      S. 2260) hat die Bundesanstalt für Landwirtschaft und Ernährung (BLE) ab dem Meldemonat Januar 2009 die Aufgabe der Sammlung und Aufbereitung der Daten zur Marktordnungswaren-Meldeverordnung übernommen. </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  bis 2011 als Mittelwert, seit 2012 wird die Novemberzahl des Berichtsjahres übernommen.</a:t>
          </a:r>
          <a:br>
            <a:rPr lang="de-DE" sz="900" b="0" i="0">
              <a:solidFill>
                <a:schemeClr val="dk1"/>
              </a:solidFill>
              <a:effectLst/>
              <a:latin typeface="Arial" panose="020B0604020202020204" pitchFamily="34" charset="0"/>
              <a:ea typeface="+mn-ea"/>
              <a:cs typeface="Arial" panose="020B0604020202020204" pitchFamily="34" charset="0"/>
            </a:rPr>
          </a:br>
          <a:r>
            <a:rPr lang="de-DE" sz="900" b="1" i="0">
              <a:solidFill>
                <a:schemeClr val="dk1"/>
              </a:solidFill>
              <a:effectLst/>
              <a:latin typeface="Arial" panose="020B0604020202020204" pitchFamily="34" charset="0"/>
              <a:ea typeface="+mn-ea"/>
              <a:cs typeface="Arial" panose="020B0604020202020204" pitchFamily="34" charset="0"/>
            </a:rPr>
            <a:t>Hinweis zum Veröffentlichungsprogramm:</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 veröffentlicht, diese Standardberichte sowie ausgewählte Monatszahlen stehen zum kostenlosen Download im Internetangebot des Statistikamtes Nord unter www.statistik-nord.de zur Verfügung oder können im Abonnement bezogen werden.</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 in diesem Bericht veröffentlichten abweichen können.</a:t>
          </a:r>
          <a:br>
            <a:rPr lang="de-DE" sz="900" b="0" i="0">
              <a:solidFill>
                <a:schemeClr val="dk1"/>
              </a:solidFill>
              <a:effectLst/>
              <a:latin typeface="Arial" panose="020B0604020202020204" pitchFamily="34" charset="0"/>
              <a:ea typeface="+mn-ea"/>
              <a:cs typeface="Arial" panose="020B0604020202020204" pitchFamily="34" charset="0"/>
            </a:rPr>
          </a:br>
          <a:r>
            <a:rPr lang="de-DE" sz="900" b="0" i="0">
              <a:solidFill>
                <a:schemeClr val="dk1"/>
              </a:solidFill>
              <a:effectLst/>
              <a:latin typeface="Arial" panose="020B0604020202020204" pitchFamily="34" charset="0"/>
              <a:ea typeface="+mn-ea"/>
              <a:cs typeface="Arial" panose="020B0604020202020204" pitchFamily="34" charset="0"/>
            </a:rPr>
            <a:t>Gemeindeergebnisse der Rinder- und Kuhbestände vom Mai und November sind auf Anfrage beim Statistischen Amt für Hamburg und Schleswig-Holstein als Exceldatei erhältlich.</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 und die Tierseuchenberichte erscheinen monatlich als amtliche Mitteilung des Bundesministeriums für Ernährung, Landwirtschaft und Verbraucherschutz.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38099</xdr:colOff>
      <xdr:row>2</xdr:row>
      <xdr:rowOff>47624</xdr:rowOff>
    </xdr:from>
    <xdr:to>
      <xdr:col>2</xdr:col>
      <xdr:colOff>1150756</xdr:colOff>
      <xdr:row>41</xdr:row>
      <xdr:rowOff>154263</xdr:rowOff>
    </xdr:to>
    <xdr:pic>
      <xdr:nvPicPr>
        <xdr:cNvPr id="3" name="Grafik 2"/>
        <xdr:cNvPicPr>
          <a:picLocks noChangeAspect="1"/>
        </xdr:cNvPicPr>
      </xdr:nvPicPr>
      <xdr:blipFill rotWithShape="1">
        <a:blip xmlns:r="http://schemas.openxmlformats.org/officeDocument/2006/relationships" r:embed="rId1"/>
        <a:srcRect l="674" t="683" r="908"/>
        <a:stretch/>
      </xdr:blipFill>
      <xdr:spPr>
        <a:xfrm>
          <a:off x="38099" y="640895"/>
          <a:ext cx="5652000" cy="70789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11205</xdr:colOff>
      <xdr:row>2</xdr:row>
      <xdr:rowOff>145677</xdr:rowOff>
    </xdr:from>
    <xdr:to>
      <xdr:col>7</xdr:col>
      <xdr:colOff>777881</xdr:colOff>
      <xdr:row>25</xdr:row>
      <xdr:rowOff>22184</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791" t="8725" r="5108" b="11278"/>
        <a:stretch/>
      </xdr:blipFill>
      <xdr:spPr bwMode="auto">
        <a:xfrm>
          <a:off x="11205" y="683559"/>
          <a:ext cx="6336000" cy="3484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447679</xdr:rowOff>
    </xdr:from>
    <xdr:to>
      <xdr:col>5</xdr:col>
      <xdr:colOff>981075</xdr:colOff>
      <xdr:row>21</xdr:row>
      <xdr:rowOff>141462</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31" t="8618" r="4868" b="6349"/>
        <a:stretch/>
      </xdr:blipFill>
      <xdr:spPr bwMode="auto">
        <a:xfrm>
          <a:off x="0" y="447679"/>
          <a:ext cx="6315075" cy="3399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9523</xdr:colOff>
      <xdr:row>1</xdr:row>
      <xdr:rowOff>19039</xdr:rowOff>
    </xdr:from>
    <xdr:to>
      <xdr:col>5</xdr:col>
      <xdr:colOff>963898</xdr:colOff>
      <xdr:row>21</xdr:row>
      <xdr:rowOff>13186</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69" t="15526" r="4704" b="5527"/>
        <a:stretch/>
      </xdr:blipFill>
      <xdr:spPr bwMode="auto">
        <a:xfrm>
          <a:off x="9523" y="561964"/>
          <a:ext cx="6336000" cy="32326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9524</xdr:colOff>
      <xdr:row>1</xdr:row>
      <xdr:rowOff>9536</xdr:rowOff>
    </xdr:from>
    <xdr:to>
      <xdr:col>6</xdr:col>
      <xdr:colOff>809625</xdr:colOff>
      <xdr:row>16</xdr:row>
      <xdr:rowOff>74427</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276" b="6667"/>
        <a:stretch/>
      </xdr:blipFill>
      <xdr:spPr bwMode="auto">
        <a:xfrm>
          <a:off x="9524" y="733436"/>
          <a:ext cx="6324601" cy="2493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9523</xdr:colOff>
      <xdr:row>1</xdr:row>
      <xdr:rowOff>161909</xdr:rowOff>
    </xdr:from>
    <xdr:to>
      <xdr:col>6</xdr:col>
      <xdr:colOff>854923</xdr:colOff>
      <xdr:row>32</xdr:row>
      <xdr:rowOff>104377</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582" t="10439" r="4791"/>
        <a:stretch/>
      </xdr:blipFill>
      <xdr:spPr bwMode="auto">
        <a:xfrm>
          <a:off x="9523" y="342884"/>
          <a:ext cx="6408000" cy="4962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22/Vieh/Tierische%20Produktion/Schlachtung/JAHR/Jahr%202011%20E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Jahresergebnis"/>
      <sheetName val="Jahresmeldung11"/>
      <sheetName val="Jahresmeldung_11 "/>
      <sheetName val="Viehband"/>
    </sheetNames>
    <sheetDataSet>
      <sheetData sheetId="0">
        <row r="6">
          <cell r="B6">
            <v>277</v>
          </cell>
        </row>
      </sheetData>
      <sheetData sheetId="1">
        <row r="8">
          <cell r="C8">
            <v>93.988869999999991</v>
          </cell>
        </row>
        <row r="20">
          <cell r="B20">
            <v>340.34409729289638</v>
          </cell>
        </row>
      </sheetData>
      <sheetData sheetId="2"/>
      <sheetData sheetId="3"/>
      <sheetData sheetId="4"/>
      <sheetData sheetId="5"/>
      <sheetData sheetId="6">
        <row r="12">
          <cell r="B12">
            <v>42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9"/>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452" t="s">
        <v>0</v>
      </c>
      <c r="B3" s="452"/>
      <c r="C3" s="452"/>
      <c r="D3" s="452"/>
    </row>
    <row r="4" spans="1:7" ht="20.25" x14ac:dyDescent="0.3">
      <c r="A4" s="452" t="s">
        <v>1</v>
      </c>
      <c r="B4" s="452"/>
      <c r="C4" s="452"/>
      <c r="D4" s="452"/>
    </row>
    <row r="11" spans="1:7" ht="15" x14ac:dyDescent="0.2">
      <c r="A11" s="1"/>
      <c r="F11" s="2"/>
      <c r="G11" s="135"/>
    </row>
    <row r="13" spans="1:7" x14ac:dyDescent="0.2">
      <c r="A13" s="3"/>
    </row>
    <row r="15" spans="1:7" ht="23.25" x14ac:dyDescent="0.2">
      <c r="D15" s="453" t="s">
        <v>2</v>
      </c>
      <c r="E15" s="453"/>
      <c r="F15" s="453"/>
      <c r="G15" s="453"/>
    </row>
    <row r="16" spans="1:7" ht="15" x14ac:dyDescent="0.2">
      <c r="D16" s="454" t="s">
        <v>305</v>
      </c>
      <c r="E16" s="454"/>
      <c r="F16" s="454"/>
      <c r="G16" s="454"/>
    </row>
    <row r="18" spans="1:7" ht="37.5" x14ac:dyDescent="0.5">
      <c r="A18" s="455" t="s">
        <v>404</v>
      </c>
      <c r="B18" s="455"/>
      <c r="C18" s="455"/>
      <c r="D18" s="455"/>
      <c r="E18" s="455"/>
      <c r="F18" s="455"/>
      <c r="G18" s="455"/>
    </row>
    <row r="19" spans="1:7" ht="37.5" x14ac:dyDescent="0.5">
      <c r="A19" s="455" t="s">
        <v>159</v>
      </c>
      <c r="B19" s="456"/>
      <c r="C19" s="456"/>
      <c r="D19" s="456"/>
      <c r="E19" s="456"/>
      <c r="F19" s="456"/>
      <c r="G19" s="456"/>
    </row>
    <row r="20" spans="1:7" ht="15" x14ac:dyDescent="0.2">
      <c r="A20" s="448"/>
      <c r="B20" s="449"/>
      <c r="C20" s="449"/>
      <c r="D20" s="449"/>
      <c r="E20" s="449"/>
      <c r="F20" s="449"/>
      <c r="G20" s="449"/>
    </row>
    <row r="21" spans="1:7" ht="16.5" x14ac:dyDescent="0.25">
      <c r="A21" s="4"/>
      <c r="B21" s="5"/>
      <c r="C21" s="5"/>
      <c r="D21" s="5"/>
      <c r="E21" s="5"/>
      <c r="F21" s="5"/>
      <c r="G21" s="5"/>
    </row>
    <row r="22" spans="1:7" ht="15" x14ac:dyDescent="0.2">
      <c r="E22" s="450" t="s">
        <v>403</v>
      </c>
      <c r="F22" s="450"/>
      <c r="G22" s="450"/>
    </row>
    <row r="23" spans="1:7" ht="16.5" x14ac:dyDescent="0.25">
      <c r="A23" s="451"/>
      <c r="B23" s="451"/>
      <c r="C23" s="451"/>
      <c r="D23" s="451"/>
      <c r="E23" s="451"/>
      <c r="F23" s="451"/>
      <c r="G23" s="451"/>
    </row>
    <row r="39" ht="27.75" customHeight="1" x14ac:dyDescent="0.2"/>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 12 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42"/>
  <sheetViews>
    <sheetView view="pageLayout" zoomScaleNormal="100" workbookViewId="0">
      <selection sqref="A1:C1"/>
    </sheetView>
  </sheetViews>
  <sheetFormatPr baseColWidth="10" defaultColWidth="11.42578125" defaultRowHeight="12" x14ac:dyDescent="0.2"/>
  <cols>
    <col min="1" max="1" width="51.28515625" style="22" customWidth="1"/>
    <col min="2" max="3" width="19.42578125" style="17" customWidth="1"/>
    <col min="4" max="16384" width="11.42578125" style="17"/>
  </cols>
  <sheetData>
    <row r="1" spans="1:5" s="29" customFormat="1" ht="14.25" customHeight="1" x14ac:dyDescent="0.2">
      <c r="A1" s="500" t="s">
        <v>319</v>
      </c>
      <c r="B1" s="500"/>
      <c r="C1" s="500"/>
      <c r="D1" s="12"/>
      <c r="E1" s="12"/>
    </row>
    <row r="2" spans="1:5" s="29" customFormat="1" ht="14.25" customHeight="1" x14ac:dyDescent="0.2">
      <c r="A2" s="36"/>
      <c r="B2" s="35"/>
      <c r="C2" s="35"/>
    </row>
    <row r="3" spans="1:5" ht="25.5" customHeight="1" x14ac:dyDescent="0.2">
      <c r="A3" s="496" t="s">
        <v>21</v>
      </c>
      <c r="B3" s="211">
        <v>2007</v>
      </c>
      <c r="C3" s="212" t="s">
        <v>297</v>
      </c>
    </row>
    <row r="4" spans="1:5" ht="25.5" customHeight="1" x14ac:dyDescent="0.2">
      <c r="A4" s="497"/>
      <c r="B4" s="213" t="s">
        <v>89</v>
      </c>
      <c r="C4" s="214" t="s">
        <v>88</v>
      </c>
    </row>
    <row r="5" spans="1:5" ht="19.5" customHeight="1" x14ac:dyDescent="0.2">
      <c r="A5" s="497"/>
      <c r="B5" s="498" t="s">
        <v>41</v>
      </c>
      <c r="C5" s="499"/>
    </row>
    <row r="6" spans="1:5" ht="14.25" customHeight="1" x14ac:dyDescent="0.2">
      <c r="A6" s="215"/>
    </row>
    <row r="7" spans="1:5" ht="13.5" x14ac:dyDescent="0.2">
      <c r="A7" s="216" t="s">
        <v>87</v>
      </c>
      <c r="B7" s="288">
        <v>51659</v>
      </c>
      <c r="C7" s="288">
        <v>43584</v>
      </c>
    </row>
    <row r="8" spans="1:5" ht="17.45" customHeight="1" x14ac:dyDescent="0.2">
      <c r="A8" s="216" t="s">
        <v>86</v>
      </c>
      <c r="B8" s="288">
        <v>6156</v>
      </c>
      <c r="C8" s="288">
        <v>4405</v>
      </c>
    </row>
    <row r="9" spans="1:5" x14ac:dyDescent="0.2">
      <c r="A9" s="217"/>
      <c r="B9" s="289"/>
      <c r="C9" s="289"/>
    </row>
    <row r="10" spans="1:5" x14ac:dyDescent="0.2">
      <c r="A10" s="216" t="s">
        <v>85</v>
      </c>
      <c r="B10" s="290" t="s">
        <v>189</v>
      </c>
      <c r="C10" s="288">
        <v>5505</v>
      </c>
    </row>
    <row r="11" spans="1:5" x14ac:dyDescent="0.2">
      <c r="A11" s="218" t="s">
        <v>30</v>
      </c>
      <c r="B11" s="289"/>
      <c r="C11" s="291"/>
    </row>
    <row r="12" spans="1:5" ht="13.5" x14ac:dyDescent="0.2">
      <c r="A12" s="218" t="s">
        <v>84</v>
      </c>
      <c r="B12" s="290" t="s">
        <v>189</v>
      </c>
      <c r="C12" s="289">
        <v>1526</v>
      </c>
    </row>
    <row r="13" spans="1:5" x14ac:dyDescent="0.2">
      <c r="A13" s="218" t="s">
        <v>263</v>
      </c>
      <c r="B13" s="290" t="s">
        <v>189</v>
      </c>
      <c r="C13" s="289">
        <v>3979</v>
      </c>
    </row>
    <row r="14" spans="1:5" ht="14.25" customHeight="1" x14ac:dyDescent="0.2">
      <c r="A14" s="216" t="s">
        <v>83</v>
      </c>
      <c r="B14" s="290" t="s">
        <v>189</v>
      </c>
      <c r="C14" s="288">
        <v>537</v>
      </c>
    </row>
    <row r="15" spans="1:5" x14ac:dyDescent="0.2">
      <c r="A15" s="217"/>
      <c r="B15" s="289"/>
      <c r="C15" s="289"/>
    </row>
    <row r="16" spans="1:5" x14ac:dyDescent="0.2">
      <c r="A16" s="216" t="s">
        <v>82</v>
      </c>
      <c r="B16" s="288">
        <v>2738258</v>
      </c>
      <c r="C16" s="288">
        <v>2948936</v>
      </c>
    </row>
    <row r="17" spans="1:3" x14ac:dyDescent="0.2">
      <c r="A17" s="218" t="s">
        <v>30</v>
      </c>
      <c r="B17" s="289"/>
      <c r="C17" s="289"/>
    </row>
    <row r="18" spans="1:3" ht="13.5" x14ac:dyDescent="0.2">
      <c r="A18" s="218" t="s">
        <v>264</v>
      </c>
      <c r="B18" s="289">
        <v>1023720</v>
      </c>
      <c r="C18" s="289">
        <v>1158679</v>
      </c>
    </row>
    <row r="19" spans="1:3" x14ac:dyDescent="0.2">
      <c r="A19" s="219" t="s">
        <v>81</v>
      </c>
      <c r="B19" s="289">
        <v>171682</v>
      </c>
      <c r="C19" s="289">
        <v>111743</v>
      </c>
    </row>
    <row r="20" spans="1:3" x14ac:dyDescent="0.2">
      <c r="A20" s="220" t="s">
        <v>80</v>
      </c>
      <c r="B20" s="289">
        <v>1542856</v>
      </c>
      <c r="C20" s="289">
        <v>1678514</v>
      </c>
    </row>
    <row r="21" spans="1:3" x14ac:dyDescent="0.2">
      <c r="A21" s="220"/>
      <c r="B21" s="289"/>
      <c r="C21" s="289"/>
    </row>
    <row r="22" spans="1:3" ht="17.45" customHeight="1" x14ac:dyDescent="0.2">
      <c r="A22" s="221" t="s">
        <v>79</v>
      </c>
      <c r="B22" s="288">
        <v>97990</v>
      </c>
      <c r="C22" s="288">
        <v>126290</v>
      </c>
    </row>
    <row r="23" spans="1:3" x14ac:dyDescent="0.2">
      <c r="A23" s="222" t="s">
        <v>30</v>
      </c>
      <c r="B23" s="289"/>
      <c r="C23" s="289"/>
    </row>
    <row r="24" spans="1:3" ht="13.5" x14ac:dyDescent="0.2">
      <c r="A24" s="220" t="s">
        <v>265</v>
      </c>
      <c r="B24" s="289">
        <v>28412</v>
      </c>
      <c r="C24" s="289">
        <v>41255</v>
      </c>
    </row>
    <row r="25" spans="1:3" ht="13.5" x14ac:dyDescent="0.2">
      <c r="A25" s="220" t="s">
        <v>266</v>
      </c>
      <c r="B25" s="289">
        <v>6637</v>
      </c>
      <c r="C25" s="289">
        <v>14698</v>
      </c>
    </row>
    <row r="26" spans="1:3" ht="13.5" x14ac:dyDescent="0.2">
      <c r="A26" s="220" t="s">
        <v>267</v>
      </c>
      <c r="B26" s="289">
        <v>62941</v>
      </c>
      <c r="C26" s="289">
        <v>70337</v>
      </c>
    </row>
    <row r="27" spans="1:3" x14ac:dyDescent="0.2">
      <c r="A27" s="217"/>
      <c r="B27" s="291"/>
      <c r="C27" s="291"/>
    </row>
    <row r="28" spans="1:3" x14ac:dyDescent="0.2">
      <c r="A28" s="414" t="s">
        <v>78</v>
      </c>
      <c r="B28" s="288">
        <v>2395</v>
      </c>
      <c r="C28" s="288">
        <v>1683</v>
      </c>
    </row>
    <row r="29" spans="1:3" ht="15.75" customHeight="1" x14ac:dyDescent="0.2">
      <c r="A29" s="415" t="s">
        <v>320</v>
      </c>
      <c r="B29" s="292">
        <v>722</v>
      </c>
      <c r="C29" s="293">
        <v>549</v>
      </c>
    </row>
    <row r="30" spans="1:3" ht="15.75" customHeight="1" x14ac:dyDescent="0.2">
      <c r="B30" s="22"/>
      <c r="C30" s="22"/>
    </row>
    <row r="31" spans="1:3" x14ac:dyDescent="0.2">
      <c r="A31" s="258" t="s">
        <v>298</v>
      </c>
    </row>
    <row r="32" spans="1:3" x14ac:dyDescent="0.2">
      <c r="A32" s="190" t="s">
        <v>323</v>
      </c>
    </row>
    <row r="33" spans="1:1" x14ac:dyDescent="0.2">
      <c r="A33" s="227" t="s">
        <v>322</v>
      </c>
    </row>
    <row r="34" spans="1:1" x14ac:dyDescent="0.2">
      <c r="A34" s="228" t="s">
        <v>321</v>
      </c>
    </row>
    <row r="35" spans="1:1" x14ac:dyDescent="0.2">
      <c r="A35" s="228" t="s">
        <v>324</v>
      </c>
    </row>
    <row r="42" spans="1:1" ht="27.75" customHeight="1" x14ac:dyDescent="0.2"/>
  </sheetData>
  <mergeCells count="3">
    <mergeCell ref="A3:A5"/>
    <mergeCell ref="B5:C5"/>
    <mergeCell ref="A1:C1"/>
  </mergeCells>
  <conditionalFormatting sqref="A7:C9 A11:C11 A10 C10 A15:C29 A12:A14 C12:C14">
    <cfRule type="expression" dxfId="21" priority="7" stopIfTrue="1">
      <formula>MOD(ROW(),2)=1</formula>
    </cfRule>
  </conditionalFormatting>
  <conditionalFormatting sqref="B10">
    <cfRule type="expression" dxfId="20" priority="5">
      <formula>MOD(ROW(),2)=1</formula>
    </cfRule>
    <cfRule type="expression" priority="6">
      <formula>MOD(ROW(),2)=0</formula>
    </cfRule>
  </conditionalFormatting>
  <conditionalFormatting sqref="B12:B13">
    <cfRule type="expression" dxfId="19" priority="3">
      <formula>MOD(ROW(),2)=1</formula>
    </cfRule>
    <cfRule type="expression" priority="4">
      <formula>MOD(ROW(),2)=0</formula>
    </cfRule>
  </conditionalFormatting>
  <conditionalFormatting sqref="B14">
    <cfRule type="expression" dxfId="18"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F40"/>
  <sheetViews>
    <sheetView view="pageLayout" zoomScaleNormal="100" workbookViewId="0">
      <selection sqref="A1:I1"/>
    </sheetView>
  </sheetViews>
  <sheetFormatPr baseColWidth="10" defaultRowHeight="12.75" x14ac:dyDescent="0.2"/>
  <cols>
    <col min="1" max="2" width="7.140625" style="52" customWidth="1"/>
    <col min="3" max="4" width="10.7109375" style="52" customWidth="1"/>
    <col min="5" max="9" width="11.140625" style="52" customWidth="1"/>
    <col min="10" max="10" width="6.85546875" style="52" bestFit="1" customWidth="1"/>
    <col min="11" max="11" width="9.85546875" style="52" bestFit="1" customWidth="1"/>
    <col min="12" max="12" width="7.85546875" style="52" bestFit="1" customWidth="1"/>
    <col min="13" max="13" width="8.85546875" style="52" bestFit="1" customWidth="1"/>
    <col min="14" max="14" width="5.85546875" style="52" bestFit="1" customWidth="1"/>
    <col min="15" max="15" width="9.85546875" style="52" bestFit="1" customWidth="1"/>
    <col min="16" max="16" width="7.7109375" style="52" customWidth="1"/>
    <col min="17" max="240" width="11.42578125" style="52"/>
  </cols>
  <sheetData>
    <row r="1" spans="1:240" ht="28.35" customHeight="1" x14ac:dyDescent="0.2">
      <c r="A1" s="501" t="s">
        <v>326</v>
      </c>
      <c r="B1" s="501"/>
      <c r="C1" s="501"/>
      <c r="D1" s="501"/>
      <c r="E1" s="501"/>
      <c r="F1" s="501"/>
      <c r="G1" s="501"/>
      <c r="H1" s="501"/>
      <c r="I1" s="501"/>
      <c r="J1" s="56"/>
      <c r="K1" s="56"/>
      <c r="L1" s="56"/>
      <c r="M1" s="56"/>
      <c r="N1" s="56"/>
      <c r="O1" s="56"/>
      <c r="P1" s="56"/>
    </row>
    <row r="2" spans="1:240" ht="13.7" customHeight="1" x14ac:dyDescent="0.2"/>
    <row r="3" spans="1:240" ht="31.15" customHeight="1" x14ac:dyDescent="0.2">
      <c r="A3" s="502" t="s">
        <v>274</v>
      </c>
      <c r="B3" s="503" t="s">
        <v>106</v>
      </c>
      <c r="C3" s="237" t="s">
        <v>382</v>
      </c>
      <c r="D3" s="237"/>
      <c r="E3" s="237"/>
      <c r="F3" s="237"/>
      <c r="G3" s="237"/>
      <c r="H3" s="237"/>
      <c r="I3" s="238"/>
    </row>
    <row r="4" spans="1:240" ht="31.15" customHeight="1" x14ac:dyDescent="0.2">
      <c r="A4" s="502"/>
      <c r="B4" s="503"/>
      <c r="C4" s="239" t="s">
        <v>102</v>
      </c>
      <c r="D4" s="239" t="s">
        <v>101</v>
      </c>
      <c r="E4" s="235" t="s">
        <v>100</v>
      </c>
      <c r="F4" s="235" t="s">
        <v>99</v>
      </c>
      <c r="G4" s="239" t="s">
        <v>98</v>
      </c>
      <c r="H4" s="235" t="s">
        <v>97</v>
      </c>
      <c r="I4" s="236" t="s">
        <v>96</v>
      </c>
    </row>
    <row r="5" spans="1:240" x14ac:dyDescent="0.2">
      <c r="A5" s="240"/>
      <c r="B5" s="417"/>
      <c r="C5" s="241"/>
      <c r="D5" s="241"/>
      <c r="E5" s="242"/>
      <c r="F5" s="242"/>
      <c r="G5" s="241"/>
      <c r="H5" s="242"/>
      <c r="I5" s="242"/>
    </row>
    <row r="6" spans="1:240" x14ac:dyDescent="0.2">
      <c r="A6" s="183" t="s">
        <v>93</v>
      </c>
      <c r="B6" s="418" t="s">
        <v>94</v>
      </c>
      <c r="C6" s="294">
        <v>4101</v>
      </c>
      <c r="D6" s="294">
        <v>3123</v>
      </c>
      <c r="E6" s="294">
        <v>314</v>
      </c>
      <c r="F6" s="294">
        <v>10</v>
      </c>
      <c r="G6" s="294">
        <v>328</v>
      </c>
      <c r="H6" s="294">
        <v>4</v>
      </c>
      <c r="I6" s="294">
        <v>7552</v>
      </c>
    </row>
    <row r="7" spans="1:240" x14ac:dyDescent="0.2">
      <c r="A7" s="183"/>
      <c r="B7" s="418" t="s">
        <v>105</v>
      </c>
      <c r="C7" s="294">
        <v>127332</v>
      </c>
      <c r="D7" s="294">
        <v>207145</v>
      </c>
      <c r="E7" s="294">
        <v>38163</v>
      </c>
      <c r="F7" s="294">
        <v>2294</v>
      </c>
      <c r="G7" s="294">
        <v>42562</v>
      </c>
      <c r="H7" s="294">
        <v>2105</v>
      </c>
      <c r="I7" s="294">
        <v>377039</v>
      </c>
      <c r="J7" s="53"/>
      <c r="K7" s="53"/>
      <c r="L7" s="53"/>
      <c r="M7" s="53"/>
      <c r="N7" s="53"/>
      <c r="O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c r="GZ7" s="53"/>
      <c r="HA7" s="53"/>
      <c r="HB7" s="53"/>
      <c r="HC7" s="53"/>
      <c r="HD7" s="53"/>
      <c r="HE7" s="53"/>
      <c r="HF7" s="53"/>
      <c r="HG7" s="53"/>
      <c r="HH7" s="53"/>
      <c r="HI7" s="53"/>
      <c r="HJ7" s="53"/>
      <c r="HK7" s="53"/>
      <c r="HL7" s="53"/>
      <c r="HM7" s="53"/>
      <c r="HN7" s="53"/>
      <c r="HO7" s="53"/>
      <c r="HP7" s="53"/>
      <c r="HQ7" s="53"/>
      <c r="HR7" s="53"/>
      <c r="HS7" s="53"/>
      <c r="HT7" s="53"/>
      <c r="HU7" s="53"/>
      <c r="HV7" s="53"/>
      <c r="HW7" s="53"/>
      <c r="HX7" s="53"/>
      <c r="HY7" s="53"/>
      <c r="HZ7" s="53"/>
      <c r="IA7" s="53"/>
      <c r="IB7" s="53"/>
      <c r="IC7" s="53"/>
      <c r="ID7" s="53"/>
      <c r="IE7" s="53"/>
      <c r="IF7" s="53"/>
    </row>
    <row r="8" spans="1:240" x14ac:dyDescent="0.2">
      <c r="A8" s="183"/>
      <c r="B8" s="418"/>
      <c r="C8" s="294"/>
      <c r="D8" s="294"/>
      <c r="E8" s="294"/>
      <c r="F8" s="294"/>
      <c r="G8" s="294"/>
      <c r="H8" s="294"/>
      <c r="I8" s="294"/>
      <c r="J8" s="53"/>
      <c r="K8" s="53"/>
      <c r="L8" s="53"/>
      <c r="M8" s="53"/>
      <c r="N8" s="53"/>
      <c r="O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c r="GZ8" s="53"/>
      <c r="HA8" s="53"/>
      <c r="HB8" s="53"/>
      <c r="HC8" s="53"/>
      <c r="HD8" s="53"/>
      <c r="HE8" s="53"/>
      <c r="HF8" s="53"/>
      <c r="HG8" s="53"/>
      <c r="HH8" s="53"/>
      <c r="HI8" s="53"/>
      <c r="HJ8" s="53"/>
      <c r="HK8" s="53"/>
      <c r="HL8" s="53"/>
      <c r="HM8" s="53"/>
      <c r="HN8" s="53"/>
      <c r="HO8" s="53"/>
      <c r="HP8" s="53"/>
      <c r="HQ8" s="53"/>
      <c r="HR8" s="53"/>
      <c r="HS8" s="53"/>
      <c r="HT8" s="53"/>
      <c r="HU8" s="53"/>
      <c r="HV8" s="53"/>
      <c r="HW8" s="53"/>
      <c r="HX8" s="53"/>
      <c r="HY8" s="53"/>
      <c r="HZ8" s="53"/>
      <c r="IA8" s="53"/>
      <c r="IB8" s="53"/>
      <c r="IC8" s="53"/>
      <c r="ID8" s="53"/>
      <c r="IE8" s="53"/>
      <c r="IF8" s="53"/>
    </row>
    <row r="9" spans="1:240" x14ac:dyDescent="0.2">
      <c r="A9" s="183" t="s">
        <v>92</v>
      </c>
      <c r="B9" s="418" t="s">
        <v>94</v>
      </c>
      <c r="C9" s="294">
        <v>3127</v>
      </c>
      <c r="D9" s="294">
        <v>3040</v>
      </c>
      <c r="E9" s="294">
        <v>419</v>
      </c>
      <c r="F9" s="294">
        <v>19</v>
      </c>
      <c r="G9" s="294">
        <v>443</v>
      </c>
      <c r="H9" s="294">
        <v>5</v>
      </c>
      <c r="I9" s="294">
        <v>6610</v>
      </c>
      <c r="J9" s="53"/>
      <c r="K9" s="53"/>
      <c r="L9" s="53"/>
      <c r="M9" s="53"/>
      <c r="N9" s="53"/>
      <c r="O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c r="GZ9" s="53"/>
      <c r="HA9" s="53"/>
      <c r="HB9" s="53"/>
      <c r="HC9" s="53"/>
      <c r="HD9" s="53"/>
      <c r="HE9" s="53"/>
      <c r="HF9" s="53"/>
      <c r="HG9" s="53"/>
      <c r="HH9" s="53"/>
      <c r="HI9" s="53"/>
      <c r="HJ9" s="53"/>
      <c r="HK9" s="53"/>
      <c r="HL9" s="53"/>
      <c r="HM9" s="53"/>
      <c r="HN9" s="53"/>
      <c r="HO9" s="53"/>
      <c r="HP9" s="53"/>
      <c r="HQ9" s="53"/>
      <c r="HR9" s="53"/>
      <c r="HS9" s="53"/>
      <c r="HT9" s="53"/>
      <c r="HU9" s="53"/>
      <c r="HV9" s="53"/>
      <c r="HW9" s="53"/>
      <c r="HX9" s="53"/>
      <c r="HY9" s="53"/>
      <c r="HZ9" s="53"/>
      <c r="IA9" s="53"/>
      <c r="IB9" s="53"/>
      <c r="IC9" s="53"/>
      <c r="ID9" s="53"/>
      <c r="IE9" s="53"/>
      <c r="IF9" s="53"/>
    </row>
    <row r="10" spans="1:240" x14ac:dyDescent="0.2">
      <c r="A10" s="183"/>
      <c r="B10" s="418" t="s">
        <v>105</v>
      </c>
      <c r="C10" s="294">
        <v>97734</v>
      </c>
      <c r="D10" s="294">
        <v>206057</v>
      </c>
      <c r="E10" s="294">
        <v>51121</v>
      </c>
      <c r="F10" s="294">
        <v>4383</v>
      </c>
      <c r="G10" s="294">
        <v>58354</v>
      </c>
      <c r="H10" s="294">
        <v>2850</v>
      </c>
      <c r="I10" s="294">
        <v>362145</v>
      </c>
      <c r="J10" s="53"/>
      <c r="K10" s="53"/>
      <c r="L10" s="53"/>
      <c r="M10" s="53"/>
      <c r="N10" s="53"/>
      <c r="O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row>
    <row r="11" spans="1:240" x14ac:dyDescent="0.2">
      <c r="A11" s="183"/>
      <c r="B11" s="418"/>
      <c r="C11" s="294"/>
      <c r="D11" s="294"/>
      <c r="E11" s="294"/>
      <c r="F11" s="294"/>
      <c r="G11" s="294"/>
      <c r="H11" s="294"/>
      <c r="I11" s="294"/>
      <c r="J11" s="53"/>
      <c r="K11" s="53"/>
      <c r="L11" s="53"/>
      <c r="M11" s="53"/>
      <c r="N11" s="53"/>
      <c r="O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c r="EL11" s="53"/>
      <c r="EM11" s="53"/>
      <c r="EN11" s="53"/>
      <c r="EO11" s="53"/>
      <c r="EP11" s="53"/>
      <c r="EQ11" s="53"/>
      <c r="ER11" s="53"/>
      <c r="ES11" s="53"/>
      <c r="ET11" s="53"/>
      <c r="EU11" s="53"/>
      <c r="EV11" s="53"/>
      <c r="EW11" s="53"/>
      <c r="EX11" s="53"/>
      <c r="EY11" s="53"/>
      <c r="EZ11" s="53"/>
      <c r="FA11" s="53"/>
      <c r="FB11" s="53"/>
      <c r="FC11" s="53"/>
      <c r="FD11" s="53"/>
      <c r="FE11" s="53"/>
      <c r="FF11" s="53"/>
      <c r="FG11" s="53"/>
      <c r="FH11" s="53"/>
      <c r="FI11" s="53"/>
      <c r="FJ11" s="53"/>
      <c r="FK11" s="53"/>
      <c r="FL11" s="53"/>
      <c r="FM11" s="53"/>
      <c r="FN11" s="53"/>
      <c r="FO11" s="53"/>
      <c r="FP11" s="53"/>
      <c r="FQ11" s="53"/>
      <c r="FR11" s="53"/>
      <c r="FS11" s="53"/>
      <c r="FT11" s="53"/>
      <c r="FU11" s="53"/>
      <c r="FV11" s="53"/>
      <c r="FW11" s="53"/>
      <c r="FX11" s="53"/>
      <c r="FY11" s="53"/>
      <c r="FZ11" s="53"/>
      <c r="GA11" s="53"/>
      <c r="GB11" s="53"/>
      <c r="GC11" s="53"/>
      <c r="GD11" s="53"/>
      <c r="GE11" s="53"/>
      <c r="GF11" s="53"/>
      <c r="GG11" s="53"/>
      <c r="GH11" s="53"/>
      <c r="GI11" s="53"/>
      <c r="GJ11" s="53"/>
      <c r="GK11" s="53"/>
      <c r="GL11" s="53"/>
      <c r="GM11" s="53"/>
      <c r="GN11" s="53"/>
      <c r="GO11" s="53"/>
      <c r="GP11" s="53"/>
      <c r="GQ11" s="53"/>
      <c r="GR11" s="53"/>
      <c r="GS11" s="53"/>
      <c r="GT11" s="53"/>
      <c r="GU11" s="53"/>
      <c r="GV11" s="53"/>
      <c r="GW11" s="53"/>
      <c r="GX11" s="53"/>
      <c r="GY11" s="53"/>
      <c r="GZ11" s="53"/>
      <c r="HA11" s="53"/>
      <c r="HB11" s="53"/>
      <c r="HC11" s="53"/>
      <c r="HD11" s="53"/>
      <c r="HE11" s="53"/>
      <c r="HF11" s="53"/>
      <c r="HG11" s="53"/>
      <c r="HH11" s="53"/>
      <c r="HI11" s="53"/>
      <c r="HJ11" s="53"/>
      <c r="HK11" s="53"/>
      <c r="HL11" s="53"/>
      <c r="HM11" s="53"/>
      <c r="HN11" s="53"/>
      <c r="HO11" s="53"/>
      <c r="HP11" s="53"/>
      <c r="HQ11" s="53"/>
      <c r="HR11" s="53"/>
      <c r="HS11" s="53"/>
      <c r="HT11" s="53"/>
      <c r="HU11" s="53"/>
      <c r="HV11" s="53"/>
      <c r="HW11" s="53"/>
      <c r="HX11" s="53"/>
      <c r="HY11" s="53"/>
      <c r="HZ11" s="53"/>
      <c r="IA11" s="53"/>
      <c r="IB11" s="53"/>
      <c r="IC11" s="53"/>
      <c r="ID11" s="53"/>
      <c r="IE11" s="53"/>
      <c r="IF11" s="53"/>
    </row>
    <row r="12" spans="1:240" x14ac:dyDescent="0.2">
      <c r="A12" s="183" t="s">
        <v>91</v>
      </c>
      <c r="B12" s="418" t="s">
        <v>94</v>
      </c>
      <c r="C12" s="294">
        <v>2759</v>
      </c>
      <c r="D12" s="294">
        <v>3001</v>
      </c>
      <c r="E12" s="294">
        <v>479</v>
      </c>
      <c r="F12" s="294">
        <v>22</v>
      </c>
      <c r="G12" s="294">
        <v>508</v>
      </c>
      <c r="H12" s="294">
        <v>7</v>
      </c>
      <c r="I12" s="294">
        <v>6268</v>
      </c>
      <c r="J12" s="53"/>
      <c r="K12" s="53"/>
      <c r="L12" s="53"/>
      <c r="M12" s="53"/>
      <c r="N12" s="53"/>
      <c r="O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c r="EL12" s="53"/>
      <c r="EM12" s="53"/>
      <c r="EN12" s="53"/>
      <c r="EO12" s="53"/>
      <c r="EP12" s="53"/>
      <c r="EQ12" s="53"/>
      <c r="ER12" s="53"/>
      <c r="ES12" s="53"/>
      <c r="ET12" s="53"/>
      <c r="EU12" s="53"/>
      <c r="EV12" s="53"/>
      <c r="EW12" s="53"/>
      <c r="EX12" s="53"/>
      <c r="EY12" s="53"/>
      <c r="EZ12" s="53"/>
      <c r="FA12" s="53"/>
      <c r="FB12" s="53"/>
      <c r="FC12" s="53"/>
      <c r="FD12" s="53"/>
      <c r="FE12" s="53"/>
      <c r="FF12" s="53"/>
      <c r="FG12" s="53"/>
      <c r="FH12" s="53"/>
      <c r="FI12" s="53"/>
      <c r="FJ12" s="53"/>
      <c r="FK12" s="53"/>
      <c r="FL12" s="53"/>
      <c r="FM12" s="53"/>
      <c r="FN12" s="53"/>
      <c r="FO12" s="53"/>
      <c r="FP12" s="53"/>
      <c r="FQ12" s="53"/>
      <c r="FR12" s="53"/>
      <c r="FS12" s="53"/>
      <c r="FT12" s="53"/>
      <c r="FU12" s="53"/>
      <c r="FV12" s="53"/>
      <c r="FW12" s="53"/>
      <c r="FX12" s="53"/>
      <c r="FY12" s="53"/>
      <c r="FZ12" s="53"/>
      <c r="GA12" s="53"/>
      <c r="GB12" s="53"/>
      <c r="GC12" s="53"/>
      <c r="GD12" s="53"/>
      <c r="GE12" s="53"/>
      <c r="GF12" s="53"/>
      <c r="GG12" s="53"/>
      <c r="GH12" s="53"/>
      <c r="GI12" s="53"/>
      <c r="GJ12" s="53"/>
      <c r="GK12" s="53"/>
      <c r="GL12" s="53"/>
      <c r="GM12" s="53"/>
      <c r="GN12" s="53"/>
      <c r="GO12" s="53"/>
      <c r="GP12" s="53"/>
      <c r="GQ12" s="53"/>
      <c r="GR12" s="53"/>
      <c r="GS12" s="53"/>
      <c r="GT12" s="53"/>
      <c r="GU12" s="53"/>
      <c r="GV12" s="53"/>
      <c r="GW12" s="53"/>
      <c r="GX12" s="53"/>
      <c r="GY12" s="53"/>
      <c r="GZ12" s="53"/>
      <c r="HA12" s="53"/>
      <c r="HB12" s="53"/>
      <c r="HC12" s="53"/>
      <c r="HD12" s="53"/>
      <c r="HE12" s="53"/>
      <c r="HF12" s="53"/>
      <c r="HG12" s="53"/>
      <c r="HH12" s="53"/>
      <c r="HI12" s="53"/>
      <c r="HJ12" s="53"/>
      <c r="HK12" s="53"/>
      <c r="HL12" s="53"/>
      <c r="HM12" s="53"/>
      <c r="HN12" s="53"/>
      <c r="HO12" s="53"/>
      <c r="HP12" s="53"/>
      <c r="HQ12" s="53"/>
      <c r="HR12" s="53"/>
      <c r="HS12" s="53"/>
      <c r="HT12" s="53"/>
      <c r="HU12" s="53"/>
      <c r="HV12" s="53"/>
      <c r="HW12" s="53"/>
      <c r="HX12" s="53"/>
      <c r="HY12" s="53"/>
      <c r="HZ12" s="53"/>
      <c r="IA12" s="53"/>
      <c r="IB12" s="53"/>
      <c r="IC12" s="53"/>
      <c r="ID12" s="53"/>
      <c r="IE12" s="53"/>
      <c r="IF12" s="53"/>
    </row>
    <row r="13" spans="1:240" x14ac:dyDescent="0.2">
      <c r="A13" s="183"/>
      <c r="B13" s="418" t="s">
        <v>105</v>
      </c>
      <c r="C13" s="294">
        <v>86949</v>
      </c>
      <c r="D13" s="294">
        <v>204164</v>
      </c>
      <c r="E13" s="294">
        <v>58625</v>
      </c>
      <c r="F13" s="294">
        <v>4897</v>
      </c>
      <c r="G13" s="294">
        <v>66620</v>
      </c>
      <c r="H13" s="294">
        <v>3098</v>
      </c>
      <c r="I13" s="294">
        <v>357733</v>
      </c>
      <c r="J13" s="53"/>
      <c r="K13" s="53"/>
      <c r="L13" s="53"/>
      <c r="M13" s="53"/>
      <c r="N13" s="53"/>
      <c r="O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row>
    <row r="14" spans="1:240" x14ac:dyDescent="0.2">
      <c r="A14" s="183"/>
      <c r="B14" s="418"/>
      <c r="C14" s="294"/>
      <c r="D14" s="294"/>
      <c r="E14" s="294"/>
      <c r="F14" s="294"/>
      <c r="G14" s="294"/>
      <c r="H14" s="294"/>
      <c r="I14" s="294"/>
      <c r="J14" s="53"/>
      <c r="K14" s="53"/>
      <c r="L14" s="53"/>
      <c r="M14" s="53"/>
      <c r="N14" s="53"/>
      <c r="O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row>
    <row r="15" spans="1:240" x14ac:dyDescent="0.2">
      <c r="A15" s="183" t="s">
        <v>90</v>
      </c>
      <c r="B15" s="418" t="s">
        <v>94</v>
      </c>
      <c r="C15" s="294">
        <v>2072</v>
      </c>
      <c r="D15" s="294">
        <v>2662</v>
      </c>
      <c r="E15" s="294">
        <v>577</v>
      </c>
      <c r="F15" s="294">
        <v>31</v>
      </c>
      <c r="G15" s="294">
        <v>618</v>
      </c>
      <c r="H15" s="294">
        <v>10</v>
      </c>
      <c r="I15" s="294">
        <v>5352</v>
      </c>
      <c r="J15" s="53"/>
      <c r="K15" s="53"/>
      <c r="L15" s="53"/>
      <c r="M15" s="53"/>
      <c r="N15" s="53"/>
      <c r="O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row>
    <row r="16" spans="1:240" x14ac:dyDescent="0.2">
      <c r="A16" s="183"/>
      <c r="B16" s="418" t="s">
        <v>105</v>
      </c>
      <c r="C16" s="294">
        <v>66264</v>
      </c>
      <c r="D16" s="294">
        <v>184093</v>
      </c>
      <c r="E16" s="294">
        <v>72036</v>
      </c>
      <c r="F16" s="294">
        <v>7147</v>
      </c>
      <c r="G16" s="294">
        <v>83848</v>
      </c>
      <c r="H16" s="294">
        <v>4665</v>
      </c>
      <c r="I16" s="294">
        <v>334205</v>
      </c>
      <c r="J16" s="53"/>
      <c r="K16" s="53"/>
      <c r="L16" s="53"/>
      <c r="M16" s="53"/>
      <c r="N16" s="53"/>
      <c r="O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row>
    <row r="17" spans="1:240" x14ac:dyDescent="0.2">
      <c r="A17" s="183"/>
      <c r="B17" s="418"/>
      <c r="C17" s="294"/>
      <c r="D17" s="294"/>
      <c r="E17" s="294"/>
      <c r="F17" s="294"/>
      <c r="G17" s="294"/>
      <c r="H17" s="294"/>
      <c r="I17" s="294"/>
      <c r="J17" s="53"/>
      <c r="K17" s="53"/>
      <c r="L17" s="53"/>
      <c r="M17" s="53"/>
      <c r="N17" s="53"/>
      <c r="O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row>
    <row r="18" spans="1:240" x14ac:dyDescent="0.2">
      <c r="A18" s="183">
        <v>2009</v>
      </c>
      <c r="B18" s="418" t="s">
        <v>94</v>
      </c>
      <c r="C18" s="294">
        <v>2089</v>
      </c>
      <c r="D18" s="294">
        <v>2441</v>
      </c>
      <c r="E18" s="294">
        <v>847</v>
      </c>
      <c r="F18" s="294">
        <v>53</v>
      </c>
      <c r="G18" s="294">
        <v>923</v>
      </c>
      <c r="H18" s="294">
        <v>23</v>
      </c>
      <c r="I18" s="294">
        <v>5453</v>
      </c>
      <c r="J18" s="53"/>
      <c r="K18" s="53"/>
      <c r="L18" s="53"/>
      <c r="M18" s="53"/>
      <c r="N18" s="53"/>
      <c r="O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row>
    <row r="19" spans="1:240" x14ac:dyDescent="0.2">
      <c r="A19" s="183"/>
      <c r="B19" s="418" t="s">
        <v>105</v>
      </c>
      <c r="C19" s="294">
        <v>55096</v>
      </c>
      <c r="D19" s="294">
        <v>174388</v>
      </c>
      <c r="E19" s="294">
        <v>107707</v>
      </c>
      <c r="F19" s="294">
        <v>12692</v>
      </c>
      <c r="G19" s="294">
        <v>129195</v>
      </c>
      <c r="H19" s="294">
        <v>8796</v>
      </c>
      <c r="I19" s="294">
        <v>358679</v>
      </c>
      <c r="J19" s="53"/>
      <c r="K19" s="53"/>
      <c r="L19" s="53"/>
      <c r="M19" s="53"/>
      <c r="N19" s="53"/>
      <c r="O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53"/>
      <c r="ID19" s="53"/>
      <c r="IE19" s="53"/>
      <c r="IF19" s="53"/>
    </row>
    <row r="20" spans="1:240" x14ac:dyDescent="0.2">
      <c r="A20" s="183"/>
      <c r="B20" s="418"/>
      <c r="C20" s="294"/>
      <c r="D20" s="294"/>
      <c r="E20" s="294"/>
      <c r="F20" s="294"/>
      <c r="G20" s="294"/>
      <c r="H20" s="294"/>
      <c r="I20" s="294"/>
      <c r="J20" s="53"/>
      <c r="K20" s="53"/>
      <c r="L20" s="53"/>
      <c r="M20" s="53"/>
      <c r="N20" s="53"/>
      <c r="O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row>
    <row r="21" spans="1:240" x14ac:dyDescent="0.2">
      <c r="A21" s="183">
        <v>2010</v>
      </c>
      <c r="B21" s="418" t="s">
        <v>94</v>
      </c>
      <c r="C21" s="294">
        <v>1924</v>
      </c>
      <c r="D21" s="294">
        <v>2308</v>
      </c>
      <c r="E21" s="294">
        <v>929</v>
      </c>
      <c r="F21" s="294">
        <v>66</v>
      </c>
      <c r="G21" s="294">
        <v>1028</v>
      </c>
      <c r="H21" s="294">
        <v>33</v>
      </c>
      <c r="I21" s="294">
        <v>5260</v>
      </c>
      <c r="J21" s="53"/>
      <c r="K21" s="53"/>
      <c r="L21" s="53"/>
      <c r="M21" s="53"/>
      <c r="N21" s="53"/>
      <c r="O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row>
    <row r="22" spans="1:240" x14ac:dyDescent="0.2">
      <c r="A22" s="183"/>
      <c r="B22" s="418" t="s">
        <v>105</v>
      </c>
      <c r="C22" s="294">
        <v>49167</v>
      </c>
      <c r="D22" s="294">
        <v>165388</v>
      </c>
      <c r="E22" s="294">
        <v>118028</v>
      </c>
      <c r="F22" s="294">
        <v>15444</v>
      </c>
      <c r="G22" s="294">
        <v>146354</v>
      </c>
      <c r="H22" s="294">
        <v>12882</v>
      </c>
      <c r="I22" s="294">
        <v>360909</v>
      </c>
      <c r="J22" s="53"/>
      <c r="K22" s="53"/>
      <c r="L22" s="53"/>
      <c r="M22" s="53"/>
      <c r="N22" s="53"/>
      <c r="O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row>
    <row r="23" spans="1:240" x14ac:dyDescent="0.2">
      <c r="A23" s="183"/>
      <c r="B23" s="418"/>
      <c r="C23" s="294"/>
      <c r="D23" s="294"/>
      <c r="E23" s="294"/>
      <c r="F23" s="294"/>
      <c r="G23" s="294"/>
      <c r="H23" s="294"/>
      <c r="I23" s="294"/>
      <c r="J23" s="53"/>
      <c r="K23" s="53"/>
      <c r="L23" s="53"/>
      <c r="M23" s="53"/>
      <c r="N23" s="53"/>
      <c r="O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53"/>
      <c r="ID23" s="53"/>
      <c r="IE23" s="53"/>
      <c r="IF23" s="53"/>
    </row>
    <row r="24" spans="1:240" x14ac:dyDescent="0.2">
      <c r="A24" s="183">
        <v>2011</v>
      </c>
      <c r="B24" s="418" t="s">
        <v>94</v>
      </c>
      <c r="C24" s="294">
        <v>1577</v>
      </c>
      <c r="D24" s="294">
        <v>2101</v>
      </c>
      <c r="E24" s="294">
        <v>1125</v>
      </c>
      <c r="F24" s="294">
        <v>101</v>
      </c>
      <c r="G24" s="294">
        <v>1271</v>
      </c>
      <c r="H24" s="294">
        <v>45</v>
      </c>
      <c r="I24" s="294">
        <v>4949</v>
      </c>
      <c r="J24" s="53"/>
      <c r="K24" s="53"/>
      <c r="L24" s="53"/>
      <c r="M24" s="53"/>
      <c r="N24" s="53"/>
      <c r="O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row>
    <row r="25" spans="1:240" x14ac:dyDescent="0.2">
      <c r="A25" s="183"/>
      <c r="B25" s="418" t="s">
        <v>105</v>
      </c>
      <c r="C25" s="294">
        <v>38557</v>
      </c>
      <c r="D25" s="294">
        <v>152736</v>
      </c>
      <c r="E25" s="294">
        <v>146108</v>
      </c>
      <c r="F25" s="294">
        <v>23408</v>
      </c>
      <c r="G25" s="294">
        <v>187895</v>
      </c>
      <c r="H25" s="294">
        <v>18379</v>
      </c>
      <c r="I25" s="294">
        <v>379188</v>
      </c>
      <c r="J25" s="53"/>
      <c r="K25" s="53"/>
      <c r="L25" s="53"/>
      <c r="M25" s="53"/>
      <c r="N25" s="53"/>
      <c r="O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row>
    <row r="26" spans="1:240" x14ac:dyDescent="0.2">
      <c r="A26" s="183"/>
      <c r="B26" s="418"/>
      <c r="C26" s="294"/>
      <c r="D26" s="294"/>
      <c r="E26" s="294"/>
      <c r="F26" s="294"/>
      <c r="G26" s="294"/>
      <c r="H26" s="294"/>
      <c r="I26" s="294"/>
      <c r="J26" s="53"/>
      <c r="K26" s="53"/>
      <c r="L26" s="53"/>
      <c r="M26" s="53"/>
      <c r="N26" s="53"/>
      <c r="O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row>
    <row r="27" spans="1:240" x14ac:dyDescent="0.2">
      <c r="A27" s="183">
        <v>2012</v>
      </c>
      <c r="B27" s="418" t="s">
        <v>94</v>
      </c>
      <c r="C27" s="294">
        <v>1468</v>
      </c>
      <c r="D27" s="294">
        <v>1975</v>
      </c>
      <c r="E27" s="294">
        <v>1183</v>
      </c>
      <c r="F27" s="294">
        <v>119</v>
      </c>
      <c r="G27" s="294">
        <v>1360</v>
      </c>
      <c r="H27" s="294">
        <v>58</v>
      </c>
      <c r="I27" s="294">
        <v>4803</v>
      </c>
      <c r="J27" s="53"/>
      <c r="K27" s="53"/>
      <c r="L27" s="53"/>
      <c r="M27" s="53"/>
      <c r="N27" s="53"/>
      <c r="O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row>
    <row r="28" spans="1:240" x14ac:dyDescent="0.2">
      <c r="A28" s="416"/>
      <c r="B28" s="419" t="s">
        <v>105</v>
      </c>
      <c r="C28" s="295">
        <v>35965</v>
      </c>
      <c r="D28" s="295">
        <v>145059</v>
      </c>
      <c r="E28" s="295">
        <v>155954</v>
      </c>
      <c r="F28" s="295">
        <v>27729</v>
      </c>
      <c r="G28" s="295">
        <v>207279</v>
      </c>
      <c r="H28" s="295">
        <v>23596</v>
      </c>
      <c r="I28" s="295">
        <v>388303</v>
      </c>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row>
    <row r="29" spans="1:240" ht="12.75" customHeight="1" x14ac:dyDescent="0.2">
      <c r="A29" s="223"/>
      <c r="B29" s="223"/>
      <c r="C29" s="223"/>
      <c r="D29" s="223"/>
      <c r="E29" s="223"/>
      <c r="F29" s="223"/>
      <c r="G29" s="223"/>
      <c r="H29" s="223"/>
      <c r="I29" s="22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row>
    <row r="30" spans="1:240" x14ac:dyDescent="0.2">
      <c r="A30" s="230" t="s">
        <v>325</v>
      </c>
      <c r="B30" s="223"/>
      <c r="C30" s="224"/>
      <c r="D30" s="225"/>
      <c r="E30" s="225"/>
      <c r="F30" s="225"/>
      <c r="G30" s="225"/>
      <c r="H30" s="225"/>
      <c r="I30" s="226"/>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row>
    <row r="40" ht="27.75" customHeight="1" x14ac:dyDescent="0.2"/>
  </sheetData>
  <mergeCells count="3">
    <mergeCell ref="A1:I1"/>
    <mergeCell ref="A3:A4"/>
    <mergeCell ref="B3:B4"/>
  </mergeCells>
  <conditionalFormatting sqref="A6:I28">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ignoredErrors>
    <ignoredError sqref="A6:A1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7"/>
  <sheetViews>
    <sheetView view="pageLayout" zoomScaleNormal="100" workbookViewId="0">
      <selection sqref="A1:H1"/>
    </sheetView>
  </sheetViews>
  <sheetFormatPr baseColWidth="10" defaultColWidth="11.42578125" defaultRowHeight="12.75" x14ac:dyDescent="0.2"/>
  <cols>
    <col min="1" max="1" width="11.42578125" style="52"/>
    <col min="2" max="2" width="10.140625" style="52" customWidth="1"/>
    <col min="3" max="3" width="13.140625" style="52" customWidth="1"/>
    <col min="4" max="4" width="11.42578125" style="52"/>
    <col min="5" max="5" width="11" style="52" customWidth="1"/>
    <col min="6" max="6" width="10.42578125" style="52" customWidth="1"/>
    <col min="7" max="7" width="11" style="52" customWidth="1"/>
    <col min="8" max="8" width="11.85546875" style="52" customWidth="1"/>
    <col min="9" max="9" width="1.42578125" style="52" customWidth="1"/>
    <col min="10" max="10" width="7.7109375" style="52" customWidth="1"/>
    <col min="11" max="16384" width="11.42578125" style="52"/>
  </cols>
  <sheetData>
    <row r="1" spans="1:10" ht="28.35" customHeight="1" x14ac:dyDescent="0.2">
      <c r="A1" s="505" t="s">
        <v>327</v>
      </c>
      <c r="B1" s="505"/>
      <c r="C1" s="505"/>
      <c r="D1" s="505"/>
      <c r="E1" s="505"/>
      <c r="F1" s="505"/>
      <c r="G1" s="505"/>
      <c r="H1" s="505"/>
      <c r="I1" s="66"/>
    </row>
    <row r="2" spans="1:10" ht="15.75" customHeight="1" x14ac:dyDescent="0.2">
      <c r="A2" s="506"/>
      <c r="B2" s="506"/>
      <c r="C2" s="506"/>
      <c r="D2" s="506"/>
      <c r="E2" s="506"/>
      <c r="F2" s="506"/>
      <c r="G2" s="506"/>
      <c r="H2" s="506"/>
      <c r="I2" s="66"/>
    </row>
    <row r="3" spans="1:10" ht="31.15" customHeight="1" x14ac:dyDescent="0.2">
      <c r="A3" s="510" t="s">
        <v>273</v>
      </c>
      <c r="B3" s="509" t="s">
        <v>21</v>
      </c>
      <c r="C3" s="509" t="s">
        <v>329</v>
      </c>
      <c r="D3" s="509"/>
      <c r="E3" s="509"/>
      <c r="F3" s="509"/>
      <c r="G3" s="509"/>
      <c r="H3" s="511"/>
      <c r="I3" s="234"/>
    </row>
    <row r="4" spans="1:10" ht="31.15" customHeight="1" x14ac:dyDescent="0.2">
      <c r="A4" s="510"/>
      <c r="B4" s="509"/>
      <c r="C4" s="420" t="s">
        <v>104</v>
      </c>
      <c r="D4" s="420" t="s">
        <v>108</v>
      </c>
      <c r="E4" s="420" t="s">
        <v>107</v>
      </c>
      <c r="F4" s="421" t="s">
        <v>328</v>
      </c>
      <c r="G4" s="421" t="s">
        <v>383</v>
      </c>
      <c r="H4" s="422" t="s">
        <v>96</v>
      </c>
      <c r="I4" s="64"/>
    </row>
    <row r="5" spans="1:10" ht="14.25" customHeight="1" x14ac:dyDescent="0.2">
      <c r="A5" s="423"/>
      <c r="B5" s="428"/>
      <c r="C5" s="242"/>
      <c r="D5" s="242"/>
      <c r="E5" s="242"/>
      <c r="F5" s="242"/>
      <c r="G5" s="242"/>
      <c r="H5" s="242"/>
      <c r="I5" s="64"/>
    </row>
    <row r="6" spans="1:10" ht="16.5" customHeight="1" x14ac:dyDescent="0.2">
      <c r="A6" s="183" t="s">
        <v>93</v>
      </c>
      <c r="B6" s="184" t="s">
        <v>18</v>
      </c>
      <c r="C6" s="425">
        <v>943</v>
      </c>
      <c r="D6" s="298">
        <v>724</v>
      </c>
      <c r="E6" s="298">
        <f t="shared" ref="E6:E13" si="0">H6-G6-F6-D6-C6</f>
        <v>430</v>
      </c>
      <c r="F6" s="298">
        <v>68</v>
      </c>
      <c r="G6" s="298">
        <v>9</v>
      </c>
      <c r="H6" s="298">
        <v>2174</v>
      </c>
      <c r="I6" s="55"/>
      <c r="J6" s="55"/>
    </row>
    <row r="7" spans="1:10" ht="16.5" customHeight="1" x14ac:dyDescent="0.2">
      <c r="A7" s="183"/>
      <c r="B7" s="184" t="s">
        <v>105</v>
      </c>
      <c r="C7" s="426">
        <v>23476</v>
      </c>
      <c r="D7" s="298">
        <v>166113</v>
      </c>
      <c r="E7" s="298">
        <f t="shared" si="0"/>
        <v>257505</v>
      </c>
      <c r="F7" s="298">
        <v>88506</v>
      </c>
      <c r="G7" s="298">
        <v>22888</v>
      </c>
      <c r="H7" s="298">
        <v>558488</v>
      </c>
      <c r="I7" s="55"/>
      <c r="J7" s="55"/>
    </row>
    <row r="8" spans="1:10" ht="16.5" customHeight="1" x14ac:dyDescent="0.2">
      <c r="A8" s="183"/>
      <c r="B8" s="184"/>
      <c r="C8" s="426"/>
      <c r="D8" s="298"/>
      <c r="E8" s="298"/>
      <c r="F8" s="298"/>
      <c r="G8" s="298"/>
      <c r="H8" s="298"/>
      <c r="I8" s="55"/>
      <c r="J8" s="55"/>
    </row>
    <row r="9" spans="1:10" ht="16.5" customHeight="1" x14ac:dyDescent="0.2">
      <c r="A9" s="183" t="s">
        <v>92</v>
      </c>
      <c r="B9" s="184" t="s">
        <v>18</v>
      </c>
      <c r="C9" s="425">
        <v>792</v>
      </c>
      <c r="D9" s="298">
        <v>615</v>
      </c>
      <c r="E9" s="298">
        <f t="shared" si="0"/>
        <v>450</v>
      </c>
      <c r="F9" s="298">
        <v>85</v>
      </c>
      <c r="G9" s="298">
        <v>6</v>
      </c>
      <c r="H9" s="298">
        <v>1948</v>
      </c>
      <c r="I9" s="55"/>
      <c r="J9" s="55"/>
    </row>
    <row r="10" spans="1:10" ht="16.5" customHeight="1" x14ac:dyDescent="0.2">
      <c r="A10" s="183"/>
      <c r="B10" s="184" t="s">
        <v>105</v>
      </c>
      <c r="C10" s="425">
        <v>18859</v>
      </c>
      <c r="D10" s="298">
        <v>144136</v>
      </c>
      <c r="E10" s="298">
        <f t="shared" si="0"/>
        <v>277121</v>
      </c>
      <c r="F10" s="298">
        <v>113965</v>
      </c>
      <c r="G10" s="298">
        <v>19626</v>
      </c>
      <c r="H10" s="298">
        <v>573707</v>
      </c>
      <c r="I10" s="55"/>
      <c r="J10" s="55"/>
    </row>
    <row r="11" spans="1:10" ht="16.5" customHeight="1" x14ac:dyDescent="0.2">
      <c r="A11" s="183"/>
      <c r="B11" s="184"/>
      <c r="C11" s="425"/>
      <c r="D11" s="298"/>
      <c r="E11" s="298"/>
      <c r="F11" s="298"/>
      <c r="G11" s="298"/>
      <c r="H11" s="298"/>
      <c r="I11" s="55"/>
      <c r="J11" s="55"/>
    </row>
    <row r="12" spans="1:10" ht="16.5" customHeight="1" x14ac:dyDescent="0.2">
      <c r="A12" s="183" t="s">
        <v>91</v>
      </c>
      <c r="B12" s="184" t="s">
        <v>18</v>
      </c>
      <c r="C12" s="425">
        <v>689</v>
      </c>
      <c r="D12" s="298">
        <v>556</v>
      </c>
      <c r="E12" s="298">
        <f t="shared" si="0"/>
        <v>440</v>
      </c>
      <c r="F12" s="298">
        <v>105</v>
      </c>
      <c r="G12" s="298">
        <v>9</v>
      </c>
      <c r="H12" s="298">
        <v>1799</v>
      </c>
      <c r="I12" s="55"/>
      <c r="J12" s="55"/>
    </row>
    <row r="13" spans="1:10" ht="16.5" customHeight="1" x14ac:dyDescent="0.2">
      <c r="A13" s="183"/>
      <c r="B13" s="184" t="s">
        <v>105</v>
      </c>
      <c r="C13" s="425">
        <v>15882</v>
      </c>
      <c r="D13" s="298">
        <v>132451</v>
      </c>
      <c r="E13" s="298">
        <f t="shared" si="0"/>
        <v>269095</v>
      </c>
      <c r="F13" s="298">
        <v>131166</v>
      </c>
      <c r="G13" s="298">
        <v>25937</v>
      </c>
      <c r="H13" s="298">
        <v>574531</v>
      </c>
      <c r="I13" s="55"/>
      <c r="J13" s="55"/>
    </row>
    <row r="14" spans="1:10" ht="16.5" customHeight="1" x14ac:dyDescent="0.2">
      <c r="A14" s="183"/>
      <c r="B14" s="184"/>
      <c r="C14" s="425"/>
      <c r="D14" s="298"/>
      <c r="E14" s="298"/>
      <c r="F14" s="298"/>
      <c r="G14" s="298"/>
      <c r="H14" s="298"/>
      <c r="I14" s="55"/>
      <c r="J14" s="55"/>
    </row>
    <row r="15" spans="1:10" ht="16.5" customHeight="1" x14ac:dyDescent="0.2">
      <c r="A15" s="183" t="s">
        <v>90</v>
      </c>
      <c r="B15" s="184" t="s">
        <v>18</v>
      </c>
      <c r="C15" s="425">
        <v>493</v>
      </c>
      <c r="D15" s="298">
        <v>463</v>
      </c>
      <c r="E15" s="298">
        <v>452</v>
      </c>
      <c r="F15" s="298">
        <v>129</v>
      </c>
      <c r="G15" s="298">
        <v>26</v>
      </c>
      <c r="H15" s="298">
        <v>1563</v>
      </c>
      <c r="I15" s="55"/>
      <c r="J15" s="55"/>
    </row>
    <row r="16" spans="1:10" s="62" customFormat="1" ht="16.5" customHeight="1" x14ac:dyDescent="0.2">
      <c r="A16" s="183"/>
      <c r="B16" s="184" t="s">
        <v>105</v>
      </c>
      <c r="C16" s="425">
        <v>11502</v>
      </c>
      <c r="D16" s="298">
        <v>109821</v>
      </c>
      <c r="E16" s="298">
        <v>287851</v>
      </c>
      <c r="F16" s="298">
        <v>174384</v>
      </c>
      <c r="G16" s="298">
        <v>70128</v>
      </c>
      <c r="H16" s="298">
        <v>653686</v>
      </c>
      <c r="I16" s="63"/>
      <c r="J16" s="63"/>
    </row>
    <row r="17" spans="1:10" s="62" customFormat="1" ht="16.5" customHeight="1" x14ac:dyDescent="0.2">
      <c r="A17" s="183"/>
      <c r="B17" s="184"/>
      <c r="C17" s="425"/>
      <c r="D17" s="298"/>
      <c r="E17" s="298"/>
      <c r="F17" s="298"/>
      <c r="G17" s="298"/>
      <c r="H17" s="298"/>
      <c r="I17" s="63"/>
      <c r="J17" s="63"/>
    </row>
    <row r="18" spans="1:10" ht="16.5" customHeight="1" x14ac:dyDescent="0.2">
      <c r="A18" s="183">
        <v>2011</v>
      </c>
      <c r="B18" s="184" t="s">
        <v>18</v>
      </c>
      <c r="C18" s="425">
        <v>100</v>
      </c>
      <c r="D18" s="298">
        <v>300</v>
      </c>
      <c r="E18" s="298">
        <v>300</v>
      </c>
      <c r="F18" s="298">
        <v>200</v>
      </c>
      <c r="G18" s="298">
        <v>50</v>
      </c>
      <c r="H18" s="298">
        <v>1000</v>
      </c>
    </row>
    <row r="19" spans="1:10" ht="16.5" customHeight="1" x14ac:dyDescent="0.2">
      <c r="A19" s="183"/>
      <c r="B19" s="184" t="s">
        <v>105</v>
      </c>
      <c r="C19" s="425">
        <v>6900</v>
      </c>
      <c r="D19" s="298">
        <v>71500</v>
      </c>
      <c r="E19" s="298">
        <v>219600</v>
      </c>
      <c r="F19" s="298">
        <v>251900</v>
      </c>
      <c r="G19" s="298">
        <v>129400</v>
      </c>
      <c r="H19" s="298">
        <v>679300</v>
      </c>
      <c r="I19" s="55"/>
      <c r="J19" s="55"/>
    </row>
    <row r="20" spans="1:10" ht="16.5" customHeight="1" x14ac:dyDescent="0.2">
      <c r="A20" s="183"/>
      <c r="B20" s="184"/>
      <c r="C20" s="425"/>
      <c r="D20" s="298"/>
      <c r="E20" s="298"/>
      <c r="F20" s="298"/>
      <c r="G20" s="298"/>
      <c r="H20" s="298"/>
      <c r="I20" s="55"/>
      <c r="J20" s="55"/>
    </row>
    <row r="21" spans="1:10" ht="16.5" customHeight="1" x14ac:dyDescent="0.2">
      <c r="A21" s="183">
        <v>2012</v>
      </c>
      <c r="B21" s="184" t="s">
        <v>18</v>
      </c>
      <c r="C21" s="425">
        <v>100</v>
      </c>
      <c r="D21" s="298">
        <v>300</v>
      </c>
      <c r="E21" s="298">
        <v>400</v>
      </c>
      <c r="F21" s="298">
        <v>200</v>
      </c>
      <c r="G21" s="298">
        <v>100</v>
      </c>
      <c r="H21" s="298">
        <v>1000</v>
      </c>
      <c r="I21" s="55"/>
      <c r="J21" s="55"/>
    </row>
    <row r="22" spans="1:10" ht="16.5" customHeight="1" x14ac:dyDescent="0.2">
      <c r="A22" s="424"/>
      <c r="B22" s="185" t="s">
        <v>105</v>
      </c>
      <c r="C22" s="427">
        <v>5600</v>
      </c>
      <c r="D22" s="299">
        <v>68500</v>
      </c>
      <c r="E22" s="299">
        <v>228200</v>
      </c>
      <c r="F22" s="299">
        <v>272400</v>
      </c>
      <c r="G22" s="299">
        <v>153500</v>
      </c>
      <c r="H22" s="299">
        <v>728200</v>
      </c>
      <c r="I22" s="55"/>
      <c r="J22" s="55"/>
    </row>
    <row r="23" spans="1:10" ht="16.5" customHeight="1" x14ac:dyDescent="0.2">
      <c r="A23" s="508"/>
      <c r="B23" s="508"/>
      <c r="C23" s="508"/>
      <c r="D23" s="508"/>
      <c r="E23" s="508"/>
      <c r="F23" s="508"/>
      <c r="G23" s="508"/>
      <c r="H23" s="60"/>
    </row>
    <row r="24" spans="1:10" ht="16.5" customHeight="1" x14ac:dyDescent="0.2">
      <c r="A24" s="230" t="s">
        <v>268</v>
      </c>
      <c r="B24" s="231"/>
      <c r="C24" s="231"/>
      <c r="D24" s="231"/>
      <c r="E24" s="231"/>
      <c r="F24" s="231"/>
      <c r="G24" s="231"/>
      <c r="H24" s="231"/>
      <c r="I24" s="232"/>
      <c r="J24" s="232"/>
    </row>
    <row r="25" spans="1:10" ht="12" customHeight="1" x14ac:dyDescent="0.2">
      <c r="A25" s="507" t="s">
        <v>299</v>
      </c>
      <c r="B25" s="507"/>
      <c r="C25" s="507"/>
      <c r="D25" s="507"/>
      <c r="E25" s="507"/>
      <c r="F25" s="507"/>
      <c r="G25" s="507"/>
      <c r="H25" s="507"/>
      <c r="I25" s="233"/>
      <c r="J25" s="233"/>
    </row>
    <row r="26" spans="1:10" ht="12.75" customHeight="1" x14ac:dyDescent="0.2">
      <c r="B26" s="61"/>
      <c r="C26" s="61"/>
      <c r="D26" s="61"/>
      <c r="E26" s="61"/>
      <c r="F26" s="61"/>
      <c r="G26" s="504"/>
      <c r="H26" s="504"/>
      <c r="I26" s="59"/>
      <c r="J26" s="65"/>
    </row>
    <row r="27" spans="1:10" x14ac:dyDescent="0.2">
      <c r="A27" s="57"/>
      <c r="B27" s="57"/>
      <c r="G27" s="504"/>
      <c r="H27" s="504"/>
    </row>
    <row r="28" spans="1:10" s="53" customFormat="1" x14ac:dyDescent="0.2">
      <c r="G28" s="504"/>
      <c r="H28" s="504"/>
    </row>
    <row r="29" spans="1:10" s="53" customFormat="1" x14ac:dyDescent="0.2">
      <c r="E29" s="54"/>
      <c r="F29" s="54"/>
      <c r="G29" s="504"/>
      <c r="H29" s="504"/>
      <c r="I29" s="54"/>
      <c r="J29" s="54"/>
    </row>
    <row r="30" spans="1:10" s="53" customFormat="1" x14ac:dyDescent="0.2">
      <c r="G30" s="504"/>
      <c r="H30" s="504"/>
    </row>
    <row r="31" spans="1:10" s="53" customFormat="1" x14ac:dyDescent="0.2">
      <c r="G31" s="504"/>
      <c r="H31" s="504"/>
    </row>
    <row r="32" spans="1:10" s="53" customFormat="1" x14ac:dyDescent="0.2">
      <c r="G32" s="504"/>
      <c r="H32" s="504"/>
    </row>
    <row r="33" s="53" customFormat="1" x14ac:dyDescent="0.2"/>
    <row r="34" s="53" customFormat="1" x14ac:dyDescent="0.2"/>
    <row r="35" s="53" customFormat="1" x14ac:dyDescent="0.2"/>
    <row r="36" s="53" customFormat="1" x14ac:dyDescent="0.2"/>
    <row r="37" s="53" customFormat="1" x14ac:dyDescent="0.2"/>
    <row r="38" s="53" customFormat="1" x14ac:dyDescent="0.2"/>
    <row r="39" s="53" customFormat="1" x14ac:dyDescent="0.2"/>
    <row r="41" ht="27.75" customHeight="1" x14ac:dyDescent="0.2"/>
    <row r="47" ht="48" customHeight="1" x14ac:dyDescent="0.2"/>
  </sheetData>
  <mergeCells count="11">
    <mergeCell ref="G28:H28"/>
    <mergeCell ref="G29:H30"/>
    <mergeCell ref="G31:H32"/>
    <mergeCell ref="A1:H1"/>
    <mergeCell ref="A2:H2"/>
    <mergeCell ref="G26:H27"/>
    <mergeCell ref="A25:H25"/>
    <mergeCell ref="A23:G23"/>
    <mergeCell ref="B3:B4"/>
    <mergeCell ref="A3:A4"/>
    <mergeCell ref="C3:H3"/>
  </mergeCells>
  <conditionalFormatting sqref="A5:H22">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ignoredErrors>
    <ignoredError sqref="A15 A6:A7 A9:A10 A12:A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8"/>
  <sheetViews>
    <sheetView view="pageLayout" zoomScaleNormal="100" workbookViewId="0">
      <selection sqref="A1:H1"/>
    </sheetView>
  </sheetViews>
  <sheetFormatPr baseColWidth="10" defaultColWidth="11.42578125" defaultRowHeight="12.75" x14ac:dyDescent="0.2"/>
  <cols>
    <col min="1" max="1" width="10.140625" style="52" customWidth="1"/>
    <col min="2" max="2" width="10.7109375" style="52" customWidth="1"/>
    <col min="3" max="8" width="11.7109375" style="52" customWidth="1"/>
    <col min="9" max="10" width="7.7109375" style="52" customWidth="1"/>
    <col min="11" max="16384" width="11.42578125" style="52"/>
  </cols>
  <sheetData>
    <row r="1" spans="1:10" ht="28.35" customHeight="1" x14ac:dyDescent="0.2">
      <c r="A1" s="513" t="s">
        <v>330</v>
      </c>
      <c r="B1" s="513"/>
      <c r="C1" s="513"/>
      <c r="D1" s="513"/>
      <c r="E1" s="513"/>
      <c r="F1" s="513"/>
      <c r="G1" s="513"/>
      <c r="H1" s="513"/>
    </row>
    <row r="2" spans="1:10" ht="12" customHeight="1" x14ac:dyDescent="0.2">
      <c r="I2" s="53"/>
      <c r="J2" s="53"/>
    </row>
    <row r="3" spans="1:10" ht="31.15" customHeight="1" x14ac:dyDescent="0.2">
      <c r="A3" s="510" t="s">
        <v>273</v>
      </c>
      <c r="B3" s="509" t="s">
        <v>21</v>
      </c>
      <c r="C3" s="509" t="s">
        <v>331</v>
      </c>
      <c r="D3" s="509"/>
      <c r="E3" s="509"/>
      <c r="F3" s="509"/>
      <c r="G3" s="511"/>
      <c r="H3" s="244"/>
      <c r="I3" s="53"/>
      <c r="J3" s="53"/>
    </row>
    <row r="4" spans="1:10" ht="31.15" customHeight="1" x14ac:dyDescent="0.2">
      <c r="A4" s="510"/>
      <c r="B4" s="509"/>
      <c r="C4" s="429" t="s">
        <v>104</v>
      </c>
      <c r="D4" s="420" t="s">
        <v>275</v>
      </c>
      <c r="E4" s="420" t="s">
        <v>276</v>
      </c>
      <c r="F4" s="420" t="s">
        <v>272</v>
      </c>
      <c r="G4" s="422" t="s">
        <v>96</v>
      </c>
      <c r="I4" s="53"/>
      <c r="J4" s="53"/>
    </row>
    <row r="5" spans="1:10" x14ac:dyDescent="0.2">
      <c r="A5" s="423"/>
      <c r="B5" s="428"/>
      <c r="C5" s="242"/>
      <c r="D5" s="242"/>
      <c r="E5" s="242"/>
      <c r="F5" s="242"/>
      <c r="G5" s="242"/>
      <c r="I5" s="53"/>
      <c r="J5" s="53"/>
    </row>
    <row r="6" spans="1:10" x14ac:dyDescent="0.2">
      <c r="A6" s="183" t="s">
        <v>93</v>
      </c>
      <c r="B6" s="184" t="s">
        <v>18</v>
      </c>
      <c r="C6" s="298">
        <v>1329</v>
      </c>
      <c r="D6" s="298">
        <v>293</v>
      </c>
      <c r="E6" s="298">
        <v>101</v>
      </c>
      <c r="F6" s="298">
        <v>10</v>
      </c>
      <c r="G6" s="298">
        <f t="shared" ref="G6:G15" si="0">SUM(C6:F6)</f>
        <v>1733</v>
      </c>
      <c r="I6" s="53"/>
      <c r="J6" s="53"/>
    </row>
    <row r="7" spans="1:10" x14ac:dyDescent="0.2">
      <c r="A7" s="183"/>
      <c r="B7" s="184" t="s">
        <v>105</v>
      </c>
      <c r="C7" s="300">
        <v>46041</v>
      </c>
      <c r="D7" s="298">
        <v>39920</v>
      </c>
      <c r="E7" s="298">
        <v>28414</v>
      </c>
      <c r="F7" s="298">
        <v>10942</v>
      </c>
      <c r="G7" s="298">
        <f t="shared" si="0"/>
        <v>125317</v>
      </c>
      <c r="I7" s="53"/>
      <c r="J7" s="53"/>
    </row>
    <row r="8" spans="1:10" x14ac:dyDescent="0.2">
      <c r="A8" s="183"/>
      <c r="B8" s="184"/>
      <c r="C8" s="300"/>
      <c r="D8" s="298"/>
      <c r="E8" s="298"/>
      <c r="F8" s="298"/>
      <c r="G8" s="298"/>
      <c r="I8" s="53"/>
      <c r="J8" s="53"/>
    </row>
    <row r="9" spans="1:10" x14ac:dyDescent="0.2">
      <c r="A9" s="183" t="s">
        <v>92</v>
      </c>
      <c r="B9" s="184" t="s">
        <v>18</v>
      </c>
      <c r="C9" s="298">
        <v>979</v>
      </c>
      <c r="D9" s="298">
        <v>312</v>
      </c>
      <c r="E9" s="298">
        <v>121</v>
      </c>
      <c r="F9" s="298">
        <v>13</v>
      </c>
      <c r="G9" s="298">
        <f t="shared" si="0"/>
        <v>1425</v>
      </c>
      <c r="I9" s="53"/>
      <c r="J9" s="53"/>
    </row>
    <row r="10" spans="1:10" x14ac:dyDescent="0.2">
      <c r="A10" s="183"/>
      <c r="B10" s="184" t="s">
        <v>105</v>
      </c>
      <c r="C10" s="298">
        <v>35691</v>
      </c>
      <c r="D10" s="298">
        <v>42875</v>
      </c>
      <c r="E10" s="298">
        <v>35244</v>
      </c>
      <c r="F10" s="298">
        <v>10584</v>
      </c>
      <c r="G10" s="298">
        <f t="shared" si="0"/>
        <v>124394</v>
      </c>
      <c r="I10" s="53"/>
      <c r="J10" s="53"/>
    </row>
    <row r="11" spans="1:10" x14ac:dyDescent="0.2">
      <c r="A11" s="183"/>
      <c r="B11" s="184"/>
      <c r="C11" s="298"/>
      <c r="D11" s="298"/>
      <c r="E11" s="298"/>
      <c r="F11" s="298"/>
      <c r="G11" s="298"/>
      <c r="I11" s="53"/>
      <c r="J11" s="53"/>
    </row>
    <row r="12" spans="1:10" x14ac:dyDescent="0.2">
      <c r="A12" s="183" t="s">
        <v>91</v>
      </c>
      <c r="B12" s="184" t="s">
        <v>18</v>
      </c>
      <c r="C12" s="298">
        <v>843</v>
      </c>
      <c r="D12" s="298">
        <v>292</v>
      </c>
      <c r="E12" s="298">
        <v>130</v>
      </c>
      <c r="F12" s="298">
        <v>16</v>
      </c>
      <c r="G12" s="298">
        <f t="shared" si="0"/>
        <v>1281</v>
      </c>
      <c r="I12" s="53"/>
      <c r="J12" s="53"/>
    </row>
    <row r="13" spans="1:10" x14ac:dyDescent="0.2">
      <c r="A13" s="183"/>
      <c r="B13" s="184" t="s">
        <v>105</v>
      </c>
      <c r="C13" s="298">
        <v>30424</v>
      </c>
      <c r="D13" s="298">
        <v>41044</v>
      </c>
      <c r="E13" s="298">
        <v>37207</v>
      </c>
      <c r="F13" s="298">
        <v>12162</v>
      </c>
      <c r="G13" s="298">
        <f t="shared" si="0"/>
        <v>120837</v>
      </c>
      <c r="I13" s="53"/>
      <c r="J13" s="53"/>
    </row>
    <row r="14" spans="1:10" x14ac:dyDescent="0.2">
      <c r="A14" s="183"/>
      <c r="B14" s="184"/>
      <c r="C14" s="298"/>
      <c r="D14" s="298"/>
      <c r="E14" s="298"/>
      <c r="F14" s="298"/>
      <c r="G14" s="298"/>
      <c r="I14" s="53"/>
      <c r="J14" s="53"/>
    </row>
    <row r="15" spans="1:10" x14ac:dyDescent="0.2">
      <c r="A15" s="183" t="s">
        <v>90</v>
      </c>
      <c r="B15" s="184" t="s">
        <v>18</v>
      </c>
      <c r="C15" s="298">
        <v>499</v>
      </c>
      <c r="D15" s="298">
        <v>233</v>
      </c>
      <c r="E15" s="298">
        <v>159</v>
      </c>
      <c r="F15" s="298">
        <v>33</v>
      </c>
      <c r="G15" s="298">
        <f t="shared" si="0"/>
        <v>924</v>
      </c>
      <c r="I15" s="53"/>
      <c r="J15" s="53"/>
    </row>
    <row r="16" spans="1:10" x14ac:dyDescent="0.2">
      <c r="A16" s="424"/>
      <c r="B16" s="185" t="s">
        <v>105</v>
      </c>
      <c r="C16" s="299">
        <v>17436</v>
      </c>
      <c r="D16" s="299">
        <v>33951</v>
      </c>
      <c r="E16" s="299">
        <v>47677</v>
      </c>
      <c r="F16" s="299">
        <v>25426</v>
      </c>
      <c r="G16" s="299">
        <f>SUM(C16:F16)</f>
        <v>124490</v>
      </c>
      <c r="I16" s="53"/>
      <c r="J16" s="53"/>
    </row>
    <row r="17" spans="1:10" x14ac:dyDescent="0.2">
      <c r="A17" s="183"/>
      <c r="B17" s="183"/>
      <c r="C17" s="245"/>
      <c r="D17" s="245"/>
      <c r="E17" s="245"/>
      <c r="F17" s="245"/>
      <c r="G17" s="245"/>
      <c r="I17" s="53"/>
      <c r="J17" s="53"/>
    </row>
    <row r="18" spans="1:10" x14ac:dyDescent="0.2">
      <c r="A18" s="183"/>
      <c r="B18" s="183"/>
      <c r="C18" s="245"/>
      <c r="D18" s="245"/>
      <c r="E18" s="245"/>
      <c r="F18" s="245"/>
      <c r="G18" s="245"/>
      <c r="I18" s="53"/>
      <c r="J18" s="53"/>
    </row>
    <row r="19" spans="1:10" x14ac:dyDescent="0.2">
      <c r="A19" s="183"/>
      <c r="B19" s="183"/>
      <c r="C19" s="245"/>
      <c r="D19" s="245"/>
      <c r="E19" s="245"/>
      <c r="F19" s="245"/>
      <c r="G19" s="245"/>
      <c r="I19" s="53"/>
      <c r="J19" s="53"/>
    </row>
    <row r="20" spans="1:10" x14ac:dyDescent="0.2">
      <c r="A20" s="183"/>
      <c r="B20" s="183"/>
      <c r="C20" s="245"/>
      <c r="D20" s="245"/>
      <c r="E20" s="245"/>
      <c r="F20" s="245"/>
      <c r="G20" s="245"/>
      <c r="I20" s="53"/>
      <c r="J20" s="53"/>
    </row>
    <row r="22" spans="1:10" s="53" customFormat="1" ht="28.5" customHeight="1" x14ac:dyDescent="0.2">
      <c r="A22" s="510" t="s">
        <v>273</v>
      </c>
      <c r="B22" s="509" t="s">
        <v>21</v>
      </c>
      <c r="C22" s="509" t="s">
        <v>278</v>
      </c>
      <c r="D22" s="509"/>
      <c r="E22" s="509"/>
      <c r="F22" s="509"/>
      <c r="G22" s="509"/>
      <c r="H22" s="511"/>
    </row>
    <row r="23" spans="1:10" s="53" customFormat="1" ht="33" customHeight="1" x14ac:dyDescent="0.2">
      <c r="A23" s="510"/>
      <c r="B23" s="509"/>
      <c r="C23" s="429" t="s">
        <v>102</v>
      </c>
      <c r="D23" s="420" t="s">
        <v>269</v>
      </c>
      <c r="E23" s="420" t="s">
        <v>270</v>
      </c>
      <c r="F23" s="420" t="s">
        <v>271</v>
      </c>
      <c r="G23" s="420" t="s">
        <v>272</v>
      </c>
      <c r="H23" s="422" t="s">
        <v>17</v>
      </c>
    </row>
    <row r="24" spans="1:10" s="53" customFormat="1" ht="12" customHeight="1" x14ac:dyDescent="0.2">
      <c r="A24" s="242"/>
      <c r="B24" s="428"/>
      <c r="C24" s="242"/>
      <c r="D24" s="242"/>
      <c r="E24" s="242"/>
      <c r="F24" s="242"/>
      <c r="G24" s="242"/>
      <c r="H24" s="242"/>
      <c r="I24" s="54"/>
      <c r="J24" s="54"/>
    </row>
    <row r="25" spans="1:10" s="53" customFormat="1" ht="13.5" x14ac:dyDescent="0.2">
      <c r="A25" s="430">
        <v>2010</v>
      </c>
      <c r="B25" s="296" t="s">
        <v>18</v>
      </c>
      <c r="C25" s="301">
        <v>100</v>
      </c>
      <c r="D25" s="301">
        <v>100</v>
      </c>
      <c r="E25" s="301">
        <v>200</v>
      </c>
      <c r="F25" s="301">
        <v>100</v>
      </c>
      <c r="G25" s="301" t="s">
        <v>277</v>
      </c>
      <c r="H25" s="302">
        <v>600</v>
      </c>
    </row>
    <row r="26" spans="1:10" s="53" customFormat="1" x14ac:dyDescent="0.2">
      <c r="A26" s="431"/>
      <c r="B26" s="296" t="s">
        <v>105</v>
      </c>
      <c r="C26" s="301">
        <v>3300</v>
      </c>
      <c r="D26" s="301">
        <v>6900</v>
      </c>
      <c r="E26" s="301">
        <v>34700</v>
      </c>
      <c r="F26" s="301">
        <v>31800</v>
      </c>
      <c r="G26" s="301">
        <v>35500</v>
      </c>
      <c r="H26" s="302">
        <v>112200</v>
      </c>
    </row>
    <row r="27" spans="1:10" s="53" customFormat="1" x14ac:dyDescent="0.2">
      <c r="A27" s="431"/>
      <c r="B27" s="296"/>
      <c r="C27" s="301"/>
      <c r="D27" s="301"/>
      <c r="E27" s="301"/>
      <c r="F27" s="301"/>
      <c r="G27" s="301"/>
      <c r="H27" s="302"/>
    </row>
    <row r="28" spans="1:10" s="53" customFormat="1" ht="13.5" x14ac:dyDescent="0.2">
      <c r="A28" s="431">
        <v>2011</v>
      </c>
      <c r="B28" s="296" t="s">
        <v>18</v>
      </c>
      <c r="C28" s="301">
        <v>100</v>
      </c>
      <c r="D28" s="301">
        <v>100</v>
      </c>
      <c r="E28" s="301">
        <v>200</v>
      </c>
      <c r="F28" s="301">
        <v>100</v>
      </c>
      <c r="G28" s="301" t="s">
        <v>277</v>
      </c>
      <c r="H28" s="301">
        <v>500</v>
      </c>
    </row>
    <row r="29" spans="1:10" s="53" customFormat="1" x14ac:dyDescent="0.2">
      <c r="A29" s="431"/>
      <c r="B29" s="296" t="s">
        <v>105</v>
      </c>
      <c r="C29" s="301">
        <v>2200</v>
      </c>
      <c r="D29" s="301">
        <v>6200</v>
      </c>
      <c r="E29" s="301">
        <v>32200</v>
      </c>
      <c r="F29" s="301">
        <v>30800</v>
      </c>
      <c r="G29" s="301">
        <v>31700</v>
      </c>
      <c r="H29" s="301">
        <v>103100</v>
      </c>
    </row>
    <row r="30" spans="1:10" s="53" customFormat="1" x14ac:dyDescent="0.2">
      <c r="A30" s="431"/>
      <c r="B30" s="296"/>
      <c r="C30" s="301"/>
      <c r="D30" s="301"/>
      <c r="E30" s="301"/>
      <c r="F30" s="301"/>
      <c r="G30" s="301"/>
      <c r="H30" s="301"/>
    </row>
    <row r="31" spans="1:10" s="53" customFormat="1" ht="13.5" x14ac:dyDescent="0.2">
      <c r="A31" s="431">
        <v>2012</v>
      </c>
      <c r="B31" s="296" t="s">
        <v>18</v>
      </c>
      <c r="C31" s="301">
        <v>100</v>
      </c>
      <c r="D31" s="301">
        <v>100</v>
      </c>
      <c r="E31" s="301">
        <v>200</v>
      </c>
      <c r="F31" s="301">
        <v>100</v>
      </c>
      <c r="G31" s="301" t="s">
        <v>277</v>
      </c>
      <c r="H31" s="301">
        <v>500</v>
      </c>
    </row>
    <row r="32" spans="1:10" s="53" customFormat="1" x14ac:dyDescent="0.2">
      <c r="A32" s="432"/>
      <c r="B32" s="297" t="s">
        <v>105</v>
      </c>
      <c r="C32" s="303">
        <v>2000</v>
      </c>
      <c r="D32" s="303">
        <v>4700</v>
      </c>
      <c r="E32" s="303">
        <v>28200</v>
      </c>
      <c r="F32" s="303">
        <v>29300</v>
      </c>
      <c r="G32" s="303">
        <v>39300</v>
      </c>
      <c r="H32" s="303">
        <v>103400</v>
      </c>
    </row>
    <row r="33" spans="1:8" s="53" customFormat="1" x14ac:dyDescent="0.2">
      <c r="A33" s="52"/>
      <c r="B33" s="52"/>
      <c r="C33" s="52"/>
      <c r="D33" s="52"/>
      <c r="E33" s="52"/>
      <c r="F33" s="52"/>
      <c r="G33" s="52"/>
      <c r="H33" s="52"/>
    </row>
    <row r="34" spans="1:8" s="53" customFormat="1" x14ac:dyDescent="0.2">
      <c r="A34" s="58" t="s">
        <v>279</v>
      </c>
    </row>
    <row r="35" spans="1:8" x14ac:dyDescent="0.2">
      <c r="A35" s="512" t="s">
        <v>299</v>
      </c>
      <c r="B35" s="512"/>
      <c r="C35" s="512"/>
      <c r="D35" s="512"/>
      <c r="E35" s="512"/>
      <c r="F35" s="512"/>
      <c r="G35" s="512"/>
      <c r="H35" s="512"/>
    </row>
    <row r="36" spans="1:8" x14ac:dyDescent="0.2">
      <c r="A36" s="512" t="s">
        <v>332</v>
      </c>
      <c r="B36" s="512"/>
      <c r="C36" s="512"/>
      <c r="D36" s="512"/>
      <c r="E36" s="512"/>
      <c r="F36" s="512"/>
      <c r="G36" s="512"/>
      <c r="H36" s="512"/>
    </row>
    <row r="38" spans="1:8" x14ac:dyDescent="0.2">
      <c r="A38" s="57"/>
    </row>
    <row r="48" spans="1:8" ht="27.75" customHeight="1" x14ac:dyDescent="0.2"/>
  </sheetData>
  <mergeCells count="9">
    <mergeCell ref="A36:H36"/>
    <mergeCell ref="A1:H1"/>
    <mergeCell ref="A3:A4"/>
    <mergeCell ref="B3:B4"/>
    <mergeCell ref="C3:G3"/>
    <mergeCell ref="A35:H35"/>
    <mergeCell ref="A22:A23"/>
    <mergeCell ref="B22:B23"/>
    <mergeCell ref="C22:H22"/>
  </mergeCells>
  <conditionalFormatting sqref="A5:G16">
    <cfRule type="expression" dxfId="15" priority="3">
      <formula>MOD(ROW(),2)=0</formula>
    </cfRule>
  </conditionalFormatting>
  <conditionalFormatting sqref="A24:H32">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ignoredErrors>
    <ignoredError sqref="A15 A6:A7 A9:A10 A12:A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40"/>
  <sheetViews>
    <sheetView view="pageLayout" zoomScaleNormal="100" workbookViewId="0">
      <selection sqref="A1:L1"/>
    </sheetView>
  </sheetViews>
  <sheetFormatPr baseColWidth="10" defaultRowHeight="12.75" x14ac:dyDescent="0.2"/>
  <cols>
    <col min="1" max="1" width="7.5703125" customWidth="1"/>
    <col min="2" max="2" width="10.28515625" customWidth="1"/>
    <col min="3" max="3" width="9.42578125" customWidth="1"/>
    <col min="4" max="4" width="9.7109375" customWidth="1"/>
    <col min="5" max="5" width="10.42578125" style="67" customWidth="1"/>
    <col min="6" max="6" width="5.7109375" style="67" customWidth="1"/>
    <col min="7" max="7" width="7.5703125" customWidth="1"/>
    <col min="8" max="8" width="5.7109375" customWidth="1"/>
    <col min="9" max="9" width="6.85546875" customWidth="1"/>
    <col min="10" max="10" width="5.7109375" customWidth="1"/>
    <col min="11" max="11" width="6.85546875" customWidth="1"/>
    <col min="12" max="12" width="5.7109375" customWidth="1"/>
  </cols>
  <sheetData>
    <row r="1" spans="1:14" s="12" customFormat="1" ht="21.75" customHeight="1" x14ac:dyDescent="0.2">
      <c r="A1" s="516" t="s">
        <v>280</v>
      </c>
      <c r="B1" s="516"/>
      <c r="C1" s="516"/>
      <c r="D1" s="516"/>
      <c r="E1" s="516"/>
      <c r="F1" s="516"/>
      <c r="G1" s="516"/>
      <c r="H1" s="516"/>
      <c r="I1" s="516"/>
      <c r="J1" s="516"/>
      <c r="K1" s="516"/>
      <c r="L1" s="516"/>
    </row>
    <row r="2" spans="1:14" x14ac:dyDescent="0.2">
      <c r="A2" s="144"/>
      <c r="B2" s="144"/>
      <c r="C2" s="144"/>
      <c r="D2" s="69"/>
      <c r="E2" s="69"/>
      <c r="F2" s="69"/>
    </row>
    <row r="3" spans="1:14" ht="27" customHeight="1" x14ac:dyDescent="0.2">
      <c r="A3" s="517" t="s">
        <v>103</v>
      </c>
      <c r="B3" s="522" t="s">
        <v>333</v>
      </c>
      <c r="C3" s="518" t="s">
        <v>334</v>
      </c>
      <c r="D3" s="518" t="s">
        <v>335</v>
      </c>
      <c r="E3" s="518" t="s">
        <v>124</v>
      </c>
      <c r="F3" s="520"/>
      <c r="G3" s="520"/>
      <c r="H3" s="520"/>
      <c r="I3" s="520"/>
      <c r="J3" s="520"/>
      <c r="K3" s="520"/>
      <c r="L3" s="521"/>
      <c r="M3" s="67"/>
      <c r="N3" s="67"/>
    </row>
    <row r="4" spans="1:14" ht="21" customHeight="1" x14ac:dyDescent="0.2">
      <c r="A4" s="517"/>
      <c r="B4" s="522"/>
      <c r="C4" s="518"/>
      <c r="D4" s="518"/>
      <c r="E4" s="518" t="s">
        <v>30</v>
      </c>
      <c r="F4" s="518"/>
      <c r="G4" s="518"/>
      <c r="H4" s="518"/>
      <c r="I4" s="518"/>
      <c r="J4" s="518"/>
      <c r="K4" s="518"/>
      <c r="L4" s="491"/>
      <c r="M4" s="67"/>
      <c r="N4" s="67"/>
    </row>
    <row r="5" spans="1:14" ht="33" customHeight="1" x14ac:dyDescent="0.2">
      <c r="A5" s="517"/>
      <c r="B5" s="522"/>
      <c r="C5" s="518"/>
      <c r="D5" s="518"/>
      <c r="E5" s="145" t="s">
        <v>237</v>
      </c>
      <c r="F5" s="145"/>
      <c r="G5" s="145" t="s">
        <v>123</v>
      </c>
      <c r="H5" s="145"/>
      <c r="I5" s="145" t="s">
        <v>238</v>
      </c>
      <c r="J5" s="145"/>
      <c r="K5" s="518" t="s">
        <v>239</v>
      </c>
      <c r="L5" s="491"/>
      <c r="M5" s="67"/>
      <c r="N5" s="67"/>
    </row>
    <row r="6" spans="1:14" ht="18.75" customHeight="1" x14ac:dyDescent="0.2">
      <c r="A6" s="517"/>
      <c r="B6" s="433" t="s">
        <v>41</v>
      </c>
      <c r="C6" s="261" t="s">
        <v>125</v>
      </c>
      <c r="D6" s="519" t="s">
        <v>151</v>
      </c>
      <c r="E6" s="519"/>
      <c r="F6" s="261" t="s">
        <v>157</v>
      </c>
      <c r="G6" s="261" t="s">
        <v>122</v>
      </c>
      <c r="H6" s="261" t="s">
        <v>157</v>
      </c>
      <c r="I6" s="261" t="s">
        <v>122</v>
      </c>
      <c r="J6" s="261" t="s">
        <v>157</v>
      </c>
      <c r="K6" s="261" t="s">
        <v>122</v>
      </c>
      <c r="L6" s="262" t="s">
        <v>157</v>
      </c>
    </row>
    <row r="7" spans="1:14" ht="15" customHeight="1" x14ac:dyDescent="0.2">
      <c r="A7" s="257"/>
    </row>
    <row r="8" spans="1:14" x14ac:dyDescent="0.2">
      <c r="A8" s="310">
        <v>2010</v>
      </c>
      <c r="B8" s="314">
        <v>366630.75</v>
      </c>
      <c r="C8" s="314">
        <v>7124.4570530858846</v>
      </c>
      <c r="D8" s="304">
        <v>2612045.032715668</v>
      </c>
      <c r="E8" s="304">
        <v>2560960.7919999999</v>
      </c>
      <c r="F8" s="305">
        <f t="shared" ref="F8:F9" si="0">E8/D8%</f>
        <v>98.04428177631543</v>
      </c>
      <c r="G8" s="161">
        <v>44658.40853671317</v>
      </c>
      <c r="H8" s="435">
        <f t="shared" ref="H8:H10" si="1">G8/D8%</f>
        <v>1.709710513309302</v>
      </c>
      <c r="I8" s="161">
        <v>1081.755998993634</v>
      </c>
      <c r="J8" s="435">
        <f t="shared" ref="J8:J10" si="2">I8/D8%</f>
        <v>4.1414140470195628E-2</v>
      </c>
      <c r="K8" s="161">
        <v>5344.07617996109</v>
      </c>
      <c r="L8" s="435">
        <f t="shared" ref="L8:L10" si="3">K8/D8%</f>
        <v>0.20459356990507196</v>
      </c>
    </row>
    <row r="9" spans="1:14" ht="20.25" customHeight="1" x14ac:dyDescent="0.2">
      <c r="A9" s="311">
        <v>2011</v>
      </c>
      <c r="B9" s="314">
        <v>379188</v>
      </c>
      <c r="C9" s="314">
        <v>7025.8686145140091</v>
      </c>
      <c r="D9" s="306">
        <v>2664125.0682003382</v>
      </c>
      <c r="E9" s="306">
        <v>2610954.2590000001</v>
      </c>
      <c r="F9" s="305">
        <f t="shared" si="0"/>
        <v>98.004192451961131</v>
      </c>
      <c r="G9" s="161">
        <v>46475.530106628765</v>
      </c>
      <c r="H9" s="435">
        <f t="shared" si="1"/>
        <v>1.7444950562333688</v>
      </c>
      <c r="I9" s="161">
        <v>1183.5859367058304</v>
      </c>
      <c r="J9" s="435">
        <f t="shared" si="2"/>
        <v>4.4426815799055663E-2</v>
      </c>
      <c r="K9" s="161">
        <v>5511.6931570038905</v>
      </c>
      <c r="L9" s="435">
        <f t="shared" si="3"/>
        <v>0.20688567600646215</v>
      </c>
    </row>
    <row r="10" spans="1:14" ht="21" customHeight="1" x14ac:dyDescent="0.2">
      <c r="A10" s="312">
        <v>2012</v>
      </c>
      <c r="B10" s="434">
        <v>388303</v>
      </c>
      <c r="C10" s="434">
        <v>6992.7556573088541</v>
      </c>
      <c r="D10" s="308">
        <v>2715308</v>
      </c>
      <c r="E10" s="308">
        <v>2643292.173</v>
      </c>
      <c r="F10" s="309">
        <f>E10/D10%</f>
        <v>97.347784229266068</v>
      </c>
      <c r="G10" s="307">
        <v>58920.625554851969</v>
      </c>
      <c r="H10" s="436">
        <f t="shared" si="1"/>
        <v>2.1699426199477911</v>
      </c>
      <c r="I10" s="307">
        <v>7346.722346010316</v>
      </c>
      <c r="J10" s="436">
        <f t="shared" si="2"/>
        <v>0.27056681400453708</v>
      </c>
      <c r="K10" s="307">
        <v>5748.2509242144188</v>
      </c>
      <c r="L10" s="436">
        <f t="shared" si="3"/>
        <v>0.2116979335019975</v>
      </c>
    </row>
    <row r="11" spans="1:14" x14ac:dyDescent="0.2">
      <c r="A11" s="20"/>
      <c r="B11" s="20"/>
      <c r="C11" s="20"/>
      <c r="D11" s="71"/>
      <c r="E11" s="72"/>
      <c r="F11" s="72"/>
      <c r="G11" s="71"/>
      <c r="H11" s="71"/>
      <c r="I11" s="71"/>
      <c r="J11" s="71"/>
      <c r="K11" s="71"/>
      <c r="L11" s="3"/>
    </row>
    <row r="12" spans="1:14" x14ac:dyDescent="0.2">
      <c r="A12" s="514" t="s">
        <v>337</v>
      </c>
      <c r="B12" s="514"/>
      <c r="C12" s="514"/>
      <c r="D12" s="514"/>
      <c r="E12" s="514"/>
      <c r="F12" s="514"/>
      <c r="G12" s="514"/>
      <c r="H12" s="514"/>
      <c r="I12" s="514"/>
      <c r="J12" s="514"/>
      <c r="K12" s="514"/>
      <c r="L12" s="514"/>
    </row>
    <row r="13" spans="1:14" x14ac:dyDescent="0.2">
      <c r="A13" s="139" t="s">
        <v>296</v>
      </c>
      <c r="B13" s="139"/>
      <c r="C13" s="139"/>
      <c r="D13" s="139"/>
      <c r="E13" s="139"/>
      <c r="F13" s="139"/>
      <c r="G13" s="139"/>
      <c r="H13" s="139"/>
      <c r="I13" s="139"/>
      <c r="J13" s="139"/>
      <c r="K13" s="139"/>
      <c r="L13" s="139"/>
    </row>
    <row r="14" spans="1:14" x14ac:dyDescent="0.2">
      <c r="A14" s="139" t="s">
        <v>241</v>
      </c>
      <c r="B14" s="139"/>
      <c r="C14" s="139"/>
      <c r="D14" s="139"/>
      <c r="E14" s="139"/>
      <c r="F14" s="139"/>
      <c r="G14" s="139"/>
      <c r="H14" s="139"/>
      <c r="I14" s="139"/>
      <c r="J14" s="139"/>
      <c r="K14" s="139"/>
      <c r="L14" s="139"/>
    </row>
    <row r="15" spans="1:14" x14ac:dyDescent="0.2">
      <c r="A15" s="139" t="s">
        <v>336</v>
      </c>
      <c r="B15" s="139"/>
      <c r="C15" s="139"/>
      <c r="D15" s="143"/>
      <c r="E15" s="143"/>
      <c r="F15" s="143"/>
      <c r="G15" s="143"/>
      <c r="H15" s="143"/>
      <c r="I15" s="143"/>
      <c r="J15" s="143"/>
      <c r="K15" s="143"/>
      <c r="L15" s="67"/>
    </row>
    <row r="16" spans="1:14" x14ac:dyDescent="0.2">
      <c r="A16" s="515" t="s">
        <v>242</v>
      </c>
      <c r="B16" s="515"/>
      <c r="C16" s="515"/>
      <c r="D16" s="515"/>
      <c r="E16" s="515"/>
      <c r="F16" s="515"/>
      <c r="G16" s="515"/>
      <c r="H16" s="515"/>
      <c r="I16" s="515"/>
      <c r="J16" s="515"/>
      <c r="K16" s="515"/>
      <c r="L16" s="515"/>
    </row>
    <row r="17" spans="1:12" x14ac:dyDescent="0.2">
      <c r="A17" s="139" t="s">
        <v>109</v>
      </c>
      <c r="B17" s="139"/>
      <c r="C17" s="139"/>
      <c r="D17" s="139"/>
      <c r="E17" s="139"/>
      <c r="F17" s="139"/>
      <c r="G17" s="139"/>
      <c r="H17" s="143"/>
      <c r="I17" s="8"/>
      <c r="J17" s="143"/>
      <c r="K17" s="143"/>
      <c r="L17" s="67"/>
    </row>
    <row r="40" ht="27.75" customHeight="1" x14ac:dyDescent="0.2"/>
  </sheetData>
  <mergeCells count="11">
    <mergeCell ref="A12:L12"/>
    <mergeCell ref="A16:L16"/>
    <mergeCell ref="A1:L1"/>
    <mergeCell ref="A3:A6"/>
    <mergeCell ref="C3:C5"/>
    <mergeCell ref="D3:D5"/>
    <mergeCell ref="D6:E6"/>
    <mergeCell ref="E3:L3"/>
    <mergeCell ref="K5:L5"/>
    <mergeCell ref="B3:B5"/>
    <mergeCell ref="E4:L4"/>
  </mergeCells>
  <conditionalFormatting sqref="A8:L10">
    <cfRule type="expression" dxfId="13"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0"/>
  <sheetViews>
    <sheetView view="pageLayout" zoomScaleNormal="100" workbookViewId="0">
      <selection sqref="A1:H1"/>
    </sheetView>
  </sheetViews>
  <sheetFormatPr baseColWidth="10" defaultRowHeight="12.75" x14ac:dyDescent="0.2"/>
  <cols>
    <col min="1" max="1" width="20.28515625" customWidth="1"/>
    <col min="2" max="2" width="9.28515625" customWidth="1"/>
    <col min="3" max="3" width="10.7109375" customWidth="1"/>
    <col min="4" max="4" width="9.7109375" customWidth="1"/>
    <col min="5" max="5" width="10.7109375" style="67" customWidth="1"/>
    <col min="6" max="6" width="9.7109375" customWidth="1"/>
    <col min="7" max="7" width="10" customWidth="1"/>
    <col min="8" max="8" width="10.7109375" customWidth="1"/>
  </cols>
  <sheetData>
    <row r="1" spans="1:8" s="12" customFormat="1" x14ac:dyDescent="0.2">
      <c r="A1" s="516" t="s">
        <v>281</v>
      </c>
      <c r="B1" s="516"/>
      <c r="C1" s="516"/>
      <c r="D1" s="516"/>
      <c r="E1" s="516"/>
      <c r="F1" s="516"/>
      <c r="G1" s="516"/>
      <c r="H1" s="516"/>
    </row>
    <row r="2" spans="1:8" x14ac:dyDescent="0.2">
      <c r="A2" s="144"/>
      <c r="B2" s="144"/>
      <c r="C2" s="144"/>
      <c r="D2" s="69"/>
      <c r="E2" s="69"/>
    </row>
    <row r="3" spans="1:8" ht="27.75" customHeight="1" x14ac:dyDescent="0.2">
      <c r="A3" s="493" t="s">
        <v>343</v>
      </c>
      <c r="B3" s="518" t="s">
        <v>333</v>
      </c>
      <c r="C3" s="518" t="s">
        <v>342</v>
      </c>
      <c r="D3" s="518" t="s">
        <v>341</v>
      </c>
      <c r="E3" s="153" t="s">
        <v>124</v>
      </c>
      <c r="F3" s="153"/>
      <c r="G3" s="153"/>
      <c r="H3" s="154"/>
    </row>
    <row r="4" spans="1:8" ht="27.75" customHeight="1" x14ac:dyDescent="0.2">
      <c r="A4" s="493"/>
      <c r="B4" s="520"/>
      <c r="C4" s="518"/>
      <c r="D4" s="518"/>
      <c r="E4" s="153" t="s">
        <v>30</v>
      </c>
      <c r="F4" s="153"/>
      <c r="G4" s="153"/>
      <c r="H4" s="154"/>
    </row>
    <row r="5" spans="1:8" ht="33" customHeight="1" x14ac:dyDescent="0.2">
      <c r="A5" s="493"/>
      <c r="B5" s="520"/>
      <c r="C5" s="518"/>
      <c r="D5" s="518"/>
      <c r="E5" s="145" t="s">
        <v>340</v>
      </c>
      <c r="F5" s="145" t="s">
        <v>123</v>
      </c>
      <c r="G5" s="145" t="s">
        <v>238</v>
      </c>
      <c r="H5" s="155" t="s">
        <v>239</v>
      </c>
    </row>
    <row r="6" spans="1:8" ht="18.75" customHeight="1" x14ac:dyDescent="0.2">
      <c r="A6" s="493"/>
      <c r="B6" s="520"/>
      <c r="C6" s="149" t="s">
        <v>125</v>
      </c>
      <c r="D6" s="520" t="s">
        <v>151</v>
      </c>
      <c r="E6" s="520"/>
      <c r="F6" s="520"/>
      <c r="G6" s="520"/>
      <c r="H6" s="521"/>
    </row>
    <row r="7" spans="1:8" ht="15" customHeight="1" x14ac:dyDescent="0.2">
      <c r="A7" s="246"/>
    </row>
    <row r="8" spans="1:8" ht="22.7" customHeight="1" x14ac:dyDescent="0.2">
      <c r="A8" s="313" t="s">
        <v>344</v>
      </c>
      <c r="B8" s="314">
        <v>2601</v>
      </c>
      <c r="C8" s="315" t="s">
        <v>189</v>
      </c>
      <c r="D8" s="161">
        <v>12686</v>
      </c>
      <c r="E8" s="316">
        <v>12337.42399999965</v>
      </c>
      <c r="F8" s="314">
        <v>275.27892076658463</v>
      </c>
      <c r="G8" s="317">
        <v>34.324106024616412</v>
      </c>
      <c r="H8" s="317">
        <v>38.503953494775487</v>
      </c>
    </row>
    <row r="9" spans="1:8" ht="22.7" customHeight="1" x14ac:dyDescent="0.2">
      <c r="A9" s="146" t="s">
        <v>121</v>
      </c>
      <c r="B9" s="314">
        <v>38877</v>
      </c>
      <c r="C9" s="317">
        <v>6345.5513542711633</v>
      </c>
      <c r="D9" s="161">
        <v>246696</v>
      </c>
      <c r="E9" s="316">
        <v>240099.601</v>
      </c>
      <c r="F9" s="314">
        <v>5353.1616457064029</v>
      </c>
      <c r="G9" s="317">
        <v>667.47750747663281</v>
      </c>
      <c r="H9" s="317">
        <v>575.5164167690798</v>
      </c>
    </row>
    <row r="10" spans="1:8" ht="22.7" customHeight="1" x14ac:dyDescent="0.2">
      <c r="A10" s="146" t="s">
        <v>120</v>
      </c>
      <c r="B10" s="314">
        <v>8617</v>
      </c>
      <c r="C10" s="317">
        <v>7440.176395497273</v>
      </c>
      <c r="D10" s="161">
        <v>64112</v>
      </c>
      <c r="E10" s="316">
        <v>62419.858553305101</v>
      </c>
      <c r="F10" s="314">
        <v>1391.1936125009279</v>
      </c>
      <c r="G10" s="317">
        <v>173.46579579458881</v>
      </c>
      <c r="H10" s="317">
        <v>127.5619251305183</v>
      </c>
    </row>
    <row r="11" spans="1:8" ht="22.7" customHeight="1" x14ac:dyDescent="0.2">
      <c r="A11" s="146" t="s">
        <v>119</v>
      </c>
      <c r="B11" s="314">
        <v>68340</v>
      </c>
      <c r="C11" s="317">
        <v>7212.3061164764413</v>
      </c>
      <c r="D11" s="161">
        <v>492889</v>
      </c>
      <c r="E11" s="316">
        <v>479847.89</v>
      </c>
      <c r="F11" s="314">
        <v>10695.408480034468</v>
      </c>
      <c r="G11" s="317">
        <v>1333.5940638788227</v>
      </c>
      <c r="H11" s="317">
        <v>1011.6725035882117</v>
      </c>
    </row>
    <row r="12" spans="1:8" ht="22.7" customHeight="1" x14ac:dyDescent="0.2">
      <c r="A12" s="146" t="s">
        <v>118</v>
      </c>
      <c r="B12" s="314">
        <v>8849</v>
      </c>
      <c r="C12" s="317">
        <v>7175.0480280257661</v>
      </c>
      <c r="D12" s="161">
        <v>63492</v>
      </c>
      <c r="E12" s="316">
        <v>61811.709000000003</v>
      </c>
      <c r="F12" s="314">
        <v>1377.7399682572516</v>
      </c>
      <c r="G12" s="317">
        <v>171.78828154776068</v>
      </c>
      <c r="H12" s="317">
        <v>130.99634158987541</v>
      </c>
    </row>
    <row r="13" spans="1:8" ht="22.7" customHeight="1" x14ac:dyDescent="0.2">
      <c r="A13" s="146" t="s">
        <v>117</v>
      </c>
      <c r="B13" s="314">
        <v>16397</v>
      </c>
      <c r="C13" s="317">
        <v>7042.690736110264</v>
      </c>
      <c r="D13" s="161">
        <v>115479</v>
      </c>
      <c r="E13" s="316">
        <v>112418.19899999999</v>
      </c>
      <c r="F13" s="314">
        <v>2505.8280380895098</v>
      </c>
      <c r="G13" s="317">
        <v>312.44785114429936</v>
      </c>
      <c r="H13" s="317">
        <v>242.73330467275252</v>
      </c>
    </row>
    <row r="14" spans="1:8" ht="22.7" customHeight="1" x14ac:dyDescent="0.2">
      <c r="A14" s="146" t="s">
        <v>116</v>
      </c>
      <c r="B14" s="314">
        <v>18684</v>
      </c>
      <c r="C14" s="317">
        <v>7219.010918432883</v>
      </c>
      <c r="D14" s="161">
        <v>134880</v>
      </c>
      <c r="E14" s="316">
        <v>131311.39300000001</v>
      </c>
      <c r="F14" s="314">
        <v>2926.8186057855805</v>
      </c>
      <c r="G14" s="317">
        <v>364.94051872931959</v>
      </c>
      <c r="H14" s="317">
        <v>276.58895313201856</v>
      </c>
    </row>
    <row r="15" spans="1:8" ht="22.7" customHeight="1" x14ac:dyDescent="0.2">
      <c r="A15" s="146" t="s">
        <v>115</v>
      </c>
      <c r="B15" s="314">
        <v>71459</v>
      </c>
      <c r="C15" s="317">
        <v>7070.7958409717457</v>
      </c>
      <c r="D15" s="161">
        <v>505272</v>
      </c>
      <c r="E15" s="316">
        <v>491882.74599999998</v>
      </c>
      <c r="F15" s="314">
        <v>10964.112474662603</v>
      </c>
      <c r="G15" s="317">
        <v>1367.0983524570045</v>
      </c>
      <c r="H15" s="317">
        <v>1057.844680039655</v>
      </c>
    </row>
    <row r="16" spans="1:8" ht="22.7" customHeight="1" x14ac:dyDescent="0.2">
      <c r="A16" s="243" t="s">
        <v>114</v>
      </c>
      <c r="B16" s="314">
        <v>75120</v>
      </c>
      <c r="C16" s="317">
        <v>6978.7007454739087</v>
      </c>
      <c r="D16" s="161">
        <v>524240</v>
      </c>
      <c r="E16" s="316">
        <v>510334.17099999997</v>
      </c>
      <c r="F16" s="314">
        <v>11375.707190814301</v>
      </c>
      <c r="G16" s="317">
        <v>1418.4194657373851</v>
      </c>
      <c r="H16" s="317">
        <v>1112.0403639090791</v>
      </c>
    </row>
    <row r="17" spans="1:8" ht="22.7" customHeight="1" x14ac:dyDescent="0.2">
      <c r="A17" s="146" t="s">
        <v>113</v>
      </c>
      <c r="B17" s="314">
        <v>24588</v>
      </c>
      <c r="C17" s="317">
        <v>7537.5386367333658</v>
      </c>
      <c r="D17" s="161">
        <v>185333</v>
      </c>
      <c r="E17" s="316">
        <v>180446.39600000001</v>
      </c>
      <c r="F17" s="314">
        <v>4021.6197558278395</v>
      </c>
      <c r="G17" s="317">
        <v>501.44959339902869</v>
      </c>
      <c r="H17" s="317">
        <v>363.98893061496852</v>
      </c>
    </row>
    <row r="18" spans="1:8" ht="22.7" customHeight="1" x14ac:dyDescent="0.2">
      <c r="A18" s="146" t="s">
        <v>112</v>
      </c>
      <c r="B18" s="314">
        <v>44382</v>
      </c>
      <c r="C18" s="317">
        <v>6586.7018160515527</v>
      </c>
      <c r="D18" s="161">
        <v>292331</v>
      </c>
      <c r="E18" s="316">
        <v>284539.33899999998</v>
      </c>
      <c r="F18" s="314">
        <v>6343.4149603195774</v>
      </c>
      <c r="G18" s="317">
        <v>790.95067304760323</v>
      </c>
      <c r="H18" s="317">
        <v>657.00979008270428</v>
      </c>
    </row>
    <row r="19" spans="1:8" ht="22.7" customHeight="1" x14ac:dyDescent="0.2">
      <c r="A19" s="146" t="s">
        <v>111</v>
      </c>
      <c r="B19" s="314">
        <v>10389</v>
      </c>
      <c r="C19" s="317">
        <v>7498.1230147271153</v>
      </c>
      <c r="D19" s="161">
        <v>77898</v>
      </c>
      <c r="E19" s="316">
        <v>75843.446446694899</v>
      </c>
      <c r="F19" s="314">
        <v>1690.3419020869303</v>
      </c>
      <c r="G19" s="317">
        <v>210.76613677325429</v>
      </c>
      <c r="H19" s="317">
        <v>153.7937611907804</v>
      </c>
    </row>
    <row r="20" spans="1:8" ht="22.7" customHeight="1" x14ac:dyDescent="0.2">
      <c r="A20" s="318" t="s">
        <v>110</v>
      </c>
      <c r="B20" s="319">
        <v>388303</v>
      </c>
      <c r="C20" s="320">
        <v>6992.7556573088541</v>
      </c>
      <c r="D20" s="181">
        <v>2715308</v>
      </c>
      <c r="E20" s="181">
        <v>2643292.173</v>
      </c>
      <c r="F20" s="319">
        <v>58920.625554851969</v>
      </c>
      <c r="G20" s="320">
        <v>7346.722346010316</v>
      </c>
      <c r="H20" s="320">
        <v>5748.2509242144188</v>
      </c>
    </row>
    <row r="21" spans="1:8" ht="15" customHeight="1" x14ac:dyDescent="0.2">
      <c r="A21" s="70"/>
      <c r="B21" s="70"/>
      <c r="C21" s="70"/>
      <c r="D21" s="70"/>
      <c r="E21" s="70"/>
      <c r="F21" s="70"/>
      <c r="G21" s="70"/>
      <c r="H21" s="70"/>
    </row>
    <row r="22" spans="1:8" x14ac:dyDescent="0.2">
      <c r="A22" s="136" t="s">
        <v>338</v>
      </c>
      <c r="B22" s="137"/>
      <c r="C22" s="137"/>
      <c r="D22" s="137"/>
      <c r="E22" s="137"/>
      <c r="F22" s="137"/>
      <c r="G22" s="70"/>
      <c r="H22" s="70"/>
    </row>
    <row r="23" spans="1:8" x14ac:dyDescent="0.2">
      <c r="A23" s="138" t="s">
        <v>240</v>
      </c>
      <c r="B23" s="139"/>
      <c r="C23" s="139"/>
      <c r="D23" s="140"/>
      <c r="E23" s="141"/>
      <c r="F23" s="141"/>
      <c r="G23" s="68"/>
      <c r="H23" s="68"/>
    </row>
    <row r="24" spans="1:8" x14ac:dyDescent="0.2">
      <c r="A24" s="138" t="s">
        <v>241</v>
      </c>
      <c r="B24" s="139"/>
      <c r="C24" s="139"/>
      <c r="D24" s="140"/>
      <c r="E24" s="141"/>
      <c r="F24" s="141"/>
      <c r="G24" s="68"/>
      <c r="H24" s="68"/>
    </row>
    <row r="25" spans="1:8" x14ac:dyDescent="0.2">
      <c r="A25" s="138" t="s">
        <v>336</v>
      </c>
      <c r="B25" s="139"/>
      <c r="C25" s="139"/>
      <c r="D25" s="142"/>
      <c r="E25" s="143"/>
      <c r="F25" s="143"/>
    </row>
    <row r="26" spans="1:8" x14ac:dyDescent="0.2">
      <c r="A26" s="138" t="s">
        <v>339</v>
      </c>
      <c r="B26" s="139"/>
      <c r="C26" s="139"/>
      <c r="D26" s="142"/>
      <c r="E26" s="143"/>
      <c r="F26" s="143"/>
    </row>
    <row r="27" spans="1:8" x14ac:dyDescent="0.2">
      <c r="A27" s="139" t="s">
        <v>109</v>
      </c>
      <c r="B27" s="139"/>
      <c r="C27" s="139"/>
      <c r="D27" s="142"/>
      <c r="E27" s="143"/>
      <c r="F27" s="143"/>
    </row>
    <row r="40" ht="27.75" customHeight="1" x14ac:dyDescent="0.2"/>
  </sheetData>
  <mergeCells count="6">
    <mergeCell ref="A1:H1"/>
    <mergeCell ref="D3:D5"/>
    <mergeCell ref="A3:A6"/>
    <mergeCell ref="C3:C5"/>
    <mergeCell ref="D6:H6"/>
    <mergeCell ref="B3:B6"/>
  </mergeCells>
  <conditionalFormatting sqref="A9:H20 B8:H8">
    <cfRule type="expression" dxfId="12" priority="2">
      <formula>MOD(ROW(),2)=0</formula>
    </cfRule>
  </conditionalFormatting>
  <conditionalFormatting sqref="A8">
    <cfRule type="expression" dxfId="1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6"/>
  <sheetViews>
    <sheetView view="pageLayout" zoomScaleNormal="100" workbookViewId="0"/>
  </sheetViews>
  <sheetFormatPr baseColWidth="10" defaultRowHeight="12.75" x14ac:dyDescent="0.2"/>
  <cols>
    <col min="1" max="1" width="16.85546875" style="74" customWidth="1"/>
    <col min="2" max="2" width="5.85546875" style="74" customWidth="1"/>
    <col min="3" max="3" width="5.140625" style="74" customWidth="1"/>
    <col min="4" max="5" width="5.140625" customWidth="1"/>
    <col min="6" max="6" width="6.140625" customWidth="1"/>
    <col min="7" max="7" width="5.140625" customWidth="1"/>
    <col min="8" max="8" width="6.140625" customWidth="1"/>
    <col min="9" max="9" width="5.140625" customWidth="1"/>
    <col min="10" max="10" width="5.5703125" customWidth="1"/>
    <col min="11" max="12" width="5.140625" style="67" customWidth="1"/>
    <col min="13" max="15" width="5.140625" customWidth="1"/>
  </cols>
  <sheetData>
    <row r="1" spans="1:15" s="12" customFormat="1" ht="28.35" customHeight="1" x14ac:dyDescent="0.2">
      <c r="A1" s="82" t="s">
        <v>345</v>
      </c>
      <c r="B1" s="82"/>
      <c r="C1" s="82"/>
      <c r="D1" s="14"/>
      <c r="E1" s="14"/>
      <c r="F1" s="14"/>
      <c r="G1" s="14"/>
      <c r="H1" s="14"/>
      <c r="I1" s="14"/>
      <c r="J1" s="14"/>
      <c r="K1" s="83"/>
      <c r="L1" s="14"/>
      <c r="M1" s="14"/>
      <c r="N1" s="14"/>
      <c r="O1" s="14"/>
    </row>
    <row r="2" spans="1:15" x14ac:dyDescent="0.2">
      <c r="A2" s="156"/>
      <c r="B2" s="156"/>
      <c r="C2" s="156"/>
      <c r="D2" s="67"/>
      <c r="E2" s="67"/>
      <c r="F2" s="67"/>
      <c r="G2" s="67"/>
      <c r="H2" s="67"/>
      <c r="I2" s="67"/>
      <c r="J2" s="67"/>
      <c r="L2" s="157"/>
      <c r="M2" s="157"/>
      <c r="N2" s="67"/>
      <c r="O2" s="67"/>
    </row>
    <row r="3" spans="1:15" ht="25.5" customHeight="1" x14ac:dyDescent="0.2">
      <c r="A3" s="523" t="s">
        <v>343</v>
      </c>
      <c r="B3" s="524" t="s">
        <v>351</v>
      </c>
      <c r="C3" s="524"/>
      <c r="D3" s="525" t="s">
        <v>346</v>
      </c>
      <c r="E3" s="525"/>
      <c r="F3" s="525"/>
      <c r="G3" s="525"/>
      <c r="H3" s="525"/>
      <c r="I3" s="525"/>
      <c r="J3" s="525"/>
      <c r="K3" s="525"/>
      <c r="L3" s="525"/>
      <c r="M3" s="525"/>
      <c r="N3" s="525"/>
      <c r="O3" s="525"/>
    </row>
    <row r="4" spans="1:15" s="17" customFormat="1" ht="57" customHeight="1" x14ac:dyDescent="0.2">
      <c r="A4" s="523"/>
      <c r="B4" s="524"/>
      <c r="C4" s="524"/>
      <c r="D4" s="525" t="s">
        <v>140</v>
      </c>
      <c r="E4" s="525"/>
      <c r="F4" s="525" t="s">
        <v>139</v>
      </c>
      <c r="G4" s="525"/>
      <c r="H4" s="525" t="s">
        <v>95</v>
      </c>
      <c r="I4" s="525"/>
      <c r="J4" s="524" t="s">
        <v>352</v>
      </c>
      <c r="K4" s="524"/>
      <c r="L4" s="524" t="s">
        <v>347</v>
      </c>
      <c r="M4" s="524"/>
      <c r="N4" s="524" t="s">
        <v>348</v>
      </c>
      <c r="O4" s="524"/>
    </row>
    <row r="5" spans="1:15" s="17" customFormat="1" ht="19.899999999999999" customHeight="1" x14ac:dyDescent="0.2">
      <c r="A5" s="523"/>
      <c r="B5" s="343" t="s">
        <v>135</v>
      </c>
      <c r="C5" s="343" t="s">
        <v>134</v>
      </c>
      <c r="D5" s="343" t="s">
        <v>135</v>
      </c>
      <c r="E5" s="343" t="s">
        <v>134</v>
      </c>
      <c r="F5" s="343" t="s">
        <v>135</v>
      </c>
      <c r="G5" s="343" t="s">
        <v>134</v>
      </c>
      <c r="H5" s="343" t="s">
        <v>135</v>
      </c>
      <c r="I5" s="343" t="s">
        <v>134</v>
      </c>
      <c r="J5" s="343" t="s">
        <v>135</v>
      </c>
      <c r="K5" s="343" t="s">
        <v>134</v>
      </c>
      <c r="L5" s="343" t="s">
        <v>135</v>
      </c>
      <c r="M5" s="343" t="s">
        <v>134</v>
      </c>
      <c r="N5" s="343" t="s">
        <v>135</v>
      </c>
      <c r="O5" s="343" t="s">
        <v>134</v>
      </c>
    </row>
    <row r="6" spans="1:15" s="17" customFormat="1" ht="14.25" customHeight="1" x14ac:dyDescent="0.25">
      <c r="A6" s="340"/>
      <c r="B6" s="321"/>
      <c r="C6" s="321"/>
      <c r="D6" s="322"/>
      <c r="E6" s="322"/>
      <c r="F6" s="322"/>
      <c r="G6" s="322"/>
      <c r="H6" s="322"/>
      <c r="I6" s="322"/>
      <c r="J6" s="322"/>
      <c r="K6" s="322"/>
      <c r="L6" s="322"/>
      <c r="M6" s="322"/>
      <c r="N6" s="322"/>
      <c r="O6" s="322"/>
    </row>
    <row r="7" spans="1:15" s="17" customFormat="1" ht="14.25" customHeight="1" x14ac:dyDescent="0.25">
      <c r="A7" s="341"/>
      <c r="B7" s="526" t="s">
        <v>133</v>
      </c>
      <c r="C7" s="526"/>
      <c r="D7" s="526"/>
      <c r="E7" s="526"/>
      <c r="F7" s="526"/>
      <c r="G7" s="526"/>
      <c r="H7" s="526"/>
      <c r="I7" s="526"/>
      <c r="J7" s="526"/>
      <c r="K7" s="526"/>
      <c r="L7" s="526"/>
      <c r="M7" s="526"/>
      <c r="N7" s="526"/>
      <c r="O7" s="526"/>
    </row>
    <row r="8" spans="1:15" s="17" customFormat="1" ht="8.4499999999999993" customHeight="1" x14ac:dyDescent="0.25">
      <c r="A8" s="341"/>
      <c r="B8" s="323"/>
      <c r="C8" s="323"/>
      <c r="D8" s="323"/>
      <c r="E8" s="323"/>
      <c r="F8" s="323"/>
      <c r="G8" s="323"/>
      <c r="H8" s="323"/>
      <c r="I8" s="323"/>
      <c r="J8" s="323"/>
      <c r="K8" s="323"/>
      <c r="L8" s="323"/>
      <c r="M8" s="323"/>
      <c r="N8" s="323"/>
      <c r="O8" s="323"/>
    </row>
    <row r="9" spans="1:15" s="29" customFormat="1" ht="14.25" customHeight="1" x14ac:dyDescent="0.25">
      <c r="A9" s="324" t="s">
        <v>17</v>
      </c>
      <c r="B9" s="325">
        <v>326868</v>
      </c>
      <c r="C9" s="325">
        <v>110</v>
      </c>
      <c r="D9" s="325">
        <v>3438</v>
      </c>
      <c r="E9" s="325">
        <v>5</v>
      </c>
      <c r="F9" s="325">
        <v>125604</v>
      </c>
      <c r="G9" s="325">
        <v>48</v>
      </c>
      <c r="H9" s="325">
        <v>125341</v>
      </c>
      <c r="I9" s="325">
        <v>12</v>
      </c>
      <c r="J9" s="325">
        <v>58726</v>
      </c>
      <c r="K9" s="326">
        <v>40</v>
      </c>
      <c r="L9" s="326">
        <v>9870</v>
      </c>
      <c r="M9" s="325">
        <v>5</v>
      </c>
      <c r="N9" s="325">
        <v>3889</v>
      </c>
      <c r="O9" s="325">
        <v>0</v>
      </c>
    </row>
    <row r="10" spans="1:15" s="17" customFormat="1" ht="13.5" x14ac:dyDescent="0.25">
      <c r="A10" s="327" t="s">
        <v>349</v>
      </c>
      <c r="B10" s="328"/>
      <c r="C10" s="328"/>
      <c r="D10" s="328"/>
      <c r="E10" s="328"/>
      <c r="F10" s="328"/>
      <c r="G10" s="328"/>
      <c r="H10" s="328"/>
      <c r="I10" s="328"/>
      <c r="J10" s="328"/>
      <c r="K10" s="329"/>
      <c r="L10" s="329"/>
      <c r="M10" s="328"/>
      <c r="N10" s="328"/>
      <c r="O10" s="328"/>
    </row>
    <row r="11" spans="1:15" s="17" customFormat="1" ht="13.5" x14ac:dyDescent="0.25">
      <c r="A11" s="327" t="s">
        <v>350</v>
      </c>
      <c r="B11" s="328">
        <v>707</v>
      </c>
      <c r="C11" s="328">
        <v>0</v>
      </c>
      <c r="D11" s="328">
        <v>1</v>
      </c>
      <c r="E11" s="328">
        <v>0</v>
      </c>
      <c r="F11" s="328">
        <v>260</v>
      </c>
      <c r="G11" s="328">
        <v>0</v>
      </c>
      <c r="H11" s="328">
        <v>384</v>
      </c>
      <c r="I11" s="328">
        <v>0</v>
      </c>
      <c r="J11" s="328">
        <v>62</v>
      </c>
      <c r="K11" s="329">
        <v>0</v>
      </c>
      <c r="L11" s="329">
        <v>0</v>
      </c>
      <c r="M11" s="328">
        <v>0</v>
      </c>
      <c r="N11" s="328">
        <v>0</v>
      </c>
      <c r="O11" s="328">
        <v>0</v>
      </c>
    </row>
    <row r="12" spans="1:15" s="17" customFormat="1" ht="13.5" x14ac:dyDescent="0.25">
      <c r="A12" s="327"/>
      <c r="B12" s="328"/>
      <c r="C12" s="328"/>
      <c r="D12" s="328"/>
      <c r="E12" s="328"/>
      <c r="F12" s="328"/>
      <c r="G12" s="328"/>
      <c r="H12" s="328"/>
      <c r="I12" s="328"/>
      <c r="J12" s="328"/>
      <c r="K12" s="329"/>
      <c r="L12" s="329"/>
      <c r="M12" s="328"/>
      <c r="N12" s="328"/>
      <c r="O12" s="328"/>
    </row>
    <row r="13" spans="1:15" s="17" customFormat="1" ht="14.25" customHeight="1" x14ac:dyDescent="0.25">
      <c r="A13" s="330" t="s">
        <v>132</v>
      </c>
      <c r="B13" s="328" t="s">
        <v>185</v>
      </c>
      <c r="C13" s="328" t="s">
        <v>185</v>
      </c>
      <c r="D13" s="328" t="s">
        <v>185</v>
      </c>
      <c r="E13" s="328" t="s">
        <v>185</v>
      </c>
      <c r="F13" s="328" t="s">
        <v>185</v>
      </c>
      <c r="G13" s="328" t="s">
        <v>185</v>
      </c>
      <c r="H13" s="328" t="s">
        <v>185</v>
      </c>
      <c r="I13" s="328" t="s">
        <v>185</v>
      </c>
      <c r="J13" s="328" t="s">
        <v>185</v>
      </c>
      <c r="K13" s="328" t="s">
        <v>185</v>
      </c>
      <c r="L13" s="328" t="s">
        <v>185</v>
      </c>
      <c r="M13" s="328" t="s">
        <v>185</v>
      </c>
      <c r="N13" s="328" t="s">
        <v>185</v>
      </c>
      <c r="O13" s="328" t="s">
        <v>185</v>
      </c>
    </row>
    <row r="14" spans="1:15" s="17" customFormat="1" ht="14.25" customHeight="1" x14ac:dyDescent="0.25">
      <c r="A14" s="330" t="s">
        <v>131</v>
      </c>
      <c r="B14" s="328" t="s">
        <v>185</v>
      </c>
      <c r="C14" s="328" t="s">
        <v>185</v>
      </c>
      <c r="D14" s="328" t="s">
        <v>185</v>
      </c>
      <c r="E14" s="328" t="s">
        <v>185</v>
      </c>
      <c r="F14" s="328" t="s">
        <v>185</v>
      </c>
      <c r="G14" s="328" t="s">
        <v>185</v>
      </c>
      <c r="H14" s="328" t="s">
        <v>185</v>
      </c>
      <c r="I14" s="328" t="s">
        <v>185</v>
      </c>
      <c r="J14" s="328" t="s">
        <v>185</v>
      </c>
      <c r="K14" s="328" t="s">
        <v>185</v>
      </c>
      <c r="L14" s="328" t="s">
        <v>185</v>
      </c>
      <c r="M14" s="328" t="s">
        <v>185</v>
      </c>
      <c r="N14" s="328" t="s">
        <v>185</v>
      </c>
      <c r="O14" s="328" t="s">
        <v>185</v>
      </c>
    </row>
    <row r="15" spans="1:15" s="17" customFormat="1" ht="14.25" customHeight="1" x14ac:dyDescent="0.25">
      <c r="A15" s="330" t="s">
        <v>130</v>
      </c>
      <c r="B15" s="328">
        <v>871</v>
      </c>
      <c r="C15" s="328">
        <v>0</v>
      </c>
      <c r="D15" s="328">
        <v>1</v>
      </c>
      <c r="E15" s="328">
        <v>0</v>
      </c>
      <c r="F15" s="328">
        <v>257</v>
      </c>
      <c r="G15" s="328">
        <v>0</v>
      </c>
      <c r="H15" s="328">
        <v>454</v>
      </c>
      <c r="I15" s="328">
        <v>0</v>
      </c>
      <c r="J15" s="328">
        <v>105</v>
      </c>
      <c r="K15" s="329">
        <v>0</v>
      </c>
      <c r="L15" s="329">
        <v>34</v>
      </c>
      <c r="M15" s="328">
        <v>0</v>
      </c>
      <c r="N15" s="328">
        <v>20</v>
      </c>
      <c r="O15" s="328">
        <v>0</v>
      </c>
    </row>
    <row r="16" spans="1:15" s="79" customFormat="1" ht="14.25" customHeight="1" x14ac:dyDescent="0.25">
      <c r="A16" s="331" t="s">
        <v>129</v>
      </c>
      <c r="B16" s="328">
        <v>63</v>
      </c>
      <c r="C16" s="328">
        <v>0</v>
      </c>
      <c r="D16" s="328">
        <v>0</v>
      </c>
      <c r="E16" s="328">
        <v>0</v>
      </c>
      <c r="F16" s="328">
        <v>18</v>
      </c>
      <c r="G16" s="328">
        <v>0</v>
      </c>
      <c r="H16" s="328">
        <v>7</v>
      </c>
      <c r="I16" s="328">
        <v>0</v>
      </c>
      <c r="J16" s="328">
        <v>36</v>
      </c>
      <c r="K16" s="329">
        <v>0</v>
      </c>
      <c r="L16" s="329">
        <v>0</v>
      </c>
      <c r="M16" s="328">
        <v>0</v>
      </c>
      <c r="N16" s="328">
        <v>2</v>
      </c>
      <c r="O16" s="328">
        <v>0</v>
      </c>
    </row>
    <row r="17" spans="1:15" s="79" customFormat="1" ht="8.4499999999999993" customHeight="1" x14ac:dyDescent="0.25">
      <c r="A17" s="331"/>
      <c r="B17" s="328"/>
      <c r="C17" s="328"/>
      <c r="D17" s="328"/>
      <c r="E17" s="328"/>
      <c r="F17" s="328"/>
      <c r="G17" s="328"/>
      <c r="H17" s="328"/>
      <c r="I17" s="328"/>
      <c r="J17" s="328"/>
      <c r="K17" s="329"/>
      <c r="L17" s="329"/>
      <c r="M17" s="328"/>
      <c r="N17" s="328"/>
      <c r="O17" s="328"/>
    </row>
    <row r="18" spans="1:15" s="17" customFormat="1" ht="14.25" customHeight="1" x14ac:dyDescent="0.25">
      <c r="A18" s="330" t="s">
        <v>121</v>
      </c>
      <c r="B18" s="328">
        <v>336</v>
      </c>
      <c r="C18" s="328">
        <v>31</v>
      </c>
      <c r="D18" s="328">
        <v>19</v>
      </c>
      <c r="E18" s="328">
        <v>1</v>
      </c>
      <c r="F18" s="328">
        <v>62</v>
      </c>
      <c r="G18" s="328">
        <v>12</v>
      </c>
      <c r="H18" s="328">
        <v>64</v>
      </c>
      <c r="I18" s="328">
        <v>2</v>
      </c>
      <c r="J18" s="328">
        <v>181</v>
      </c>
      <c r="K18" s="329">
        <v>15</v>
      </c>
      <c r="L18" s="329">
        <v>10</v>
      </c>
      <c r="M18" s="328">
        <v>1</v>
      </c>
      <c r="N18" s="328">
        <v>0</v>
      </c>
      <c r="O18" s="328">
        <v>0</v>
      </c>
    </row>
    <row r="19" spans="1:15" s="17" customFormat="1" ht="14.25" customHeight="1" x14ac:dyDescent="0.25">
      <c r="A19" s="330" t="s">
        <v>120</v>
      </c>
      <c r="B19" s="328">
        <v>1005</v>
      </c>
      <c r="C19" s="328">
        <v>48</v>
      </c>
      <c r="D19" s="328">
        <v>60</v>
      </c>
      <c r="E19" s="328">
        <v>4</v>
      </c>
      <c r="F19" s="328">
        <v>440</v>
      </c>
      <c r="G19" s="328">
        <v>22</v>
      </c>
      <c r="H19" s="328">
        <v>161</v>
      </c>
      <c r="I19" s="328">
        <v>6</v>
      </c>
      <c r="J19" s="328">
        <v>336</v>
      </c>
      <c r="K19" s="329">
        <v>15</v>
      </c>
      <c r="L19" s="329">
        <v>8</v>
      </c>
      <c r="M19" s="328">
        <v>1</v>
      </c>
      <c r="N19" s="328">
        <v>0</v>
      </c>
      <c r="O19" s="328">
        <v>0</v>
      </c>
    </row>
    <row r="20" spans="1:15" s="17" customFormat="1" ht="14.25" customHeight="1" x14ac:dyDescent="0.25">
      <c r="A20" s="330" t="s">
        <v>119</v>
      </c>
      <c r="B20" s="328">
        <v>97590</v>
      </c>
      <c r="C20" s="328">
        <v>3</v>
      </c>
      <c r="D20" s="328">
        <v>949</v>
      </c>
      <c r="E20" s="328">
        <v>0</v>
      </c>
      <c r="F20" s="328">
        <v>19879</v>
      </c>
      <c r="G20" s="328">
        <v>1</v>
      </c>
      <c r="H20" s="328">
        <v>52467</v>
      </c>
      <c r="I20" s="328">
        <v>0</v>
      </c>
      <c r="J20" s="328">
        <v>24220</v>
      </c>
      <c r="K20" s="329">
        <v>2</v>
      </c>
      <c r="L20" s="329">
        <v>31</v>
      </c>
      <c r="M20" s="328">
        <v>0</v>
      </c>
      <c r="N20" s="328">
        <v>44</v>
      </c>
      <c r="O20" s="328">
        <v>0</v>
      </c>
    </row>
    <row r="21" spans="1:15" s="17" customFormat="1" ht="14.25" customHeight="1" x14ac:dyDescent="0.25">
      <c r="A21" s="330" t="s">
        <v>118</v>
      </c>
      <c r="B21" s="328">
        <v>522</v>
      </c>
      <c r="C21" s="328">
        <v>5</v>
      </c>
      <c r="D21" s="328">
        <v>9</v>
      </c>
      <c r="E21" s="328">
        <v>0</v>
      </c>
      <c r="F21" s="328">
        <v>253</v>
      </c>
      <c r="G21" s="328">
        <v>3</v>
      </c>
      <c r="H21" s="328">
        <v>82</v>
      </c>
      <c r="I21" s="328">
        <v>0</v>
      </c>
      <c r="J21" s="328">
        <v>174</v>
      </c>
      <c r="K21" s="329">
        <v>0</v>
      </c>
      <c r="L21" s="329">
        <v>3</v>
      </c>
      <c r="M21" s="328">
        <v>2</v>
      </c>
      <c r="N21" s="328">
        <v>1</v>
      </c>
      <c r="O21" s="328">
        <v>0</v>
      </c>
    </row>
    <row r="22" spans="1:15" s="17" customFormat="1" ht="8.4499999999999993" customHeight="1" x14ac:dyDescent="0.25">
      <c r="A22" s="330"/>
      <c r="B22" s="328"/>
      <c r="C22" s="328"/>
      <c r="D22" s="328"/>
      <c r="E22" s="328"/>
      <c r="F22" s="328"/>
      <c r="G22" s="328"/>
      <c r="H22" s="328"/>
      <c r="I22" s="328"/>
      <c r="J22" s="328"/>
      <c r="K22" s="329"/>
      <c r="L22" s="329"/>
      <c r="M22" s="328"/>
      <c r="N22" s="328"/>
      <c r="O22" s="328"/>
    </row>
    <row r="23" spans="1:15" s="17" customFormat="1" ht="14.25" customHeight="1" x14ac:dyDescent="0.25">
      <c r="A23" s="330" t="s">
        <v>117</v>
      </c>
      <c r="B23" s="328">
        <v>8003</v>
      </c>
      <c r="C23" s="328">
        <v>0</v>
      </c>
      <c r="D23" s="328">
        <v>258</v>
      </c>
      <c r="E23" s="328">
        <v>0</v>
      </c>
      <c r="F23" s="328">
        <v>3065</v>
      </c>
      <c r="G23" s="328">
        <v>0</v>
      </c>
      <c r="H23" s="328">
        <v>1887</v>
      </c>
      <c r="I23" s="328">
        <v>0</v>
      </c>
      <c r="J23" s="328">
        <v>2700</v>
      </c>
      <c r="K23" s="329">
        <v>0</v>
      </c>
      <c r="L23" s="329">
        <v>43</v>
      </c>
      <c r="M23" s="328">
        <v>0</v>
      </c>
      <c r="N23" s="328">
        <v>50</v>
      </c>
      <c r="O23" s="328">
        <v>0</v>
      </c>
    </row>
    <row r="24" spans="1:15" s="17" customFormat="1" ht="14.25" customHeight="1" x14ac:dyDescent="0.25">
      <c r="A24" s="330" t="s">
        <v>116</v>
      </c>
      <c r="B24" s="328">
        <v>2291</v>
      </c>
      <c r="C24" s="328">
        <v>0</v>
      </c>
      <c r="D24" s="328">
        <v>77</v>
      </c>
      <c r="E24" s="328">
        <v>0</v>
      </c>
      <c r="F24" s="328">
        <v>273</v>
      </c>
      <c r="G24" s="328">
        <v>0</v>
      </c>
      <c r="H24" s="328">
        <v>1373</v>
      </c>
      <c r="I24" s="328">
        <v>0</v>
      </c>
      <c r="J24" s="328">
        <v>451</v>
      </c>
      <c r="K24" s="329">
        <v>0</v>
      </c>
      <c r="L24" s="329">
        <v>83</v>
      </c>
      <c r="M24" s="328">
        <v>0</v>
      </c>
      <c r="N24" s="328">
        <v>34</v>
      </c>
      <c r="O24" s="328">
        <v>0</v>
      </c>
    </row>
    <row r="25" spans="1:15" s="17" customFormat="1" ht="14.25" customHeight="1" x14ac:dyDescent="0.25">
      <c r="A25" s="330" t="s">
        <v>115</v>
      </c>
      <c r="B25" s="328">
        <v>2580</v>
      </c>
      <c r="C25" s="328">
        <v>9</v>
      </c>
      <c r="D25" s="328">
        <v>41</v>
      </c>
      <c r="E25" s="328">
        <v>0</v>
      </c>
      <c r="F25" s="328">
        <v>522</v>
      </c>
      <c r="G25" s="328">
        <v>5</v>
      </c>
      <c r="H25" s="328">
        <v>1028</v>
      </c>
      <c r="I25" s="328">
        <v>0</v>
      </c>
      <c r="J25" s="328">
        <v>947</v>
      </c>
      <c r="K25" s="329">
        <v>3</v>
      </c>
      <c r="L25" s="329">
        <v>26</v>
      </c>
      <c r="M25" s="328">
        <v>1</v>
      </c>
      <c r="N25" s="328">
        <v>16</v>
      </c>
      <c r="O25" s="328">
        <v>0</v>
      </c>
    </row>
    <row r="26" spans="1:15" s="17" customFormat="1" ht="14.25" customHeight="1" x14ac:dyDescent="0.25">
      <c r="A26" s="330" t="s">
        <v>114</v>
      </c>
      <c r="B26" s="328">
        <v>58800</v>
      </c>
      <c r="C26" s="328">
        <v>2</v>
      </c>
      <c r="D26" s="328">
        <v>311</v>
      </c>
      <c r="E26" s="328">
        <v>0</v>
      </c>
      <c r="F26" s="328">
        <v>10905</v>
      </c>
      <c r="G26" s="328">
        <v>1</v>
      </c>
      <c r="H26" s="328">
        <v>26728</v>
      </c>
      <c r="I26" s="328">
        <v>1</v>
      </c>
      <c r="J26" s="328">
        <v>10948</v>
      </c>
      <c r="K26" s="329">
        <v>0</v>
      </c>
      <c r="L26" s="329">
        <v>9552</v>
      </c>
      <c r="M26" s="328">
        <v>0</v>
      </c>
      <c r="N26" s="328">
        <v>356</v>
      </c>
      <c r="O26" s="328">
        <v>0</v>
      </c>
    </row>
    <row r="27" spans="1:15" s="17" customFormat="1" ht="8.4499999999999993" customHeight="1" x14ac:dyDescent="0.25">
      <c r="A27" s="330"/>
      <c r="B27" s="328"/>
      <c r="C27" s="328"/>
      <c r="D27" s="328"/>
      <c r="E27" s="328"/>
      <c r="F27" s="328"/>
      <c r="G27" s="328"/>
      <c r="H27" s="328"/>
      <c r="I27" s="328"/>
      <c r="J27" s="328"/>
      <c r="K27" s="329"/>
      <c r="L27" s="329"/>
      <c r="M27" s="328"/>
      <c r="N27" s="328"/>
      <c r="O27" s="328"/>
    </row>
    <row r="28" spans="1:15" s="17" customFormat="1" ht="14.25" customHeight="1" x14ac:dyDescent="0.25">
      <c r="A28" s="330" t="s">
        <v>113</v>
      </c>
      <c r="B28" s="328">
        <v>121497</v>
      </c>
      <c r="C28" s="328">
        <v>6</v>
      </c>
      <c r="D28" s="328">
        <v>757</v>
      </c>
      <c r="E28" s="328">
        <v>0</v>
      </c>
      <c r="F28" s="328">
        <v>64277</v>
      </c>
      <c r="G28" s="328">
        <v>3</v>
      </c>
      <c r="H28" s="328">
        <v>40478</v>
      </c>
      <c r="I28" s="328">
        <v>0</v>
      </c>
      <c r="J28" s="328">
        <v>15897</v>
      </c>
      <c r="K28" s="329">
        <v>3</v>
      </c>
      <c r="L28" s="329">
        <v>58</v>
      </c>
      <c r="M28" s="328">
        <v>0</v>
      </c>
      <c r="N28" s="328">
        <v>30</v>
      </c>
      <c r="O28" s="328">
        <v>0</v>
      </c>
    </row>
    <row r="29" spans="1:15" s="17" customFormat="1" ht="14.25" customHeight="1" x14ac:dyDescent="0.25">
      <c r="A29" s="330" t="s">
        <v>112</v>
      </c>
      <c r="B29" s="328">
        <v>32233</v>
      </c>
      <c r="C29" s="328">
        <v>1</v>
      </c>
      <c r="D29" s="328">
        <v>916</v>
      </c>
      <c r="E29" s="328">
        <v>0</v>
      </c>
      <c r="F29" s="328">
        <v>25429</v>
      </c>
      <c r="G29" s="328">
        <v>0</v>
      </c>
      <c r="H29" s="328">
        <v>103</v>
      </c>
      <c r="I29" s="328">
        <v>1</v>
      </c>
      <c r="J29" s="328">
        <v>2455</v>
      </c>
      <c r="K29" s="329">
        <v>0</v>
      </c>
      <c r="L29" s="329">
        <v>0</v>
      </c>
      <c r="M29" s="328">
        <v>0</v>
      </c>
      <c r="N29" s="328">
        <v>3330</v>
      </c>
      <c r="O29" s="328">
        <v>0</v>
      </c>
    </row>
    <row r="30" spans="1:15" s="17" customFormat="1" ht="14.25" customHeight="1" x14ac:dyDescent="0.25">
      <c r="A30" s="330" t="s">
        <v>111</v>
      </c>
      <c r="B30" s="328">
        <v>1077</v>
      </c>
      <c r="C30" s="328">
        <v>5</v>
      </c>
      <c r="D30" s="328">
        <v>40</v>
      </c>
      <c r="E30" s="328">
        <v>0</v>
      </c>
      <c r="F30" s="328">
        <v>224</v>
      </c>
      <c r="G30" s="328">
        <v>1</v>
      </c>
      <c r="H30" s="328">
        <v>509</v>
      </c>
      <c r="I30" s="328">
        <v>2</v>
      </c>
      <c r="J30" s="328">
        <v>276</v>
      </c>
      <c r="K30" s="329">
        <v>2</v>
      </c>
      <c r="L30" s="329">
        <v>22</v>
      </c>
      <c r="M30" s="328">
        <v>0</v>
      </c>
      <c r="N30" s="328">
        <v>6</v>
      </c>
      <c r="O30" s="328">
        <v>0</v>
      </c>
    </row>
    <row r="31" spans="1:15" s="17" customFormat="1" ht="11.45" customHeight="1" x14ac:dyDescent="0.25">
      <c r="A31" s="330"/>
      <c r="B31" s="332"/>
      <c r="C31" s="332"/>
      <c r="D31" s="333"/>
      <c r="E31" s="333"/>
      <c r="F31" s="333"/>
      <c r="G31" s="333"/>
      <c r="H31" s="333"/>
      <c r="I31" s="333"/>
      <c r="J31" s="333"/>
      <c r="K31" s="334"/>
      <c r="L31" s="334"/>
      <c r="M31" s="333"/>
      <c r="N31" s="333"/>
      <c r="O31" s="333"/>
    </row>
    <row r="32" spans="1:15" s="29" customFormat="1" ht="14.25" customHeight="1" x14ac:dyDescent="0.25">
      <c r="A32" s="342"/>
      <c r="B32" s="527" t="s">
        <v>128</v>
      </c>
      <c r="C32" s="527"/>
      <c r="D32" s="527"/>
      <c r="E32" s="527"/>
      <c r="F32" s="527"/>
      <c r="G32" s="527"/>
      <c r="H32" s="527"/>
      <c r="I32" s="527"/>
      <c r="J32" s="527"/>
      <c r="K32" s="527"/>
      <c r="L32" s="527"/>
      <c r="M32" s="527"/>
      <c r="N32" s="527"/>
      <c r="O32" s="527"/>
    </row>
    <row r="33" spans="1:15" s="29" customFormat="1" ht="8.4499999999999993" customHeight="1" x14ac:dyDescent="0.25">
      <c r="A33" s="342"/>
      <c r="B33" s="335"/>
      <c r="C33" s="335"/>
      <c r="D33" s="335"/>
      <c r="E33" s="335"/>
      <c r="F33" s="335"/>
      <c r="G33" s="335"/>
      <c r="H33" s="335"/>
      <c r="I33" s="335"/>
      <c r="J33" s="335"/>
      <c r="K33" s="335"/>
      <c r="L33" s="335"/>
      <c r="M33" s="335"/>
      <c r="N33" s="335"/>
      <c r="O33" s="335"/>
    </row>
    <row r="34" spans="1:15" s="29" customFormat="1" ht="14.25" customHeight="1" x14ac:dyDescent="0.25">
      <c r="A34" s="324" t="s">
        <v>17</v>
      </c>
      <c r="B34" s="348">
        <v>103358.24226999999</v>
      </c>
      <c r="C34" s="348">
        <v>35.064970000000002</v>
      </c>
      <c r="D34" s="348">
        <v>1167.597</v>
      </c>
      <c r="E34" s="348">
        <v>1.7034000000000002</v>
      </c>
      <c r="F34" s="348">
        <v>45860.697919999999</v>
      </c>
      <c r="G34" s="348">
        <v>17.559100000000001</v>
      </c>
      <c r="H34" s="348">
        <v>37424.577109999998</v>
      </c>
      <c r="I34" s="348">
        <v>3.6040999999999999</v>
      </c>
      <c r="J34" s="348">
        <v>16817.25633</v>
      </c>
      <c r="K34" s="441">
        <v>11.455369999999998</v>
      </c>
      <c r="L34" s="441">
        <v>1465.7993200000001</v>
      </c>
      <c r="M34" s="348">
        <v>0.74299999999999988</v>
      </c>
      <c r="N34" s="348">
        <v>622.31459000000007</v>
      </c>
      <c r="O34" s="348">
        <v>0</v>
      </c>
    </row>
    <row r="35" spans="1:15" s="29" customFormat="1" ht="11.45" customHeight="1" x14ac:dyDescent="0.25">
      <c r="A35" s="327"/>
      <c r="B35" s="336"/>
      <c r="C35" s="336"/>
      <c r="D35" s="337"/>
      <c r="E35" s="337"/>
      <c r="F35" s="337"/>
      <c r="G35" s="337"/>
      <c r="H35" s="337"/>
      <c r="I35" s="337"/>
      <c r="J35" s="337"/>
      <c r="K35" s="338"/>
      <c r="L35" s="338"/>
      <c r="M35" s="337"/>
      <c r="N35" s="337"/>
      <c r="O35" s="337"/>
    </row>
    <row r="36" spans="1:15" s="29" customFormat="1" ht="14.25" customHeight="1" x14ac:dyDescent="0.25">
      <c r="A36" s="342"/>
      <c r="B36" s="527" t="s">
        <v>127</v>
      </c>
      <c r="C36" s="527"/>
      <c r="D36" s="527"/>
      <c r="E36" s="527"/>
      <c r="F36" s="527"/>
      <c r="G36" s="527"/>
      <c r="H36" s="527"/>
      <c r="I36" s="527"/>
      <c r="J36" s="527"/>
      <c r="K36" s="527"/>
      <c r="L36" s="527"/>
      <c r="M36" s="527"/>
      <c r="N36" s="527"/>
      <c r="O36" s="527"/>
    </row>
    <row r="37" spans="1:15" s="29" customFormat="1" ht="8.4499999999999993" customHeight="1" x14ac:dyDescent="0.25">
      <c r="A37" s="342"/>
      <c r="B37" s="335"/>
      <c r="C37" s="335"/>
      <c r="D37" s="335"/>
      <c r="E37" s="335"/>
      <c r="F37" s="335"/>
      <c r="G37" s="335"/>
      <c r="H37" s="335"/>
      <c r="I37" s="335"/>
      <c r="J37" s="335"/>
      <c r="K37" s="335"/>
      <c r="L37" s="335"/>
      <c r="M37" s="335"/>
      <c r="N37" s="335"/>
      <c r="O37" s="335"/>
    </row>
    <row r="38" spans="1:15" s="77" customFormat="1" ht="14.25" customHeight="1" x14ac:dyDescent="0.25">
      <c r="A38" s="339" t="s">
        <v>17</v>
      </c>
      <c r="B38" s="528">
        <v>316.20789514421722</v>
      </c>
      <c r="C38" s="528"/>
      <c r="D38" s="346">
        <f>[2]Tabelle2!$B$20</f>
        <v>340.34409729289638</v>
      </c>
      <c r="E38" s="347"/>
      <c r="F38" s="528">
        <v>365.12131715550458</v>
      </c>
      <c r="G38" s="528"/>
      <c r="H38" s="528">
        <v>298.58208495225023</v>
      </c>
      <c r="I38" s="528">
        <v>298.58208495225023</v>
      </c>
      <c r="J38" s="528">
        <v>286.36815601266903</v>
      </c>
      <c r="K38" s="528">
        <v>286.36815601266903</v>
      </c>
      <c r="L38" s="528">
        <v>148.51056940222898</v>
      </c>
      <c r="M38" s="528">
        <v>148.51056940222898</v>
      </c>
      <c r="N38" s="528">
        <v>160.019179737722</v>
      </c>
      <c r="O38" s="528">
        <v>160.01917973772177</v>
      </c>
    </row>
    <row r="41" spans="1:15" x14ac:dyDescent="0.2">
      <c r="A41" s="75"/>
      <c r="B41" s="75"/>
      <c r="C41" s="75"/>
      <c r="D41" s="68"/>
      <c r="E41" s="68"/>
      <c r="F41" s="68"/>
      <c r="G41" s="68"/>
      <c r="H41" s="68"/>
    </row>
    <row r="42" spans="1:15" ht="12" customHeight="1" x14ac:dyDescent="0.2">
      <c r="A42" s="75"/>
      <c r="B42" s="75"/>
      <c r="C42" s="75"/>
      <c r="D42" s="68"/>
      <c r="E42" s="68"/>
      <c r="F42" s="68"/>
      <c r="G42" s="68"/>
      <c r="H42" s="68"/>
    </row>
    <row r="43" spans="1:15" x14ac:dyDescent="0.2">
      <c r="A43" s="75"/>
      <c r="B43" s="75"/>
      <c r="C43" s="75"/>
      <c r="D43" s="68"/>
      <c r="E43" s="68"/>
      <c r="F43" s="68"/>
      <c r="G43" s="68"/>
      <c r="H43" s="68"/>
    </row>
    <row r="44" spans="1:15" ht="8.4499999999999993" customHeight="1" x14ac:dyDescent="0.2">
      <c r="A44" s="75"/>
      <c r="B44" s="75"/>
      <c r="C44" s="75"/>
      <c r="D44" s="68"/>
      <c r="E44" s="68"/>
      <c r="F44" s="68"/>
      <c r="G44" s="68"/>
      <c r="H44" s="68"/>
    </row>
    <row r="46" spans="1:15" ht="27.75" customHeight="1" x14ac:dyDescent="0.2"/>
  </sheetData>
  <mergeCells count="18">
    <mergeCell ref="B7:O7"/>
    <mergeCell ref="B32:O32"/>
    <mergeCell ref="B36:O36"/>
    <mergeCell ref="L38:M38"/>
    <mergeCell ref="N38:O38"/>
    <mergeCell ref="B38:C38"/>
    <mergeCell ref="F38:G38"/>
    <mergeCell ref="H38:I38"/>
    <mergeCell ref="J38:K38"/>
    <mergeCell ref="A3:A5"/>
    <mergeCell ref="B3:C4"/>
    <mergeCell ref="D3:O3"/>
    <mergeCell ref="D4:E4"/>
    <mergeCell ref="F4:G4"/>
    <mergeCell ref="H4:I4"/>
    <mergeCell ref="J4:K4"/>
    <mergeCell ref="L4:M4"/>
    <mergeCell ref="N4:O4"/>
  </mergeCells>
  <conditionalFormatting sqref="A6:O38">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6"/>
  <sheetViews>
    <sheetView view="pageLayout" zoomScaleNormal="100" workbookViewId="0">
      <selection sqref="A1:K1"/>
    </sheetView>
  </sheetViews>
  <sheetFormatPr baseColWidth="10" defaultRowHeight="12.75" x14ac:dyDescent="0.2"/>
  <cols>
    <col min="1" max="1" width="18" customWidth="1"/>
    <col min="2" max="2" width="7.5703125" customWidth="1"/>
    <col min="3" max="3" width="7.140625" customWidth="1"/>
    <col min="4" max="4" width="7.5703125" customWidth="1"/>
    <col min="5" max="5" width="7.140625" customWidth="1"/>
    <col min="6" max="6" width="7.5703125" customWidth="1"/>
    <col min="7" max="7" width="7.140625" customWidth="1"/>
    <col min="8" max="8" width="7.5703125" customWidth="1"/>
    <col min="9" max="9" width="7.140625" customWidth="1"/>
    <col min="10" max="10" width="7.5703125" customWidth="1"/>
    <col min="11" max="11" width="7.140625" customWidth="1"/>
  </cols>
  <sheetData>
    <row r="1" spans="1:16" s="12" customFormat="1" ht="28.35" customHeight="1" x14ac:dyDescent="0.2">
      <c r="A1" s="531" t="s">
        <v>353</v>
      </c>
      <c r="B1" s="531"/>
      <c r="C1" s="531"/>
      <c r="D1" s="531"/>
      <c r="E1" s="531"/>
      <c r="F1" s="531"/>
      <c r="G1" s="531"/>
      <c r="H1" s="531"/>
      <c r="I1" s="531"/>
      <c r="J1" s="531"/>
      <c r="K1" s="531"/>
    </row>
    <row r="2" spans="1:16" x14ac:dyDescent="0.2">
      <c r="A2" s="67"/>
      <c r="B2" s="67"/>
      <c r="C2" s="67"/>
      <c r="D2" s="67"/>
      <c r="E2" s="67"/>
      <c r="F2" s="67"/>
      <c r="G2" s="67"/>
      <c r="H2" s="67"/>
      <c r="I2" s="67"/>
      <c r="J2" s="67"/>
    </row>
    <row r="3" spans="1:16" s="17" customFormat="1" ht="12" customHeight="1" x14ac:dyDescent="0.2">
      <c r="A3" s="523" t="s">
        <v>343</v>
      </c>
      <c r="B3" s="525" t="s">
        <v>138</v>
      </c>
      <c r="C3" s="525"/>
      <c r="D3" s="525" t="s">
        <v>354</v>
      </c>
      <c r="E3" s="525"/>
      <c r="F3" s="525" t="s">
        <v>355</v>
      </c>
      <c r="G3" s="525"/>
      <c r="H3" s="525" t="s">
        <v>137</v>
      </c>
      <c r="I3" s="525"/>
      <c r="J3" s="525" t="s">
        <v>136</v>
      </c>
      <c r="K3" s="532"/>
    </row>
    <row r="4" spans="1:16" s="17" customFormat="1" ht="51" customHeight="1" x14ac:dyDescent="0.2">
      <c r="A4" s="523"/>
      <c r="B4" s="525"/>
      <c r="C4" s="525"/>
      <c r="D4" s="525"/>
      <c r="E4" s="525"/>
      <c r="F4" s="525"/>
      <c r="G4" s="525"/>
      <c r="H4" s="525"/>
      <c r="I4" s="525"/>
      <c r="J4" s="525"/>
      <c r="K4" s="532"/>
    </row>
    <row r="5" spans="1:16" s="17" customFormat="1" ht="19.899999999999999" customHeight="1" x14ac:dyDescent="0.2">
      <c r="A5" s="523"/>
      <c r="B5" s="343" t="s">
        <v>135</v>
      </c>
      <c r="C5" s="343" t="s">
        <v>134</v>
      </c>
      <c r="D5" s="343" t="s">
        <v>135</v>
      </c>
      <c r="E5" s="343" t="s">
        <v>134</v>
      </c>
      <c r="F5" s="343" t="s">
        <v>135</v>
      </c>
      <c r="G5" s="343" t="s">
        <v>134</v>
      </c>
      <c r="H5" s="343" t="s">
        <v>135</v>
      </c>
      <c r="I5" s="343" t="s">
        <v>134</v>
      </c>
      <c r="J5" s="343" t="s">
        <v>135</v>
      </c>
      <c r="K5" s="437" t="s">
        <v>134</v>
      </c>
      <c r="L5" s="18"/>
      <c r="M5" s="18"/>
      <c r="N5" s="18"/>
      <c r="O5" s="18"/>
      <c r="P5" s="18"/>
    </row>
    <row r="6" spans="1:16" s="17" customFormat="1" ht="13.5" x14ac:dyDescent="0.25">
      <c r="A6" s="340"/>
      <c r="B6" s="322"/>
      <c r="C6" s="322"/>
      <c r="D6" s="322"/>
      <c r="E6" s="322"/>
      <c r="F6" s="322"/>
      <c r="G6" s="322"/>
      <c r="H6" s="322"/>
      <c r="I6" s="322"/>
      <c r="J6" s="322"/>
      <c r="K6" s="344"/>
      <c r="L6" s="18"/>
      <c r="M6" s="18"/>
      <c r="N6" s="18"/>
      <c r="O6" s="18"/>
      <c r="P6" s="18"/>
    </row>
    <row r="7" spans="1:16" s="17" customFormat="1" ht="13.5" x14ac:dyDescent="0.25">
      <c r="A7" s="146"/>
      <c r="B7" s="526" t="s">
        <v>133</v>
      </c>
      <c r="C7" s="526"/>
      <c r="D7" s="526"/>
      <c r="E7" s="526"/>
      <c r="F7" s="526"/>
      <c r="G7" s="526"/>
      <c r="H7" s="526"/>
      <c r="I7" s="526"/>
      <c r="J7" s="526"/>
      <c r="K7" s="526"/>
      <c r="L7" s="80"/>
      <c r="M7" s="80"/>
      <c r="N7" s="80"/>
      <c r="O7" s="80"/>
      <c r="P7" s="18"/>
    </row>
    <row r="8" spans="1:16" s="17" customFormat="1" ht="8.4499999999999993" customHeight="1" x14ac:dyDescent="0.25">
      <c r="A8" s="146"/>
      <c r="B8" s="323"/>
      <c r="C8" s="323"/>
      <c r="D8" s="323"/>
      <c r="E8" s="323"/>
      <c r="F8" s="323"/>
      <c r="G8" s="323"/>
      <c r="H8" s="323"/>
      <c r="I8" s="323"/>
      <c r="J8" s="323"/>
      <c r="K8" s="323"/>
      <c r="L8" s="80"/>
      <c r="M8" s="80"/>
      <c r="N8" s="80"/>
      <c r="O8" s="80"/>
      <c r="P8" s="18"/>
    </row>
    <row r="9" spans="1:16" s="29" customFormat="1" ht="17.45" customHeight="1" x14ac:dyDescent="0.25">
      <c r="A9" s="324" t="s">
        <v>17</v>
      </c>
      <c r="B9" s="351">
        <v>716679</v>
      </c>
      <c r="C9" s="351">
        <v>135</v>
      </c>
      <c r="D9" s="351">
        <v>133238</v>
      </c>
      <c r="E9" s="351">
        <v>62</v>
      </c>
      <c r="F9" s="351">
        <v>14279</v>
      </c>
      <c r="G9" s="351">
        <v>28</v>
      </c>
      <c r="H9" s="351">
        <v>1262</v>
      </c>
      <c r="I9" s="351">
        <v>0</v>
      </c>
      <c r="J9" s="351">
        <v>746</v>
      </c>
      <c r="K9" s="351">
        <v>1</v>
      </c>
    </row>
    <row r="10" spans="1:16" s="17" customFormat="1" ht="14.25" customHeight="1" x14ac:dyDescent="0.25">
      <c r="A10" s="327" t="s">
        <v>349</v>
      </c>
      <c r="B10" s="328"/>
      <c r="C10" s="328"/>
      <c r="D10" s="328"/>
      <c r="E10" s="328"/>
      <c r="F10" s="328"/>
      <c r="G10" s="328"/>
      <c r="H10" s="328"/>
      <c r="I10" s="328"/>
      <c r="J10" s="328"/>
      <c r="K10" s="328"/>
    </row>
    <row r="11" spans="1:16" s="17" customFormat="1" ht="14.25" customHeight="1" x14ac:dyDescent="0.25">
      <c r="A11" s="327" t="s">
        <v>350</v>
      </c>
      <c r="B11" s="352">
        <v>78505</v>
      </c>
      <c r="C11" s="352">
        <v>0</v>
      </c>
      <c r="D11" s="352">
        <v>7405</v>
      </c>
      <c r="E11" s="352">
        <v>0</v>
      </c>
      <c r="F11" s="352">
        <v>50</v>
      </c>
      <c r="G11" s="352">
        <v>0</v>
      </c>
      <c r="H11" s="352">
        <v>0</v>
      </c>
      <c r="I11" s="352">
        <v>0</v>
      </c>
      <c r="J11" s="352">
        <v>0</v>
      </c>
      <c r="K11" s="352">
        <v>0</v>
      </c>
    </row>
    <row r="12" spans="1:16" s="17" customFormat="1" ht="14.25" customHeight="1" x14ac:dyDescent="0.25">
      <c r="A12" s="345"/>
      <c r="B12" s="352"/>
      <c r="C12" s="352"/>
      <c r="D12" s="352"/>
      <c r="E12" s="352"/>
      <c r="F12" s="352"/>
      <c r="G12" s="352"/>
      <c r="H12" s="352"/>
      <c r="I12" s="352"/>
      <c r="J12" s="352"/>
      <c r="K12" s="352"/>
    </row>
    <row r="13" spans="1:16" s="17" customFormat="1" ht="14.25" customHeight="1" x14ac:dyDescent="0.25">
      <c r="A13" s="330" t="s">
        <v>132</v>
      </c>
      <c r="B13" s="352">
        <v>0</v>
      </c>
      <c r="C13" s="352">
        <v>0</v>
      </c>
      <c r="D13" s="352">
        <v>0</v>
      </c>
      <c r="E13" s="352">
        <v>0</v>
      </c>
      <c r="F13" s="352">
        <v>0</v>
      </c>
      <c r="G13" s="352">
        <v>0</v>
      </c>
      <c r="H13" s="352">
        <v>0</v>
      </c>
      <c r="I13" s="352">
        <v>0</v>
      </c>
      <c r="J13" s="352">
        <v>0</v>
      </c>
      <c r="K13" s="352">
        <v>0</v>
      </c>
    </row>
    <row r="14" spans="1:16" s="17" customFormat="1" ht="14.25" customHeight="1" x14ac:dyDescent="0.25">
      <c r="A14" s="330" t="s">
        <v>131</v>
      </c>
      <c r="B14" s="352">
        <v>0</v>
      </c>
      <c r="C14" s="352">
        <v>0</v>
      </c>
      <c r="D14" s="352">
        <v>0</v>
      </c>
      <c r="E14" s="352">
        <v>0</v>
      </c>
      <c r="F14" s="352">
        <v>0</v>
      </c>
      <c r="G14" s="352">
        <v>0</v>
      </c>
      <c r="H14" s="352">
        <v>0</v>
      </c>
      <c r="I14" s="352">
        <v>0</v>
      </c>
      <c r="J14" s="352">
        <v>0</v>
      </c>
      <c r="K14" s="352">
        <v>0</v>
      </c>
    </row>
    <row r="15" spans="1:16" s="17" customFormat="1" ht="14.25" customHeight="1" x14ac:dyDescent="0.25">
      <c r="A15" s="330" t="s">
        <v>130</v>
      </c>
      <c r="B15" s="352">
        <v>0</v>
      </c>
      <c r="C15" s="352">
        <v>2</v>
      </c>
      <c r="D15" s="352">
        <v>3050</v>
      </c>
      <c r="E15" s="352">
        <v>0</v>
      </c>
      <c r="F15" s="352">
        <v>718</v>
      </c>
      <c r="G15" s="352">
        <v>0</v>
      </c>
      <c r="H15" s="352">
        <v>1</v>
      </c>
      <c r="I15" s="352">
        <v>0</v>
      </c>
      <c r="J15" s="352">
        <v>16</v>
      </c>
      <c r="K15" s="352">
        <v>0</v>
      </c>
    </row>
    <row r="16" spans="1:16" s="79" customFormat="1" ht="14.25" customHeight="1" x14ac:dyDescent="0.25">
      <c r="A16" s="331" t="s">
        <v>129</v>
      </c>
      <c r="B16" s="352">
        <v>1547</v>
      </c>
      <c r="C16" s="352">
        <v>0</v>
      </c>
      <c r="D16" s="352">
        <v>0</v>
      </c>
      <c r="E16" s="352">
        <v>0</v>
      </c>
      <c r="F16" s="352">
        <v>0</v>
      </c>
      <c r="G16" s="352">
        <v>0</v>
      </c>
      <c r="H16" s="352">
        <v>0</v>
      </c>
      <c r="I16" s="352">
        <v>0</v>
      </c>
      <c r="J16" s="352">
        <v>0</v>
      </c>
      <c r="K16" s="352">
        <v>0</v>
      </c>
    </row>
    <row r="17" spans="1:11" s="79" customFormat="1" ht="8.4499999999999993" customHeight="1" x14ac:dyDescent="0.25">
      <c r="A17" s="331"/>
      <c r="B17" s="352"/>
      <c r="C17" s="352"/>
      <c r="D17" s="352"/>
      <c r="E17" s="352"/>
      <c r="F17" s="352"/>
      <c r="G17" s="352"/>
      <c r="H17" s="352"/>
      <c r="I17" s="352"/>
      <c r="J17" s="352"/>
      <c r="K17" s="352"/>
    </row>
    <row r="18" spans="1:11" s="17" customFormat="1" ht="14.25" customHeight="1" x14ac:dyDescent="0.25">
      <c r="A18" s="330" t="s">
        <v>121</v>
      </c>
      <c r="B18" s="352">
        <v>1224</v>
      </c>
      <c r="C18" s="352">
        <v>22</v>
      </c>
      <c r="D18" s="352">
        <v>187</v>
      </c>
      <c r="E18" s="352">
        <v>1</v>
      </c>
      <c r="F18" s="352">
        <v>119</v>
      </c>
      <c r="G18" s="352">
        <v>0</v>
      </c>
      <c r="H18" s="352">
        <v>13</v>
      </c>
      <c r="I18" s="352">
        <v>0</v>
      </c>
      <c r="J18" s="352">
        <v>0</v>
      </c>
      <c r="K18" s="352">
        <v>0</v>
      </c>
    </row>
    <row r="19" spans="1:11" s="17" customFormat="1" ht="14.25" customHeight="1" x14ac:dyDescent="0.25">
      <c r="A19" s="330" t="s">
        <v>120</v>
      </c>
      <c r="B19" s="352">
        <v>5491</v>
      </c>
      <c r="C19" s="352">
        <v>56</v>
      </c>
      <c r="D19" s="352">
        <v>422</v>
      </c>
      <c r="E19" s="352">
        <v>33</v>
      </c>
      <c r="F19" s="352">
        <v>153</v>
      </c>
      <c r="G19" s="352">
        <v>11</v>
      </c>
      <c r="H19" s="352">
        <v>28</v>
      </c>
      <c r="I19" s="352">
        <v>0</v>
      </c>
      <c r="J19" s="352">
        <v>99</v>
      </c>
      <c r="K19" s="352">
        <v>0</v>
      </c>
    </row>
    <row r="20" spans="1:11" s="17" customFormat="1" ht="14.25" customHeight="1" x14ac:dyDescent="0.25">
      <c r="A20" s="330" t="s">
        <v>119</v>
      </c>
      <c r="B20" s="352">
        <v>95653</v>
      </c>
      <c r="C20" s="352">
        <v>9</v>
      </c>
      <c r="D20" s="352">
        <v>40502</v>
      </c>
      <c r="E20" s="352">
        <v>4</v>
      </c>
      <c r="F20" s="352">
        <v>2238</v>
      </c>
      <c r="G20" s="352">
        <v>0</v>
      </c>
      <c r="H20" s="352">
        <v>100</v>
      </c>
      <c r="I20" s="352">
        <v>0</v>
      </c>
      <c r="J20" s="352">
        <v>0</v>
      </c>
      <c r="K20" s="352">
        <v>0</v>
      </c>
    </row>
    <row r="21" spans="1:11" s="17" customFormat="1" ht="14.25" customHeight="1" x14ac:dyDescent="0.25">
      <c r="A21" s="330" t="s">
        <v>118</v>
      </c>
      <c r="B21" s="352">
        <v>10125</v>
      </c>
      <c r="C21" s="352">
        <v>18</v>
      </c>
      <c r="D21" s="352">
        <v>120</v>
      </c>
      <c r="E21" s="352">
        <v>0</v>
      </c>
      <c r="F21" s="352">
        <v>573</v>
      </c>
      <c r="G21" s="352">
        <v>0</v>
      </c>
      <c r="H21" s="352">
        <v>20</v>
      </c>
      <c r="I21" s="352">
        <v>0</v>
      </c>
      <c r="J21" s="352">
        <v>0</v>
      </c>
      <c r="K21" s="352">
        <v>0</v>
      </c>
    </row>
    <row r="22" spans="1:11" s="17" customFormat="1" ht="8.4499999999999993" customHeight="1" x14ac:dyDescent="0.25">
      <c r="A22" s="330"/>
      <c r="B22" s="352"/>
      <c r="C22" s="352"/>
      <c r="D22" s="352"/>
      <c r="E22" s="352"/>
      <c r="F22" s="352"/>
      <c r="G22" s="352"/>
      <c r="H22" s="352"/>
      <c r="I22" s="352"/>
      <c r="J22" s="352"/>
      <c r="K22" s="352"/>
    </row>
    <row r="23" spans="1:11" s="17" customFormat="1" ht="14.25" customHeight="1" x14ac:dyDescent="0.25">
      <c r="A23" s="330" t="s">
        <v>117</v>
      </c>
      <c r="B23" s="352">
        <v>46645</v>
      </c>
      <c r="C23" s="352">
        <v>0</v>
      </c>
      <c r="D23" s="352">
        <v>12165</v>
      </c>
      <c r="E23" s="352">
        <v>0</v>
      </c>
      <c r="F23" s="352">
        <v>1425</v>
      </c>
      <c r="G23" s="352">
        <v>0</v>
      </c>
      <c r="H23" s="352">
        <v>136</v>
      </c>
      <c r="I23" s="352">
        <v>0</v>
      </c>
      <c r="J23" s="352">
        <v>103</v>
      </c>
      <c r="K23" s="352">
        <v>0</v>
      </c>
    </row>
    <row r="24" spans="1:11" s="17" customFormat="1" ht="14.25" customHeight="1" x14ac:dyDescent="0.25">
      <c r="A24" s="330" t="s">
        <v>116</v>
      </c>
      <c r="B24" s="352">
        <v>8975</v>
      </c>
      <c r="C24" s="352">
        <v>13</v>
      </c>
      <c r="D24" s="352">
        <v>1983</v>
      </c>
      <c r="E24" s="352">
        <v>0</v>
      </c>
      <c r="F24" s="352">
        <v>733</v>
      </c>
      <c r="G24" s="352">
        <v>0</v>
      </c>
      <c r="H24" s="352">
        <v>134</v>
      </c>
      <c r="I24" s="352">
        <v>0</v>
      </c>
      <c r="J24" s="352">
        <v>11</v>
      </c>
      <c r="K24" s="352">
        <v>0</v>
      </c>
    </row>
    <row r="25" spans="1:11" s="17" customFormat="1" ht="14.25" customHeight="1" x14ac:dyDescent="0.25">
      <c r="A25" s="330" t="s">
        <v>115</v>
      </c>
      <c r="B25" s="352">
        <v>6951</v>
      </c>
      <c r="C25" s="352">
        <v>6</v>
      </c>
      <c r="D25" s="352">
        <v>1505</v>
      </c>
      <c r="E25" s="352">
        <v>10</v>
      </c>
      <c r="F25" s="352">
        <v>1591</v>
      </c>
      <c r="G25" s="352">
        <v>0</v>
      </c>
      <c r="H25" s="352">
        <v>142</v>
      </c>
      <c r="I25" s="352">
        <v>0</v>
      </c>
      <c r="J25" s="352">
        <v>6</v>
      </c>
      <c r="K25" s="352">
        <v>1</v>
      </c>
    </row>
    <row r="26" spans="1:11" s="17" customFormat="1" ht="14.25" customHeight="1" x14ac:dyDescent="0.25">
      <c r="A26" s="330" t="s">
        <v>114</v>
      </c>
      <c r="B26" s="352">
        <v>25486</v>
      </c>
      <c r="C26" s="352">
        <v>1</v>
      </c>
      <c r="D26" s="352">
        <v>27816</v>
      </c>
      <c r="E26" s="352">
        <v>4</v>
      </c>
      <c r="F26" s="352">
        <v>4813</v>
      </c>
      <c r="G26" s="352">
        <v>0</v>
      </c>
      <c r="H26" s="352">
        <v>506</v>
      </c>
      <c r="I26" s="352">
        <v>0</v>
      </c>
      <c r="J26" s="352">
        <v>388</v>
      </c>
      <c r="K26" s="352">
        <v>0</v>
      </c>
    </row>
    <row r="27" spans="1:11" s="17" customFormat="1" ht="8.4499999999999993" customHeight="1" x14ac:dyDescent="0.25">
      <c r="A27" s="330"/>
      <c r="B27" s="352"/>
      <c r="C27" s="352"/>
      <c r="D27" s="352"/>
      <c r="E27" s="352"/>
      <c r="F27" s="352"/>
      <c r="G27" s="352"/>
      <c r="H27" s="352"/>
      <c r="I27" s="352"/>
      <c r="J27" s="352"/>
      <c r="K27" s="352"/>
    </row>
    <row r="28" spans="1:11" s="17" customFormat="1" ht="14.25" customHeight="1" x14ac:dyDescent="0.25">
      <c r="A28" s="330" t="s">
        <v>113</v>
      </c>
      <c r="B28" s="352">
        <v>3709</v>
      </c>
      <c r="C28" s="352">
        <v>0</v>
      </c>
      <c r="D28" s="352">
        <v>19492</v>
      </c>
      <c r="E28" s="352">
        <v>0</v>
      </c>
      <c r="F28" s="352">
        <v>1209</v>
      </c>
      <c r="G28" s="352">
        <v>2</v>
      </c>
      <c r="H28" s="352">
        <v>136</v>
      </c>
      <c r="I28" s="352">
        <v>0</v>
      </c>
      <c r="J28" s="352">
        <v>104</v>
      </c>
      <c r="K28" s="352">
        <v>0</v>
      </c>
    </row>
    <row r="29" spans="1:11" s="17" customFormat="1" ht="14.25" customHeight="1" x14ac:dyDescent="0.25">
      <c r="A29" s="330" t="s">
        <v>112</v>
      </c>
      <c r="B29" s="352">
        <v>492565</v>
      </c>
      <c r="C29" s="352">
        <v>0</v>
      </c>
      <c r="D29" s="352">
        <v>4310</v>
      </c>
      <c r="E29" s="352">
        <v>0</v>
      </c>
      <c r="F29" s="352">
        <v>0</v>
      </c>
      <c r="G29" s="352">
        <v>0</v>
      </c>
      <c r="H29" s="352">
        <v>31</v>
      </c>
      <c r="I29" s="352">
        <v>0</v>
      </c>
      <c r="J29" s="352">
        <v>0</v>
      </c>
      <c r="K29" s="352">
        <v>0</v>
      </c>
    </row>
    <row r="30" spans="1:11" s="17" customFormat="1" ht="14.25" customHeight="1" x14ac:dyDescent="0.25">
      <c r="A30" s="330" t="s">
        <v>111</v>
      </c>
      <c r="B30" s="352">
        <v>18308</v>
      </c>
      <c r="C30" s="352">
        <v>8</v>
      </c>
      <c r="D30" s="352">
        <v>21686</v>
      </c>
      <c r="E30" s="352">
        <v>10</v>
      </c>
      <c r="F30" s="352">
        <v>707</v>
      </c>
      <c r="G30" s="352">
        <v>15</v>
      </c>
      <c r="H30" s="352">
        <v>15</v>
      </c>
      <c r="I30" s="352">
        <v>0</v>
      </c>
      <c r="J30" s="352">
        <v>19</v>
      </c>
      <c r="K30" s="352">
        <v>0</v>
      </c>
    </row>
    <row r="31" spans="1:11" s="17" customFormat="1" ht="14.25" customHeight="1" x14ac:dyDescent="0.25">
      <c r="A31" s="330"/>
      <c r="B31" s="328"/>
      <c r="C31" s="328"/>
      <c r="D31" s="328"/>
      <c r="E31" s="328"/>
      <c r="F31" s="328"/>
      <c r="G31" s="328"/>
      <c r="H31" s="328"/>
      <c r="I31" s="328"/>
      <c r="J31" s="328"/>
      <c r="K31" s="328"/>
    </row>
    <row r="32" spans="1:11" s="29" customFormat="1" ht="14.25" customHeight="1" x14ac:dyDescent="0.25">
      <c r="A32" s="349"/>
      <c r="B32" s="527" t="s">
        <v>128</v>
      </c>
      <c r="C32" s="527"/>
      <c r="D32" s="527"/>
      <c r="E32" s="527"/>
      <c r="F32" s="527"/>
      <c r="G32" s="527"/>
      <c r="H32" s="527"/>
      <c r="I32" s="527"/>
      <c r="J32" s="527"/>
      <c r="K32" s="527"/>
    </row>
    <row r="33" spans="1:11" s="29" customFormat="1" ht="8.4499999999999993" customHeight="1" x14ac:dyDescent="0.25">
      <c r="A33" s="349"/>
      <c r="B33" s="335"/>
      <c r="C33" s="335"/>
      <c r="D33" s="335"/>
      <c r="E33" s="335"/>
      <c r="F33" s="335"/>
      <c r="G33" s="335"/>
      <c r="H33" s="335"/>
      <c r="I33" s="335"/>
      <c r="J33" s="335"/>
      <c r="K33" s="335"/>
    </row>
    <row r="34" spans="1:11" s="29" customFormat="1" ht="14.25" customHeight="1" x14ac:dyDescent="0.25">
      <c r="A34" s="324" t="s">
        <v>17</v>
      </c>
      <c r="B34" s="353">
        <v>67608.892919999998</v>
      </c>
      <c r="C34" s="353">
        <v>12.700569999999999</v>
      </c>
      <c r="D34" s="353">
        <v>2875.4135699999997</v>
      </c>
      <c r="E34" s="353">
        <v>1.3026499999999999</v>
      </c>
      <c r="F34" s="353">
        <v>456.04856999999998</v>
      </c>
      <c r="G34" s="353">
        <v>0.8952</v>
      </c>
      <c r="H34" s="353">
        <v>22.716000000000001</v>
      </c>
      <c r="I34" s="353">
        <v>0</v>
      </c>
      <c r="J34" s="353">
        <v>196.94400000000002</v>
      </c>
      <c r="K34" s="353">
        <v>0.26400000000000001</v>
      </c>
    </row>
    <row r="35" spans="1:11" s="29" customFormat="1" ht="14.25" customHeight="1" x14ac:dyDescent="0.25">
      <c r="A35" s="350"/>
      <c r="B35" s="337"/>
      <c r="C35" s="337"/>
      <c r="D35" s="337"/>
      <c r="E35" s="337"/>
      <c r="F35" s="337"/>
      <c r="G35" s="337"/>
      <c r="H35" s="337"/>
      <c r="I35" s="337"/>
      <c r="J35" s="337"/>
      <c r="K35" s="337"/>
    </row>
    <row r="36" spans="1:11" s="29" customFormat="1" ht="14.25" customHeight="1" x14ac:dyDescent="0.25">
      <c r="A36" s="349"/>
      <c r="B36" s="527" t="s">
        <v>127</v>
      </c>
      <c r="C36" s="527"/>
      <c r="D36" s="527"/>
      <c r="E36" s="527"/>
      <c r="F36" s="527"/>
      <c r="G36" s="527"/>
      <c r="H36" s="527"/>
      <c r="I36" s="527"/>
      <c r="J36" s="527"/>
      <c r="K36" s="527"/>
    </row>
    <row r="37" spans="1:11" s="29" customFormat="1" ht="8.4499999999999993" customHeight="1" x14ac:dyDescent="0.25">
      <c r="A37" s="349"/>
      <c r="B37" s="335"/>
      <c r="C37" s="335"/>
      <c r="D37" s="335"/>
      <c r="E37" s="335"/>
      <c r="F37" s="335"/>
      <c r="G37" s="335"/>
      <c r="H37" s="335"/>
      <c r="I37" s="335"/>
      <c r="J37" s="335"/>
      <c r="K37" s="335"/>
    </row>
    <row r="38" spans="1:11" s="77" customFormat="1" ht="14.25" customHeight="1" x14ac:dyDescent="0.25">
      <c r="A38" s="339" t="s">
        <v>17</v>
      </c>
      <c r="B38" s="530">
        <v>94.336366657876113</v>
      </c>
      <c r="C38" s="528"/>
      <c r="D38" s="528">
        <v>21.581102094644827</v>
      </c>
      <c r="E38" s="528"/>
      <c r="F38" s="528">
        <v>31.938728955439242</v>
      </c>
      <c r="G38" s="528"/>
      <c r="H38" s="528">
        <v>18</v>
      </c>
      <c r="I38" s="528"/>
      <c r="J38" s="528">
        <v>264</v>
      </c>
      <c r="K38" s="528"/>
    </row>
    <row r="39" spans="1:11" x14ac:dyDescent="0.2">
      <c r="H39" s="76"/>
      <c r="I39" s="76"/>
    </row>
    <row r="40" spans="1:11" ht="12.75" customHeight="1" x14ac:dyDescent="0.25">
      <c r="A40" s="354" t="s">
        <v>356</v>
      </c>
      <c r="B40" s="355"/>
      <c r="C40" s="355"/>
      <c r="D40" s="355"/>
    </row>
    <row r="41" spans="1:11" ht="12.75" customHeight="1" x14ac:dyDescent="0.25">
      <c r="A41" s="529" t="s">
        <v>357</v>
      </c>
      <c r="B41" s="529"/>
      <c r="C41" s="355"/>
      <c r="D41" s="355"/>
    </row>
    <row r="42" spans="1:11" ht="12.75" customHeight="1" x14ac:dyDescent="0.25">
      <c r="A42" s="356" t="s">
        <v>358</v>
      </c>
      <c r="B42" s="355"/>
      <c r="C42" s="355"/>
      <c r="D42" s="355"/>
    </row>
    <row r="43" spans="1:11" ht="12" customHeight="1" x14ac:dyDescent="0.25">
      <c r="A43" s="529" t="s">
        <v>126</v>
      </c>
      <c r="B43" s="529"/>
      <c r="C43" s="529"/>
      <c r="D43" s="529"/>
    </row>
    <row r="46" spans="1:11" ht="27.75" customHeight="1" x14ac:dyDescent="0.2"/>
  </sheetData>
  <mergeCells count="17">
    <mergeCell ref="A1:K1"/>
    <mergeCell ref="B3:C4"/>
    <mergeCell ref="D3:E4"/>
    <mergeCell ref="F3:G4"/>
    <mergeCell ref="H3:I4"/>
    <mergeCell ref="J3:K4"/>
    <mergeCell ref="H38:I38"/>
    <mergeCell ref="J38:K38"/>
    <mergeCell ref="A41:B41"/>
    <mergeCell ref="A43:D43"/>
    <mergeCell ref="A3:A5"/>
    <mergeCell ref="B7:K7"/>
    <mergeCell ref="B32:K32"/>
    <mergeCell ref="B36:K36"/>
    <mergeCell ref="B38:C38"/>
    <mergeCell ref="D38:E38"/>
    <mergeCell ref="F38:G38"/>
  </mergeCells>
  <conditionalFormatting sqref="A6:K38">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1"/>
  <sheetViews>
    <sheetView view="pageLayout" zoomScaleNormal="100" workbookViewId="0">
      <selection sqref="A1:O1"/>
    </sheetView>
  </sheetViews>
  <sheetFormatPr baseColWidth="10" defaultRowHeight="12.75" x14ac:dyDescent="0.2"/>
  <cols>
    <col min="1" max="1" width="9.7109375" customWidth="1"/>
    <col min="2" max="2" width="6.140625" customWidth="1"/>
    <col min="3" max="3" width="5.5703125" customWidth="1"/>
    <col min="4" max="4" width="6.140625" customWidth="1"/>
    <col min="5" max="5" width="5.5703125" customWidth="1"/>
    <col min="6" max="6" width="6.140625" customWidth="1"/>
    <col min="7" max="7" width="5.5703125" customWidth="1"/>
    <col min="8" max="8" width="6.140625" customWidth="1"/>
    <col min="9" max="9" width="5.5703125" customWidth="1"/>
    <col min="10" max="10" width="6.140625" customWidth="1"/>
    <col min="11" max="11" width="5.5703125" customWidth="1"/>
    <col min="12" max="12" width="6.140625" customWidth="1"/>
    <col min="13" max="13" width="5.5703125" customWidth="1"/>
    <col min="14" max="14" width="6.140625" customWidth="1"/>
    <col min="15" max="15" width="5.5703125" style="67" customWidth="1"/>
  </cols>
  <sheetData>
    <row r="1" spans="1:15" s="12" customFormat="1" ht="28.35" customHeight="1" x14ac:dyDescent="0.2">
      <c r="A1" s="533" t="s">
        <v>359</v>
      </c>
      <c r="B1" s="533"/>
      <c r="C1" s="533"/>
      <c r="D1" s="533"/>
      <c r="E1" s="533"/>
      <c r="F1" s="533"/>
      <c r="G1" s="533"/>
      <c r="H1" s="533"/>
      <c r="I1" s="533"/>
      <c r="J1" s="533"/>
      <c r="K1" s="533"/>
      <c r="L1" s="533"/>
      <c r="M1" s="533"/>
      <c r="N1" s="533"/>
      <c r="O1" s="533"/>
    </row>
    <row r="2" spans="1:15" x14ac:dyDescent="0.2">
      <c r="A2" s="67"/>
      <c r="B2" s="67"/>
      <c r="C2" s="67"/>
      <c r="D2" s="67"/>
      <c r="E2" s="67"/>
      <c r="F2" s="67"/>
      <c r="G2" s="67"/>
      <c r="H2" s="67"/>
      <c r="I2" s="67"/>
      <c r="J2" s="67"/>
      <c r="K2" s="67"/>
      <c r="L2" s="67"/>
      <c r="M2" s="67"/>
      <c r="N2" s="67"/>
    </row>
    <row r="3" spans="1:15" ht="25.5" customHeight="1" x14ac:dyDescent="0.2">
      <c r="A3" s="523" t="s">
        <v>363</v>
      </c>
      <c r="B3" s="524" t="s">
        <v>361</v>
      </c>
      <c r="C3" s="524"/>
      <c r="D3" s="534" t="s">
        <v>346</v>
      </c>
      <c r="E3" s="534"/>
      <c r="F3" s="534"/>
      <c r="G3" s="534"/>
      <c r="H3" s="534"/>
      <c r="I3" s="534"/>
      <c r="J3" s="534"/>
      <c r="K3" s="534"/>
      <c r="L3" s="534"/>
      <c r="M3" s="534"/>
      <c r="N3" s="534"/>
      <c r="O3" s="534"/>
    </row>
    <row r="4" spans="1:15" ht="57" customHeight="1" x14ac:dyDescent="0.2">
      <c r="A4" s="523"/>
      <c r="B4" s="524"/>
      <c r="C4" s="524"/>
      <c r="D4" s="359" t="s">
        <v>140</v>
      </c>
      <c r="E4" s="359"/>
      <c r="F4" s="359" t="s">
        <v>139</v>
      </c>
      <c r="G4" s="359"/>
      <c r="H4" s="359" t="s">
        <v>95</v>
      </c>
      <c r="I4" s="359"/>
      <c r="J4" s="360" t="s">
        <v>360</v>
      </c>
      <c r="K4" s="359"/>
      <c r="L4" s="360" t="s">
        <v>362</v>
      </c>
      <c r="M4" s="359"/>
      <c r="N4" s="360" t="s">
        <v>348</v>
      </c>
      <c r="O4" s="359"/>
    </row>
    <row r="5" spans="1:15" ht="19.899999999999999" customHeight="1" x14ac:dyDescent="0.2">
      <c r="A5" s="523"/>
      <c r="B5" s="343" t="s">
        <v>135</v>
      </c>
      <c r="C5" s="343" t="s">
        <v>134</v>
      </c>
      <c r="D5" s="343" t="s">
        <v>135</v>
      </c>
      <c r="E5" s="343" t="s">
        <v>134</v>
      </c>
      <c r="F5" s="343" t="s">
        <v>135</v>
      </c>
      <c r="G5" s="343" t="s">
        <v>134</v>
      </c>
      <c r="H5" s="343" t="s">
        <v>135</v>
      </c>
      <c r="I5" s="343" t="s">
        <v>134</v>
      </c>
      <c r="J5" s="343" t="s">
        <v>135</v>
      </c>
      <c r="K5" s="343" t="s">
        <v>134</v>
      </c>
      <c r="L5" s="343" t="s">
        <v>135</v>
      </c>
      <c r="M5" s="343" t="s">
        <v>134</v>
      </c>
      <c r="N5" s="343" t="s">
        <v>135</v>
      </c>
      <c r="O5" s="343" t="s">
        <v>134</v>
      </c>
    </row>
    <row r="6" spans="1:15" ht="19.899999999999999" customHeight="1" x14ac:dyDescent="0.2">
      <c r="A6" s="523"/>
      <c r="B6" s="535" t="s">
        <v>41</v>
      </c>
      <c r="C6" s="536"/>
      <c r="D6" s="536"/>
      <c r="E6" s="536"/>
      <c r="F6" s="536"/>
      <c r="G6" s="536"/>
      <c r="H6" s="536"/>
      <c r="I6" s="536"/>
      <c r="J6" s="536"/>
      <c r="K6" s="536"/>
      <c r="L6" s="536"/>
      <c r="M6" s="536"/>
      <c r="N6" s="536"/>
      <c r="O6" s="523"/>
    </row>
    <row r="7" spans="1:15" ht="12.75" customHeight="1" x14ac:dyDescent="0.25">
      <c r="A7" s="361"/>
      <c r="B7" s="362"/>
      <c r="C7" s="362"/>
      <c r="D7" s="362"/>
      <c r="E7" s="362"/>
      <c r="F7" s="362"/>
      <c r="G7" s="362"/>
      <c r="H7" s="362"/>
      <c r="I7" s="362"/>
      <c r="J7" s="362"/>
      <c r="K7" s="362"/>
      <c r="L7" s="362"/>
      <c r="M7" s="362"/>
      <c r="N7" s="362"/>
      <c r="O7" s="363"/>
    </row>
    <row r="8" spans="1:15" ht="12.75" customHeight="1" x14ac:dyDescent="0.25">
      <c r="A8" s="364" t="s">
        <v>149</v>
      </c>
      <c r="B8" s="365">
        <v>27359</v>
      </c>
      <c r="C8" s="371">
        <v>17</v>
      </c>
      <c r="D8" s="366">
        <v>240</v>
      </c>
      <c r="E8" s="371">
        <v>3</v>
      </c>
      <c r="F8" s="366">
        <v>9617</v>
      </c>
      <c r="G8" s="371">
        <v>2</v>
      </c>
      <c r="H8" s="366">
        <v>11491</v>
      </c>
      <c r="I8" s="371">
        <v>4</v>
      </c>
      <c r="J8" s="366">
        <v>5082</v>
      </c>
      <c r="K8" s="371">
        <v>8</v>
      </c>
      <c r="L8" s="366">
        <v>654</v>
      </c>
      <c r="M8" s="371">
        <v>0</v>
      </c>
      <c r="N8" s="366">
        <v>275</v>
      </c>
      <c r="O8" s="374">
        <v>0</v>
      </c>
    </row>
    <row r="9" spans="1:15" ht="20.100000000000001" customHeight="1" x14ac:dyDescent="0.25">
      <c r="A9" s="364" t="s">
        <v>148</v>
      </c>
      <c r="B9" s="365">
        <v>28742</v>
      </c>
      <c r="C9" s="371">
        <v>13</v>
      </c>
      <c r="D9" s="366">
        <v>242</v>
      </c>
      <c r="E9" s="371">
        <v>0</v>
      </c>
      <c r="F9" s="366">
        <v>11302</v>
      </c>
      <c r="G9" s="371">
        <v>9</v>
      </c>
      <c r="H9" s="366">
        <v>10967</v>
      </c>
      <c r="I9" s="371">
        <v>1</v>
      </c>
      <c r="J9" s="366">
        <v>5305</v>
      </c>
      <c r="K9" s="371">
        <v>3</v>
      </c>
      <c r="L9" s="366">
        <v>578</v>
      </c>
      <c r="M9" s="371">
        <v>0</v>
      </c>
      <c r="N9" s="366">
        <v>348</v>
      </c>
      <c r="O9" s="374">
        <v>0</v>
      </c>
    </row>
    <row r="10" spans="1:15" ht="20.100000000000001" customHeight="1" x14ac:dyDescent="0.25">
      <c r="A10" s="341" t="s">
        <v>77</v>
      </c>
      <c r="B10" s="367">
        <v>28082</v>
      </c>
      <c r="C10" s="372">
        <v>4</v>
      </c>
      <c r="D10" s="368">
        <v>233</v>
      </c>
      <c r="E10" s="372">
        <v>0</v>
      </c>
      <c r="F10" s="368">
        <v>10607</v>
      </c>
      <c r="G10" s="372">
        <v>2</v>
      </c>
      <c r="H10" s="368">
        <v>10383</v>
      </c>
      <c r="I10" s="372">
        <v>1</v>
      </c>
      <c r="J10" s="368">
        <v>5400</v>
      </c>
      <c r="K10" s="372">
        <v>1</v>
      </c>
      <c r="L10" s="368">
        <v>1147</v>
      </c>
      <c r="M10" s="372">
        <v>0</v>
      </c>
      <c r="N10" s="368">
        <v>312</v>
      </c>
      <c r="O10" s="375">
        <v>0</v>
      </c>
    </row>
    <row r="11" spans="1:15" ht="20.100000000000001" customHeight="1" x14ac:dyDescent="0.25">
      <c r="A11" s="341" t="s">
        <v>147</v>
      </c>
      <c r="B11" s="367">
        <v>23948</v>
      </c>
      <c r="C11" s="372">
        <v>10</v>
      </c>
      <c r="D11" s="368">
        <v>236</v>
      </c>
      <c r="E11" s="372">
        <v>0</v>
      </c>
      <c r="F11" s="368">
        <v>9577</v>
      </c>
      <c r="G11" s="372">
        <v>5</v>
      </c>
      <c r="H11" s="368">
        <v>8432</v>
      </c>
      <c r="I11" s="372">
        <v>1</v>
      </c>
      <c r="J11" s="368">
        <v>4389</v>
      </c>
      <c r="K11" s="372">
        <v>2</v>
      </c>
      <c r="L11" s="368">
        <v>1083</v>
      </c>
      <c r="M11" s="372">
        <v>2</v>
      </c>
      <c r="N11" s="368">
        <v>231</v>
      </c>
      <c r="O11" s="375">
        <v>0</v>
      </c>
    </row>
    <row r="12" spans="1:15" ht="20.100000000000001" customHeight="1" x14ac:dyDescent="0.25">
      <c r="A12" s="341" t="s">
        <v>43</v>
      </c>
      <c r="B12" s="367">
        <v>26496</v>
      </c>
      <c r="C12" s="372">
        <v>5</v>
      </c>
      <c r="D12" s="368">
        <v>273</v>
      </c>
      <c r="E12" s="372">
        <v>0</v>
      </c>
      <c r="F12" s="368">
        <v>11567</v>
      </c>
      <c r="G12" s="372">
        <v>1</v>
      </c>
      <c r="H12" s="368">
        <v>8486</v>
      </c>
      <c r="I12" s="372">
        <v>0</v>
      </c>
      <c r="J12" s="368">
        <v>5137</v>
      </c>
      <c r="K12" s="372">
        <v>4</v>
      </c>
      <c r="L12" s="368">
        <v>794</v>
      </c>
      <c r="M12" s="372">
        <v>0</v>
      </c>
      <c r="N12" s="368">
        <v>239</v>
      </c>
      <c r="O12" s="375">
        <v>0</v>
      </c>
    </row>
    <row r="13" spans="1:15" ht="20.100000000000001" customHeight="1" x14ac:dyDescent="0.25">
      <c r="A13" s="341" t="s">
        <v>146</v>
      </c>
      <c r="B13" s="367">
        <v>25586</v>
      </c>
      <c r="C13" s="372">
        <v>7</v>
      </c>
      <c r="D13" s="368">
        <v>155</v>
      </c>
      <c r="E13" s="372">
        <v>0</v>
      </c>
      <c r="F13" s="368">
        <v>10625</v>
      </c>
      <c r="G13" s="372">
        <v>6</v>
      </c>
      <c r="H13" s="368">
        <v>9137</v>
      </c>
      <c r="I13" s="372">
        <v>0</v>
      </c>
      <c r="J13" s="368">
        <v>4706</v>
      </c>
      <c r="K13" s="372">
        <v>1</v>
      </c>
      <c r="L13" s="368">
        <v>680</v>
      </c>
      <c r="M13" s="372">
        <v>0</v>
      </c>
      <c r="N13" s="368">
        <v>283</v>
      </c>
      <c r="O13" s="375">
        <v>0</v>
      </c>
    </row>
    <row r="14" spans="1:15" ht="20.100000000000001" customHeight="1" x14ac:dyDescent="0.25">
      <c r="A14" s="341" t="s">
        <v>145</v>
      </c>
      <c r="B14" s="367">
        <v>24373</v>
      </c>
      <c r="C14" s="372">
        <v>4</v>
      </c>
      <c r="D14" s="368">
        <v>135</v>
      </c>
      <c r="E14" s="372">
        <v>0</v>
      </c>
      <c r="F14" s="368">
        <v>9944</v>
      </c>
      <c r="G14" s="372">
        <v>2</v>
      </c>
      <c r="H14" s="368">
        <v>9152</v>
      </c>
      <c r="I14" s="372">
        <v>1</v>
      </c>
      <c r="J14" s="368">
        <v>3948</v>
      </c>
      <c r="K14" s="372">
        <v>1</v>
      </c>
      <c r="L14" s="368">
        <v>964</v>
      </c>
      <c r="M14" s="372">
        <v>0</v>
      </c>
      <c r="N14" s="368">
        <v>230</v>
      </c>
      <c r="O14" s="375">
        <v>0</v>
      </c>
    </row>
    <row r="15" spans="1:15" ht="20.100000000000001" customHeight="1" x14ac:dyDescent="0.25">
      <c r="A15" s="341" t="s">
        <v>144</v>
      </c>
      <c r="B15" s="367">
        <v>28755</v>
      </c>
      <c r="C15" s="372">
        <v>4</v>
      </c>
      <c r="D15" s="368">
        <v>231</v>
      </c>
      <c r="E15" s="372">
        <v>0</v>
      </c>
      <c r="F15" s="368">
        <v>11632</v>
      </c>
      <c r="G15" s="372">
        <v>2</v>
      </c>
      <c r="H15" s="368">
        <v>11393</v>
      </c>
      <c r="I15" s="372">
        <v>1</v>
      </c>
      <c r="J15" s="368">
        <v>4314</v>
      </c>
      <c r="K15" s="372">
        <v>1</v>
      </c>
      <c r="L15" s="368">
        <v>849</v>
      </c>
      <c r="M15" s="372">
        <v>0</v>
      </c>
      <c r="N15" s="368">
        <v>336</v>
      </c>
      <c r="O15" s="375">
        <v>0</v>
      </c>
    </row>
    <row r="16" spans="1:15" ht="20.100000000000001" customHeight="1" x14ac:dyDescent="0.25">
      <c r="A16" s="341" t="s">
        <v>143</v>
      </c>
      <c r="B16" s="367">
        <v>27529</v>
      </c>
      <c r="C16" s="372">
        <v>3</v>
      </c>
      <c r="D16" s="368">
        <v>403</v>
      </c>
      <c r="E16" s="372">
        <v>0</v>
      </c>
      <c r="F16" s="368">
        <v>9411</v>
      </c>
      <c r="G16" s="372">
        <v>0</v>
      </c>
      <c r="H16" s="368">
        <v>11870</v>
      </c>
      <c r="I16" s="372">
        <v>1</v>
      </c>
      <c r="J16" s="368">
        <v>4766</v>
      </c>
      <c r="K16" s="372">
        <v>2</v>
      </c>
      <c r="L16" s="368">
        <v>692</v>
      </c>
      <c r="M16" s="372">
        <v>0</v>
      </c>
      <c r="N16" s="368">
        <v>387</v>
      </c>
      <c r="O16" s="375">
        <v>0</v>
      </c>
    </row>
    <row r="17" spans="1:15" ht="20.100000000000001" customHeight="1" x14ac:dyDescent="0.25">
      <c r="A17" s="341" t="s">
        <v>142</v>
      </c>
      <c r="B17" s="367">
        <v>31206</v>
      </c>
      <c r="C17" s="372">
        <v>15</v>
      </c>
      <c r="D17" s="368">
        <v>748</v>
      </c>
      <c r="E17" s="372">
        <v>2</v>
      </c>
      <c r="F17" s="368">
        <v>11608</v>
      </c>
      <c r="G17" s="372">
        <v>5</v>
      </c>
      <c r="H17" s="368">
        <v>11730</v>
      </c>
      <c r="I17" s="372">
        <v>0</v>
      </c>
      <c r="J17" s="368">
        <v>5731</v>
      </c>
      <c r="K17" s="372">
        <v>7</v>
      </c>
      <c r="L17" s="368">
        <v>821</v>
      </c>
      <c r="M17" s="372">
        <v>1</v>
      </c>
      <c r="N17" s="368">
        <v>568</v>
      </c>
      <c r="O17" s="375">
        <v>0</v>
      </c>
    </row>
    <row r="18" spans="1:15" ht="20.100000000000001" customHeight="1" x14ac:dyDescent="0.25">
      <c r="A18" s="341" t="s">
        <v>42</v>
      </c>
      <c r="B18" s="367">
        <v>32520</v>
      </c>
      <c r="C18" s="372">
        <v>17</v>
      </c>
      <c r="D18" s="368">
        <v>362</v>
      </c>
      <c r="E18" s="372">
        <v>0</v>
      </c>
      <c r="F18" s="368">
        <v>11461</v>
      </c>
      <c r="G18" s="372">
        <v>5</v>
      </c>
      <c r="H18" s="368">
        <v>13288</v>
      </c>
      <c r="I18" s="372">
        <v>1</v>
      </c>
      <c r="J18" s="368">
        <v>6121</v>
      </c>
      <c r="K18" s="372">
        <v>9</v>
      </c>
      <c r="L18" s="368">
        <v>946</v>
      </c>
      <c r="M18" s="372">
        <v>2</v>
      </c>
      <c r="N18" s="368">
        <v>342</v>
      </c>
      <c r="O18" s="375">
        <v>0</v>
      </c>
    </row>
    <row r="19" spans="1:15" ht="20.100000000000001" customHeight="1" x14ac:dyDescent="0.25">
      <c r="A19" s="341" t="s">
        <v>141</v>
      </c>
      <c r="B19" s="367">
        <v>22272</v>
      </c>
      <c r="C19" s="372">
        <v>11</v>
      </c>
      <c r="D19" s="368">
        <v>180</v>
      </c>
      <c r="E19" s="372">
        <v>0</v>
      </c>
      <c r="F19" s="368">
        <v>8253</v>
      </c>
      <c r="G19" s="372">
        <v>9</v>
      </c>
      <c r="H19" s="368">
        <v>9012</v>
      </c>
      <c r="I19" s="372">
        <v>1</v>
      </c>
      <c r="J19" s="368">
        <v>3827</v>
      </c>
      <c r="K19" s="372">
        <v>1</v>
      </c>
      <c r="L19" s="368">
        <v>662</v>
      </c>
      <c r="M19" s="372">
        <v>0</v>
      </c>
      <c r="N19" s="368">
        <v>338</v>
      </c>
      <c r="O19" s="375">
        <v>0</v>
      </c>
    </row>
    <row r="20" spans="1:15" ht="12.75" customHeight="1" x14ac:dyDescent="0.25">
      <c r="A20" s="341"/>
      <c r="B20" s="367"/>
      <c r="C20" s="372"/>
      <c r="D20" s="368"/>
      <c r="E20" s="372"/>
      <c r="F20" s="368"/>
      <c r="G20" s="372"/>
      <c r="H20" s="368"/>
      <c r="I20" s="372"/>
      <c r="J20" s="368"/>
      <c r="K20" s="372"/>
      <c r="L20" s="368"/>
      <c r="M20" s="372"/>
      <c r="N20" s="368"/>
      <c r="O20" s="375"/>
    </row>
    <row r="21" spans="1:15" ht="19.899999999999999" customHeight="1" x14ac:dyDescent="0.25">
      <c r="A21" s="369" t="s">
        <v>17</v>
      </c>
      <c r="B21" s="370">
        <v>326868</v>
      </c>
      <c r="C21" s="373">
        <v>110</v>
      </c>
      <c r="D21" s="370">
        <v>3438</v>
      </c>
      <c r="E21" s="373">
        <v>5</v>
      </c>
      <c r="F21" s="370">
        <v>125604</v>
      </c>
      <c r="G21" s="373">
        <v>48</v>
      </c>
      <c r="H21" s="370">
        <v>125341</v>
      </c>
      <c r="I21" s="373">
        <v>12</v>
      </c>
      <c r="J21" s="370">
        <v>58726</v>
      </c>
      <c r="K21" s="373">
        <v>40</v>
      </c>
      <c r="L21" s="370">
        <v>9870</v>
      </c>
      <c r="M21" s="373">
        <v>5</v>
      </c>
      <c r="N21" s="370">
        <v>3889</v>
      </c>
      <c r="O21" s="373">
        <v>0</v>
      </c>
    </row>
    <row r="23" spans="1:15" s="84" customFormat="1" ht="10.5" customHeight="1" x14ac:dyDescent="0.2">
      <c r="A23"/>
      <c r="B23"/>
      <c r="C23"/>
      <c r="D23"/>
      <c r="E23"/>
      <c r="F23"/>
      <c r="G23"/>
      <c r="H23"/>
      <c r="I23"/>
      <c r="J23"/>
      <c r="K23"/>
      <c r="L23"/>
      <c r="M23"/>
      <c r="N23"/>
      <c r="O23" s="67"/>
    </row>
    <row r="24" spans="1:15" s="84" customFormat="1" ht="10.5" customHeight="1" x14ac:dyDescent="0.2">
      <c r="A24"/>
      <c r="B24"/>
      <c r="C24"/>
      <c r="D24"/>
      <c r="E24"/>
      <c r="F24"/>
      <c r="G24"/>
      <c r="H24"/>
      <c r="I24"/>
      <c r="J24"/>
      <c r="K24"/>
      <c r="L24"/>
      <c r="M24"/>
      <c r="N24"/>
      <c r="O24" s="67"/>
    </row>
    <row r="25" spans="1:15" s="84" customFormat="1" ht="10.5" customHeight="1" x14ac:dyDescent="0.2">
      <c r="A25"/>
      <c r="B25"/>
      <c r="C25"/>
      <c r="D25"/>
      <c r="E25"/>
      <c r="F25"/>
      <c r="G25"/>
      <c r="H25"/>
      <c r="I25"/>
      <c r="J25"/>
      <c r="K25"/>
      <c r="L25"/>
      <c r="M25"/>
      <c r="N25"/>
      <c r="O25" s="67"/>
    </row>
    <row r="26" spans="1:15" s="84" customFormat="1" ht="10.5" customHeight="1" x14ac:dyDescent="0.2">
      <c r="A26"/>
      <c r="B26"/>
      <c r="C26"/>
      <c r="D26"/>
      <c r="E26"/>
      <c r="F26"/>
      <c r="G26"/>
      <c r="H26"/>
      <c r="I26"/>
      <c r="J26"/>
      <c r="K26"/>
      <c r="L26"/>
      <c r="M26"/>
      <c r="N26"/>
      <c r="O26" s="67"/>
    </row>
    <row r="41" ht="27.75" customHeight="1" x14ac:dyDescent="0.2"/>
  </sheetData>
  <mergeCells count="5">
    <mergeCell ref="A1:O1"/>
    <mergeCell ref="A3:A6"/>
    <mergeCell ref="B3:C4"/>
    <mergeCell ref="D3:O3"/>
    <mergeCell ref="B6:O6"/>
  </mergeCells>
  <conditionalFormatting sqref="A8:O21">
    <cfRule type="expression" dxfId="8"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view="pageLayout" zoomScaleNormal="100" workbookViewId="0">
      <selection sqref="A1:K1"/>
    </sheetView>
  </sheetViews>
  <sheetFormatPr baseColWidth="10" defaultRowHeight="12.75" x14ac:dyDescent="0.2"/>
  <cols>
    <col min="1" max="1" width="12.7109375" customWidth="1"/>
    <col min="2" max="2" width="8.140625" customWidth="1"/>
    <col min="3" max="3" width="7.5703125" customWidth="1"/>
    <col min="4" max="4" width="8.140625" customWidth="1"/>
    <col min="5" max="5" width="7.5703125" customWidth="1"/>
    <col min="6" max="6" width="8.140625" customWidth="1"/>
    <col min="7" max="7" width="7.5703125" customWidth="1"/>
    <col min="8" max="8" width="8.140625" customWidth="1"/>
    <col min="9" max="9" width="7.5703125" customWidth="1"/>
    <col min="10" max="11" width="8.140625" customWidth="1"/>
  </cols>
  <sheetData>
    <row r="1" spans="1:11" s="12" customFormat="1" ht="28.35" customHeight="1" x14ac:dyDescent="0.2">
      <c r="A1" s="531" t="s">
        <v>364</v>
      </c>
      <c r="B1" s="531"/>
      <c r="C1" s="531"/>
      <c r="D1" s="531"/>
      <c r="E1" s="531"/>
      <c r="F1" s="531"/>
      <c r="G1" s="531"/>
      <c r="H1" s="531"/>
      <c r="I1" s="531"/>
      <c r="J1" s="531"/>
      <c r="K1" s="531"/>
    </row>
    <row r="2" spans="1:11" x14ac:dyDescent="0.2">
      <c r="A2" s="18"/>
      <c r="B2" s="18"/>
      <c r="C2" s="18"/>
      <c r="D2" s="18"/>
      <c r="E2" s="18"/>
      <c r="F2" s="18"/>
      <c r="G2" s="18"/>
      <c r="H2" s="18"/>
      <c r="I2" s="18"/>
      <c r="J2" s="18"/>
    </row>
    <row r="3" spans="1:11" ht="12" customHeight="1" x14ac:dyDescent="0.2">
      <c r="A3" s="493" t="s">
        <v>363</v>
      </c>
      <c r="B3" s="520" t="s">
        <v>138</v>
      </c>
      <c r="C3" s="520"/>
      <c r="D3" s="520" t="s">
        <v>300</v>
      </c>
      <c r="E3" s="520"/>
      <c r="F3" s="520" t="s">
        <v>355</v>
      </c>
      <c r="G3" s="520"/>
      <c r="H3" s="520" t="s">
        <v>137</v>
      </c>
      <c r="I3" s="520"/>
      <c r="J3" s="540" t="s">
        <v>136</v>
      </c>
      <c r="K3" s="541"/>
    </row>
    <row r="4" spans="1:11" ht="51" customHeight="1" x14ac:dyDescent="0.2">
      <c r="A4" s="493"/>
      <c r="B4" s="520"/>
      <c r="C4" s="520"/>
      <c r="D4" s="520"/>
      <c r="E4" s="520"/>
      <c r="F4" s="520"/>
      <c r="G4" s="520"/>
      <c r="H4" s="520"/>
      <c r="I4" s="520"/>
      <c r="J4" s="542"/>
      <c r="K4" s="543"/>
    </row>
    <row r="5" spans="1:11" ht="19.899999999999999" customHeight="1" x14ac:dyDescent="0.2">
      <c r="A5" s="493"/>
      <c r="B5" s="261" t="s">
        <v>135</v>
      </c>
      <c r="C5" s="261" t="s">
        <v>134</v>
      </c>
      <c r="D5" s="261" t="s">
        <v>135</v>
      </c>
      <c r="E5" s="261" t="s">
        <v>134</v>
      </c>
      <c r="F5" s="261" t="s">
        <v>135</v>
      </c>
      <c r="G5" s="261" t="s">
        <v>134</v>
      </c>
      <c r="H5" s="261" t="s">
        <v>135</v>
      </c>
      <c r="I5" s="261" t="s">
        <v>134</v>
      </c>
      <c r="J5" s="261" t="s">
        <v>135</v>
      </c>
      <c r="K5" s="262" t="s">
        <v>134</v>
      </c>
    </row>
    <row r="6" spans="1:11" ht="19.899999999999999" customHeight="1" x14ac:dyDescent="0.2">
      <c r="A6" s="493"/>
      <c r="B6" s="521" t="s">
        <v>41</v>
      </c>
      <c r="C6" s="539"/>
      <c r="D6" s="539"/>
      <c r="E6" s="539"/>
      <c r="F6" s="539"/>
      <c r="G6" s="539"/>
      <c r="H6" s="539"/>
      <c r="I6" s="539"/>
      <c r="J6" s="539"/>
      <c r="K6" s="539"/>
    </row>
    <row r="7" spans="1:11" ht="16.5" customHeight="1" x14ac:dyDescent="0.2">
      <c r="A7" s="357"/>
      <c r="B7" s="358"/>
      <c r="C7" s="358"/>
      <c r="D7" s="358"/>
      <c r="E7" s="358"/>
      <c r="F7" s="358"/>
      <c r="G7" s="358"/>
      <c r="H7" s="358"/>
      <c r="I7" s="358"/>
      <c r="J7" s="358"/>
      <c r="K7" s="358"/>
    </row>
    <row r="8" spans="1:11" x14ac:dyDescent="0.2">
      <c r="A8" s="171" t="s">
        <v>149</v>
      </c>
      <c r="B8" s="161">
        <v>58291</v>
      </c>
      <c r="C8" s="314">
        <v>17</v>
      </c>
      <c r="D8" s="161">
        <v>8892</v>
      </c>
      <c r="E8" s="314">
        <v>7</v>
      </c>
      <c r="F8" s="161">
        <v>983</v>
      </c>
      <c r="G8" s="314">
        <v>1</v>
      </c>
      <c r="H8" s="161">
        <v>42</v>
      </c>
      <c r="I8" s="314">
        <v>0</v>
      </c>
      <c r="J8" s="161">
        <v>67</v>
      </c>
      <c r="K8" s="314">
        <v>0</v>
      </c>
    </row>
    <row r="9" spans="1:11" ht="20.100000000000001" customHeight="1" x14ac:dyDescent="0.2">
      <c r="A9" s="171" t="s">
        <v>148</v>
      </c>
      <c r="B9" s="161">
        <v>64283</v>
      </c>
      <c r="C9" s="314">
        <v>7</v>
      </c>
      <c r="D9" s="161">
        <v>9489</v>
      </c>
      <c r="E9" s="314">
        <v>0</v>
      </c>
      <c r="F9" s="161">
        <v>992</v>
      </c>
      <c r="G9" s="314">
        <v>3</v>
      </c>
      <c r="H9" s="161">
        <v>56</v>
      </c>
      <c r="I9" s="314">
        <v>0</v>
      </c>
      <c r="J9" s="161">
        <v>65</v>
      </c>
      <c r="K9" s="314">
        <v>0</v>
      </c>
    </row>
    <row r="10" spans="1:11" ht="20.100000000000001" customHeight="1" x14ac:dyDescent="0.2">
      <c r="A10" s="146" t="s">
        <v>77</v>
      </c>
      <c r="B10" s="376">
        <v>58076</v>
      </c>
      <c r="C10" s="377">
        <v>10</v>
      </c>
      <c r="D10" s="376">
        <v>10954</v>
      </c>
      <c r="E10" s="377">
        <v>6</v>
      </c>
      <c r="F10" s="376">
        <v>1270</v>
      </c>
      <c r="G10" s="377">
        <v>4</v>
      </c>
      <c r="H10" s="376">
        <v>94</v>
      </c>
      <c r="I10" s="377">
        <v>0</v>
      </c>
      <c r="J10" s="376">
        <v>56</v>
      </c>
      <c r="K10" s="377">
        <v>0</v>
      </c>
    </row>
    <row r="11" spans="1:11" ht="20.100000000000001" customHeight="1" x14ac:dyDescent="0.2">
      <c r="A11" s="146" t="s">
        <v>147</v>
      </c>
      <c r="B11" s="376">
        <v>57215</v>
      </c>
      <c r="C11" s="377">
        <v>8</v>
      </c>
      <c r="D11" s="376">
        <v>10531</v>
      </c>
      <c r="E11" s="377">
        <v>0</v>
      </c>
      <c r="F11" s="376">
        <v>1360</v>
      </c>
      <c r="G11" s="377">
        <v>0</v>
      </c>
      <c r="H11" s="376">
        <v>155</v>
      </c>
      <c r="I11" s="377">
        <v>0</v>
      </c>
      <c r="J11" s="376">
        <v>40</v>
      </c>
      <c r="K11" s="377">
        <v>0</v>
      </c>
    </row>
    <row r="12" spans="1:11" ht="20.100000000000001" customHeight="1" x14ac:dyDescent="0.2">
      <c r="A12" s="146" t="s">
        <v>43</v>
      </c>
      <c r="B12" s="376">
        <v>62675</v>
      </c>
      <c r="C12" s="377">
        <v>3</v>
      </c>
      <c r="D12" s="376">
        <v>11714</v>
      </c>
      <c r="E12" s="377">
        <v>5</v>
      </c>
      <c r="F12" s="376">
        <v>1104</v>
      </c>
      <c r="G12" s="377">
        <v>0</v>
      </c>
      <c r="H12" s="376">
        <v>108</v>
      </c>
      <c r="I12" s="377">
        <v>0</v>
      </c>
      <c r="J12" s="376">
        <v>65</v>
      </c>
      <c r="K12" s="377">
        <v>0</v>
      </c>
    </row>
    <row r="13" spans="1:11" ht="20.100000000000001" customHeight="1" x14ac:dyDescent="0.2">
      <c r="A13" s="146" t="s">
        <v>146</v>
      </c>
      <c r="B13" s="376">
        <v>57064</v>
      </c>
      <c r="C13" s="377">
        <v>4</v>
      </c>
      <c r="D13" s="376">
        <v>9885</v>
      </c>
      <c r="E13" s="377">
        <v>3</v>
      </c>
      <c r="F13" s="376">
        <v>969</v>
      </c>
      <c r="G13" s="377">
        <v>0</v>
      </c>
      <c r="H13" s="376">
        <v>103</v>
      </c>
      <c r="I13" s="377">
        <v>0</v>
      </c>
      <c r="J13" s="376">
        <v>58</v>
      </c>
      <c r="K13" s="378">
        <v>1</v>
      </c>
    </row>
    <row r="14" spans="1:11" ht="20.100000000000001" customHeight="1" x14ac:dyDescent="0.2">
      <c r="A14" s="146" t="s">
        <v>145</v>
      </c>
      <c r="B14" s="376">
        <v>55849</v>
      </c>
      <c r="C14" s="377">
        <v>9</v>
      </c>
      <c r="D14" s="376">
        <v>11974</v>
      </c>
      <c r="E14" s="377">
        <v>0</v>
      </c>
      <c r="F14" s="376">
        <v>1146</v>
      </c>
      <c r="G14" s="377">
        <v>0</v>
      </c>
      <c r="H14" s="376">
        <v>90</v>
      </c>
      <c r="I14" s="377">
        <v>0</v>
      </c>
      <c r="J14" s="376">
        <v>29</v>
      </c>
      <c r="K14" s="377">
        <v>0</v>
      </c>
    </row>
    <row r="15" spans="1:11" ht="20.100000000000001" customHeight="1" x14ac:dyDescent="0.2">
      <c r="A15" s="146" t="s">
        <v>144</v>
      </c>
      <c r="B15" s="376">
        <v>66076</v>
      </c>
      <c r="C15" s="377">
        <v>1</v>
      </c>
      <c r="D15" s="376">
        <v>14032</v>
      </c>
      <c r="E15" s="377">
        <v>4</v>
      </c>
      <c r="F15" s="376">
        <v>1145</v>
      </c>
      <c r="G15" s="377">
        <v>6</v>
      </c>
      <c r="H15" s="376">
        <v>110</v>
      </c>
      <c r="I15" s="377">
        <v>0</v>
      </c>
      <c r="J15" s="376">
        <v>51</v>
      </c>
      <c r="K15" s="377">
        <v>0</v>
      </c>
    </row>
    <row r="16" spans="1:11" ht="20.100000000000001" customHeight="1" x14ac:dyDescent="0.2">
      <c r="A16" s="146" t="s">
        <v>143</v>
      </c>
      <c r="B16" s="376">
        <v>57207</v>
      </c>
      <c r="C16" s="377">
        <v>6</v>
      </c>
      <c r="D16" s="376">
        <v>11074</v>
      </c>
      <c r="E16" s="377">
        <v>2</v>
      </c>
      <c r="F16" s="376">
        <v>1047</v>
      </c>
      <c r="G16" s="377">
        <v>0</v>
      </c>
      <c r="H16" s="376">
        <v>151</v>
      </c>
      <c r="I16" s="377">
        <v>0</v>
      </c>
      <c r="J16" s="376">
        <v>64</v>
      </c>
      <c r="K16" s="377">
        <v>0</v>
      </c>
    </row>
    <row r="17" spans="1:11" ht="20.100000000000001" customHeight="1" x14ac:dyDescent="0.2">
      <c r="A17" s="146" t="s">
        <v>142</v>
      </c>
      <c r="B17" s="376">
        <v>68364</v>
      </c>
      <c r="C17" s="377">
        <v>18</v>
      </c>
      <c r="D17" s="376">
        <v>13248</v>
      </c>
      <c r="E17" s="377">
        <v>23</v>
      </c>
      <c r="F17" s="376">
        <v>1987</v>
      </c>
      <c r="G17" s="377">
        <v>3</v>
      </c>
      <c r="H17" s="376">
        <v>147</v>
      </c>
      <c r="I17" s="377">
        <v>0</v>
      </c>
      <c r="J17" s="376">
        <v>97</v>
      </c>
      <c r="K17" s="377">
        <v>0</v>
      </c>
    </row>
    <row r="18" spans="1:11" ht="20.100000000000001" customHeight="1" x14ac:dyDescent="0.2">
      <c r="A18" s="146" t="s">
        <v>42</v>
      </c>
      <c r="B18" s="376">
        <v>58749</v>
      </c>
      <c r="C18" s="377">
        <v>31</v>
      </c>
      <c r="D18" s="376">
        <v>9836</v>
      </c>
      <c r="E18" s="377">
        <v>12</v>
      </c>
      <c r="F18" s="376">
        <v>1230</v>
      </c>
      <c r="G18" s="377">
        <v>6</v>
      </c>
      <c r="H18" s="376">
        <v>123</v>
      </c>
      <c r="I18" s="377">
        <v>0</v>
      </c>
      <c r="J18" s="376">
        <v>102</v>
      </c>
      <c r="K18" s="377">
        <v>0</v>
      </c>
    </row>
    <row r="19" spans="1:11" ht="19.899999999999999" customHeight="1" x14ac:dyDescent="0.2">
      <c r="A19" s="146" t="s">
        <v>141</v>
      </c>
      <c r="B19" s="376">
        <v>52830</v>
      </c>
      <c r="C19" s="377">
        <v>21</v>
      </c>
      <c r="D19" s="376">
        <v>11609</v>
      </c>
      <c r="E19" s="377">
        <v>0</v>
      </c>
      <c r="F19" s="376">
        <v>1046</v>
      </c>
      <c r="G19" s="377">
        <v>5</v>
      </c>
      <c r="H19" s="376">
        <v>83</v>
      </c>
      <c r="I19" s="377">
        <v>0</v>
      </c>
      <c r="J19" s="376">
        <v>52</v>
      </c>
      <c r="K19" s="377">
        <v>0</v>
      </c>
    </row>
    <row r="20" spans="1:11" ht="12.75" customHeight="1" x14ac:dyDescent="0.2">
      <c r="A20" s="146"/>
      <c r="B20" s="376"/>
      <c r="C20" s="377"/>
      <c r="D20" s="376"/>
      <c r="E20" s="377"/>
      <c r="F20" s="376"/>
      <c r="G20" s="377"/>
      <c r="H20" s="376"/>
      <c r="I20" s="377"/>
      <c r="J20" s="376"/>
      <c r="K20" s="377"/>
    </row>
    <row r="21" spans="1:11" ht="19.899999999999999" customHeight="1" x14ac:dyDescent="0.2">
      <c r="A21" s="158" t="s">
        <v>17</v>
      </c>
      <c r="B21" s="176">
        <v>716679</v>
      </c>
      <c r="C21" s="319">
        <v>135</v>
      </c>
      <c r="D21" s="176">
        <v>133238</v>
      </c>
      <c r="E21" s="319">
        <v>62</v>
      </c>
      <c r="F21" s="176">
        <v>14279</v>
      </c>
      <c r="G21" s="319">
        <v>28</v>
      </c>
      <c r="H21" s="176">
        <v>1262</v>
      </c>
      <c r="I21" s="319">
        <v>0</v>
      </c>
      <c r="J21" s="176">
        <v>746</v>
      </c>
      <c r="K21" s="447">
        <v>1</v>
      </c>
    </row>
    <row r="22" spans="1:11" x14ac:dyDescent="0.2">
      <c r="A22" s="17"/>
      <c r="B22" s="17"/>
      <c r="C22" s="17"/>
      <c r="D22" s="17"/>
      <c r="E22" s="17"/>
      <c r="F22" s="17"/>
      <c r="G22" s="17"/>
      <c r="H22" s="17"/>
      <c r="I22" s="17"/>
      <c r="J22" s="17"/>
    </row>
    <row r="23" spans="1:11" s="84" customFormat="1" ht="13.7" customHeight="1" x14ac:dyDescent="0.2">
      <c r="A23" s="537" t="s">
        <v>245</v>
      </c>
      <c r="B23" s="538"/>
      <c r="C23" s="538"/>
      <c r="D23" s="538"/>
      <c r="E23" s="538"/>
      <c r="F23" s="538"/>
      <c r="G23" s="17"/>
      <c r="H23" s="17"/>
      <c r="I23" s="17"/>
      <c r="J23" s="16"/>
    </row>
    <row r="24" spans="1:11" s="84" customFormat="1" ht="13.7" customHeight="1" x14ac:dyDescent="0.2">
      <c r="A24" s="537" t="s">
        <v>246</v>
      </c>
      <c r="B24" s="538"/>
      <c r="C24" s="538"/>
      <c r="D24" s="538"/>
      <c r="E24" s="538"/>
      <c r="F24" s="538"/>
      <c r="G24" s="159"/>
      <c r="H24" s="16"/>
      <c r="I24" s="16"/>
      <c r="J24" s="16"/>
    </row>
    <row r="25" spans="1:11" s="84" customFormat="1" ht="13.7" customHeight="1" x14ac:dyDescent="0.2">
      <c r="A25" s="537" t="s">
        <v>247</v>
      </c>
      <c r="B25" s="538"/>
      <c r="C25" s="538"/>
      <c r="D25" s="538"/>
      <c r="E25" s="538"/>
      <c r="F25" s="538"/>
      <c r="G25" s="159"/>
      <c r="H25" s="16"/>
      <c r="I25" s="16"/>
      <c r="J25" s="16"/>
    </row>
    <row r="26" spans="1:11" s="84" customFormat="1" ht="13.7" customHeight="1" x14ac:dyDescent="0.2">
      <c r="A26" s="537" t="s">
        <v>126</v>
      </c>
      <c r="B26" s="538"/>
      <c r="C26" s="538"/>
      <c r="D26" s="538"/>
      <c r="E26" s="538"/>
      <c r="F26" s="538"/>
      <c r="G26" s="159"/>
      <c r="H26" s="16"/>
      <c r="I26" s="16"/>
      <c r="J26" s="16"/>
    </row>
    <row r="27" spans="1:11" x14ac:dyDescent="0.2">
      <c r="A27" s="84"/>
      <c r="B27" s="84"/>
      <c r="C27" s="84"/>
      <c r="D27" s="84"/>
      <c r="E27" s="84"/>
      <c r="F27" s="84"/>
    </row>
    <row r="41" ht="27.75" customHeight="1" x14ac:dyDescent="0.2"/>
  </sheetData>
  <mergeCells count="12">
    <mergeCell ref="A1:K1"/>
    <mergeCell ref="A23:F23"/>
    <mergeCell ref="A24:F24"/>
    <mergeCell ref="A25:F25"/>
    <mergeCell ref="A26:F26"/>
    <mergeCell ref="A3:A6"/>
    <mergeCell ref="B6:K6"/>
    <mergeCell ref="B3:C4"/>
    <mergeCell ref="D3:E4"/>
    <mergeCell ref="F3:G4"/>
    <mergeCell ref="H3:I4"/>
    <mergeCell ref="J3:K4"/>
  </mergeCells>
  <conditionalFormatting sqref="A8:K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84" customFormat="1" x14ac:dyDescent="0.2"/>
    <row r="2" spans="1:7" s="84" customFormat="1" ht="15.75" x14ac:dyDescent="0.25">
      <c r="A2" s="458" t="s">
        <v>160</v>
      </c>
      <c r="B2" s="458"/>
      <c r="C2" s="458"/>
      <c r="D2" s="458"/>
      <c r="E2" s="458"/>
      <c r="F2" s="458"/>
      <c r="G2" s="458"/>
    </row>
    <row r="3" spans="1:7" s="84" customFormat="1" x14ac:dyDescent="0.2"/>
    <row r="4" spans="1:7" s="84" customFormat="1" ht="15.75" x14ac:dyDescent="0.25">
      <c r="A4" s="459" t="s">
        <v>161</v>
      </c>
      <c r="B4" s="460"/>
      <c r="C4" s="460"/>
      <c r="D4" s="460"/>
      <c r="E4" s="460"/>
      <c r="F4" s="460"/>
      <c r="G4" s="460"/>
    </row>
    <row r="5" spans="1:7" s="84" customFormat="1" x14ac:dyDescent="0.2">
      <c r="A5" s="461"/>
      <c r="B5" s="461"/>
      <c r="C5" s="461"/>
      <c r="D5" s="461"/>
      <c r="E5" s="461"/>
      <c r="F5" s="461"/>
      <c r="G5" s="461"/>
    </row>
    <row r="6" spans="1:7" s="84" customFormat="1" x14ac:dyDescent="0.2">
      <c r="A6" s="94" t="s">
        <v>162</v>
      </c>
    </row>
    <row r="7" spans="1:7" s="84" customFormat="1" ht="5.25" customHeight="1" x14ac:dyDescent="0.2">
      <c r="A7" s="94"/>
    </row>
    <row r="8" spans="1:7" s="84" customFormat="1" ht="12.75" customHeight="1" x14ac:dyDescent="0.2">
      <c r="A8" s="462" t="s">
        <v>163</v>
      </c>
      <c r="B8" s="463"/>
      <c r="C8" s="463"/>
      <c r="D8" s="463"/>
      <c r="E8" s="463"/>
      <c r="F8" s="463"/>
      <c r="G8" s="463"/>
    </row>
    <row r="9" spans="1:7" s="84" customFormat="1" x14ac:dyDescent="0.2">
      <c r="A9" s="464" t="s">
        <v>164</v>
      </c>
      <c r="B9" s="463"/>
      <c r="C9" s="463"/>
      <c r="D9" s="463"/>
      <c r="E9" s="463"/>
      <c r="F9" s="463"/>
      <c r="G9" s="463"/>
    </row>
    <row r="10" spans="1:7" s="84" customFormat="1" ht="5.25" customHeight="1" x14ac:dyDescent="0.2">
      <c r="A10" s="95"/>
    </row>
    <row r="11" spans="1:7" s="84" customFormat="1" ht="12.75" customHeight="1" x14ac:dyDescent="0.2">
      <c r="A11" s="457" t="s">
        <v>165</v>
      </c>
      <c r="B11" s="457"/>
      <c r="C11" s="457"/>
      <c r="D11" s="457"/>
      <c r="E11" s="457"/>
      <c r="F11" s="457"/>
      <c r="G11" s="457"/>
    </row>
    <row r="12" spans="1:7" s="84" customFormat="1" x14ac:dyDescent="0.2">
      <c r="A12" s="464" t="s">
        <v>166</v>
      </c>
      <c r="B12" s="463"/>
      <c r="C12" s="463"/>
      <c r="D12" s="463"/>
      <c r="E12" s="463"/>
      <c r="F12" s="463"/>
      <c r="G12" s="463"/>
    </row>
    <row r="13" spans="1:7" s="84" customFormat="1" x14ac:dyDescent="0.2">
      <c r="A13" s="96"/>
      <c r="B13" s="97"/>
      <c r="C13" s="97"/>
      <c r="D13" s="97"/>
      <c r="E13" s="97"/>
      <c r="F13" s="97"/>
      <c r="G13" s="97"/>
    </row>
    <row r="14" spans="1:7" s="84" customFormat="1" ht="12.75" customHeight="1" x14ac:dyDescent="0.2"/>
    <row r="15" spans="1:7" s="84" customFormat="1" ht="12.75" customHeight="1" x14ac:dyDescent="0.2">
      <c r="A15" s="462" t="s">
        <v>167</v>
      </c>
      <c r="B15" s="463"/>
      <c r="C15" s="463"/>
      <c r="D15" s="98"/>
      <c r="E15" s="98"/>
      <c r="F15" s="98"/>
      <c r="G15" s="98"/>
    </row>
    <row r="16" spans="1:7" s="84" customFormat="1" ht="5.25" customHeight="1" x14ac:dyDescent="0.2">
      <c r="A16" s="98"/>
      <c r="B16" s="97"/>
      <c r="C16" s="97"/>
      <c r="D16" s="98"/>
      <c r="E16" s="98"/>
      <c r="F16" s="98"/>
      <c r="G16" s="98"/>
    </row>
    <row r="17" spans="1:7" s="84" customFormat="1" ht="12.75" customHeight="1" x14ac:dyDescent="0.2">
      <c r="A17" s="465" t="s">
        <v>168</v>
      </c>
      <c r="B17" s="463"/>
      <c r="C17" s="463"/>
      <c r="D17" s="96"/>
      <c r="E17" s="96"/>
      <c r="F17" s="96"/>
      <c r="G17" s="96"/>
    </row>
    <row r="18" spans="1:7" s="84" customFormat="1" ht="12.75" customHeight="1" x14ac:dyDescent="0.2">
      <c r="A18" s="99" t="s">
        <v>169</v>
      </c>
      <c r="B18" s="465" t="s">
        <v>170</v>
      </c>
      <c r="C18" s="463"/>
      <c r="D18" s="96"/>
      <c r="E18" s="96"/>
      <c r="F18" s="96"/>
      <c r="G18" s="96"/>
    </row>
    <row r="19" spans="1:7" s="84" customFormat="1" ht="12.75" customHeight="1" x14ac:dyDescent="0.2">
      <c r="A19" s="96" t="s">
        <v>171</v>
      </c>
      <c r="B19" s="466" t="s">
        <v>172</v>
      </c>
      <c r="C19" s="463"/>
      <c r="D19" s="463"/>
      <c r="E19" s="96"/>
      <c r="F19" s="96"/>
      <c r="G19" s="96"/>
    </row>
    <row r="20" spans="1:7" s="84" customFormat="1" ht="12.75" customHeight="1" x14ac:dyDescent="0.2">
      <c r="A20" s="96"/>
      <c r="B20" s="97"/>
      <c r="C20" s="97"/>
      <c r="D20" s="97"/>
      <c r="E20" s="97"/>
      <c r="F20" s="97"/>
      <c r="G20" s="97"/>
    </row>
    <row r="21" spans="1:7" s="84" customFormat="1" ht="12.75" customHeight="1" x14ac:dyDescent="0.2">
      <c r="A21" s="462" t="s">
        <v>173</v>
      </c>
      <c r="B21" s="463"/>
      <c r="C21" s="98"/>
      <c r="D21" s="98"/>
      <c r="E21" s="98"/>
      <c r="F21" s="98"/>
      <c r="G21" s="98"/>
    </row>
    <row r="22" spans="1:7" s="84" customFormat="1" ht="11.25" customHeight="1" x14ac:dyDescent="0.2">
      <c r="A22" s="98"/>
      <c r="B22" s="97"/>
      <c r="C22" s="98"/>
      <c r="D22" s="98"/>
      <c r="E22" s="98"/>
      <c r="F22" s="98"/>
      <c r="G22" s="98"/>
    </row>
    <row r="23" spans="1:7" s="84" customFormat="1" x14ac:dyDescent="0.2">
      <c r="A23" s="99" t="s">
        <v>174</v>
      </c>
      <c r="B23" s="464" t="s">
        <v>175</v>
      </c>
      <c r="C23" s="463"/>
      <c r="D23" s="96"/>
      <c r="E23" s="96"/>
      <c r="F23" s="96"/>
      <c r="G23" s="96"/>
    </row>
    <row r="24" spans="1:7" s="84" customFormat="1" ht="12.75" customHeight="1" x14ac:dyDescent="0.2">
      <c r="A24" s="96" t="s">
        <v>176</v>
      </c>
      <c r="B24" s="464" t="s">
        <v>177</v>
      </c>
      <c r="C24" s="463"/>
      <c r="D24" s="96"/>
      <c r="E24" s="96"/>
      <c r="F24" s="96"/>
      <c r="G24" s="96"/>
    </row>
    <row r="25" spans="1:7" s="84" customFormat="1" x14ac:dyDescent="0.2">
      <c r="A25" s="96"/>
      <c r="B25" s="463" t="s">
        <v>178</v>
      </c>
      <c r="C25" s="463"/>
      <c r="D25" s="97"/>
      <c r="E25" s="97"/>
      <c r="F25" s="97"/>
      <c r="G25" s="97"/>
    </row>
    <row r="26" spans="1:7" s="84" customFormat="1" ht="12.75" customHeight="1" x14ac:dyDescent="0.2">
      <c r="A26" s="95"/>
    </row>
    <row r="27" spans="1:7" s="84" customFormat="1" x14ac:dyDescent="0.2">
      <c r="A27" s="100" t="s">
        <v>179</v>
      </c>
      <c r="B27" s="101" t="s">
        <v>180</v>
      </c>
    </row>
    <row r="28" spans="1:7" s="84" customFormat="1" ht="12.75" customHeight="1" x14ac:dyDescent="0.2">
      <c r="A28" s="95"/>
    </row>
    <row r="29" spans="1:7" s="84" customFormat="1" ht="14.1" customHeight="1" x14ac:dyDescent="0.2">
      <c r="A29" s="465" t="s">
        <v>295</v>
      </c>
      <c r="B29" s="463"/>
      <c r="C29" s="463"/>
      <c r="D29" s="463"/>
      <c r="E29" s="463"/>
      <c r="F29" s="463"/>
      <c r="G29" s="463"/>
    </row>
    <row r="30" spans="1:7" s="84" customFormat="1" x14ac:dyDescent="0.2">
      <c r="A30" s="102" t="s">
        <v>181</v>
      </c>
      <c r="B30" s="97"/>
      <c r="C30" s="97"/>
      <c r="D30" s="97"/>
      <c r="E30" s="97"/>
      <c r="F30" s="97"/>
      <c r="G30" s="97"/>
    </row>
    <row r="31" spans="1:7" s="84" customFormat="1" ht="36" customHeight="1" x14ac:dyDescent="0.2">
      <c r="A31" s="465" t="s">
        <v>182</v>
      </c>
      <c r="B31" s="463"/>
      <c r="C31" s="463"/>
      <c r="D31" s="463"/>
      <c r="E31" s="463"/>
      <c r="F31" s="463"/>
      <c r="G31" s="463"/>
    </row>
    <row r="32" spans="1:7" s="84" customFormat="1" x14ac:dyDescent="0.2">
      <c r="A32" s="95"/>
    </row>
    <row r="33" spans="1:2" s="84" customFormat="1" x14ac:dyDescent="0.2"/>
    <row r="34" spans="1:2" s="84" customFormat="1" x14ac:dyDescent="0.2"/>
    <row r="35" spans="1:2" s="84" customFormat="1" x14ac:dyDescent="0.2"/>
    <row r="36" spans="1:2" s="84" customFormat="1" x14ac:dyDescent="0.2"/>
    <row r="37" spans="1:2" s="84" customFormat="1" x14ac:dyDescent="0.2"/>
    <row r="38" spans="1:2" s="84" customFormat="1" x14ac:dyDescent="0.2"/>
    <row r="39" spans="1:2" s="84" customFormat="1" x14ac:dyDescent="0.2"/>
    <row r="40" spans="1:2" s="84" customFormat="1" ht="27.75" customHeight="1" x14ac:dyDescent="0.2"/>
    <row r="41" spans="1:2" s="84" customFormat="1" x14ac:dyDescent="0.2"/>
    <row r="42" spans="1:2" s="84" customFormat="1" x14ac:dyDescent="0.2"/>
    <row r="43" spans="1:2" s="84" customFormat="1" x14ac:dyDescent="0.2">
      <c r="A43" s="461" t="s">
        <v>183</v>
      </c>
      <c r="B43" s="461"/>
    </row>
    <row r="44" spans="1:2" s="84" customFormat="1" ht="5.25" customHeight="1" x14ac:dyDescent="0.2"/>
    <row r="45" spans="1:2" s="84" customFormat="1" x14ac:dyDescent="0.2">
      <c r="A45" s="103">
        <v>0</v>
      </c>
      <c r="B45" s="7" t="s">
        <v>184</v>
      </c>
    </row>
    <row r="46" spans="1:2" s="84" customFormat="1" x14ac:dyDescent="0.2">
      <c r="A46" s="7" t="s">
        <v>185</v>
      </c>
      <c r="B46" s="7" t="s">
        <v>186</v>
      </c>
    </row>
    <row r="47" spans="1:2" s="84" customFormat="1" x14ac:dyDescent="0.2">
      <c r="A47" s="104" t="s">
        <v>187</v>
      </c>
      <c r="B47" s="7" t="s">
        <v>188</v>
      </c>
    </row>
    <row r="48" spans="1:2" s="84" customFormat="1" x14ac:dyDescent="0.2">
      <c r="A48" s="104" t="s">
        <v>189</v>
      </c>
      <c r="B48" s="7" t="s">
        <v>190</v>
      </c>
    </row>
    <row r="49" spans="1:7" s="84" customFormat="1" x14ac:dyDescent="0.2">
      <c r="A49" s="7" t="s">
        <v>154</v>
      </c>
      <c r="B49" s="7" t="s">
        <v>191</v>
      </c>
    </row>
    <row r="50" spans="1:7" s="84" customFormat="1" x14ac:dyDescent="0.2">
      <c r="A50" s="7" t="s">
        <v>192</v>
      </c>
      <c r="B50" s="7" t="s">
        <v>193</v>
      </c>
    </row>
    <row r="51" spans="1:7" s="84" customFormat="1" x14ac:dyDescent="0.2">
      <c r="A51" s="7" t="s">
        <v>194</v>
      </c>
      <c r="B51" s="7" t="s">
        <v>195</v>
      </c>
    </row>
    <row r="52" spans="1:7" s="84" customFormat="1" x14ac:dyDescent="0.2">
      <c r="A52" s="7" t="s">
        <v>196</v>
      </c>
      <c r="B52" s="7" t="s">
        <v>197</v>
      </c>
    </row>
    <row r="53" spans="1:7" s="84" customFormat="1" x14ac:dyDescent="0.2">
      <c r="A53" s="7" t="s">
        <v>198</v>
      </c>
      <c r="B53" s="7" t="s">
        <v>199</v>
      </c>
    </row>
    <row r="54" spans="1:7" s="84" customFormat="1" x14ac:dyDescent="0.2">
      <c r="A54" s="7" t="s">
        <v>200</v>
      </c>
      <c r="B54" s="7" t="s">
        <v>201</v>
      </c>
    </row>
    <row r="55" spans="1:7" s="84" customFormat="1" x14ac:dyDescent="0.2">
      <c r="A55" s="84" t="s">
        <v>202</v>
      </c>
      <c r="B55" s="84" t="s">
        <v>203</v>
      </c>
    </row>
    <row r="56" spans="1:7" x14ac:dyDescent="0.2">
      <c r="A56" s="7" t="s">
        <v>60</v>
      </c>
      <c r="B56" s="5" t="s">
        <v>204</v>
      </c>
      <c r="C56" s="5"/>
      <c r="D56" s="5"/>
      <c r="E56" s="5"/>
      <c r="F56" s="5"/>
      <c r="G56" s="5"/>
    </row>
    <row r="57" spans="1:7" x14ac:dyDescent="0.2">
      <c r="A57" s="5"/>
      <c r="B57" s="5"/>
      <c r="C57" s="5"/>
      <c r="D57" s="5"/>
      <c r="E57" s="5"/>
      <c r="F57" s="5"/>
      <c r="G57" s="5"/>
    </row>
    <row r="58" spans="1:7" x14ac:dyDescent="0.2">
      <c r="A58" s="5" t="s">
        <v>205</v>
      </c>
      <c r="B58" s="5"/>
      <c r="C58" s="5"/>
      <c r="D58" s="5"/>
      <c r="E58" s="5"/>
      <c r="F58" s="5"/>
      <c r="G58" s="5"/>
    </row>
    <row r="59" spans="1:7" x14ac:dyDescent="0.2">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5"/>
      <c r="B67" s="5"/>
      <c r="C67" s="5"/>
      <c r="D67" s="5"/>
      <c r="E67" s="5"/>
      <c r="F67" s="5"/>
      <c r="G67" s="5"/>
    </row>
    <row r="68" spans="1:7" x14ac:dyDescent="0.2">
      <c r="A68" s="5"/>
      <c r="B68" s="5"/>
      <c r="C68" s="5"/>
      <c r="D68" s="5"/>
      <c r="E68" s="5"/>
      <c r="F68" s="5"/>
      <c r="G68" s="5"/>
    </row>
    <row r="69" spans="1:7" x14ac:dyDescent="0.2">
      <c r="A69" s="5"/>
      <c r="B69" s="5"/>
      <c r="C69" s="5"/>
      <c r="D69" s="5"/>
      <c r="E69" s="5"/>
      <c r="F69" s="5"/>
      <c r="G69" s="5"/>
    </row>
    <row r="70" spans="1:7" x14ac:dyDescent="0.2">
      <c r="A70" s="5"/>
      <c r="B70" s="5"/>
      <c r="C70" s="5"/>
      <c r="D70" s="5"/>
      <c r="E70" s="5"/>
      <c r="F70" s="5"/>
      <c r="G70" s="5"/>
    </row>
    <row r="71" spans="1:7" x14ac:dyDescent="0.2">
      <c r="A71" s="5"/>
      <c r="B71" s="5"/>
      <c r="C71" s="5"/>
      <c r="D71" s="5"/>
      <c r="E71" s="5"/>
      <c r="F71" s="5"/>
      <c r="G71" s="5"/>
    </row>
    <row r="72" spans="1:7" x14ac:dyDescent="0.2">
      <c r="A72" s="5"/>
      <c r="B72" s="5"/>
      <c r="C72" s="5"/>
      <c r="D72" s="5"/>
      <c r="E72" s="5"/>
      <c r="F72" s="5"/>
      <c r="G72" s="5"/>
    </row>
    <row r="73" spans="1:7" x14ac:dyDescent="0.2">
      <c r="A73" s="5"/>
      <c r="B73" s="5"/>
      <c r="C73" s="5"/>
      <c r="D73" s="5"/>
      <c r="E73" s="5"/>
      <c r="F73" s="5"/>
      <c r="G73" s="5"/>
    </row>
    <row r="74" spans="1:7" x14ac:dyDescent="0.2">
      <c r="A74" s="5"/>
      <c r="B74" s="5"/>
      <c r="C74" s="5"/>
      <c r="D74" s="5"/>
      <c r="E74" s="5"/>
      <c r="F74" s="5"/>
      <c r="G74" s="5"/>
    </row>
    <row r="75" spans="1:7" x14ac:dyDescent="0.2">
      <c r="A75" s="5"/>
      <c r="B75" s="5"/>
      <c r="C75" s="5"/>
      <c r="D75" s="5"/>
      <c r="E75" s="5"/>
      <c r="F75" s="5"/>
      <c r="G75" s="5"/>
    </row>
    <row r="76" spans="1:7" x14ac:dyDescent="0.2">
      <c r="A76" s="5"/>
      <c r="B76" s="5"/>
      <c r="C76" s="5"/>
      <c r="D76" s="5"/>
      <c r="E76" s="5"/>
      <c r="F76" s="5"/>
      <c r="G76" s="5"/>
    </row>
    <row r="77" spans="1:7" x14ac:dyDescent="0.2">
      <c r="A77" s="5"/>
      <c r="B77" s="5"/>
      <c r="C77" s="5"/>
      <c r="D77" s="5"/>
      <c r="E77" s="5"/>
      <c r="F77" s="5"/>
      <c r="G77" s="5"/>
    </row>
    <row r="78" spans="1:7" x14ac:dyDescent="0.2">
      <c r="A78" s="5"/>
      <c r="B78" s="5"/>
      <c r="C78" s="5"/>
      <c r="D78" s="5"/>
      <c r="E78" s="5"/>
      <c r="F78" s="5"/>
      <c r="G78" s="5"/>
    </row>
    <row r="79" spans="1:7" x14ac:dyDescent="0.2">
      <c r="A79" s="5"/>
      <c r="B79" s="5"/>
      <c r="C79" s="5"/>
      <c r="D79" s="5"/>
      <c r="E79" s="5"/>
      <c r="F79" s="5"/>
      <c r="G79" s="5"/>
    </row>
    <row r="80" spans="1:7" x14ac:dyDescent="0.2">
      <c r="A80" s="5"/>
      <c r="B80" s="5"/>
      <c r="C80" s="5"/>
      <c r="D80" s="5"/>
      <c r="E80" s="5"/>
      <c r="F80" s="5"/>
      <c r="G80" s="5"/>
    </row>
    <row r="81" spans="1:7" x14ac:dyDescent="0.2">
      <c r="A81" s="5"/>
      <c r="B81" s="5"/>
      <c r="C81" s="5"/>
      <c r="D81" s="5"/>
      <c r="E81" s="5"/>
      <c r="F81" s="5"/>
      <c r="G81" s="5"/>
    </row>
    <row r="82" spans="1:7" x14ac:dyDescent="0.2">
      <c r="A82" s="5"/>
      <c r="B82" s="5"/>
      <c r="C82" s="5"/>
      <c r="D82" s="5"/>
      <c r="E82" s="5"/>
      <c r="F82" s="5"/>
      <c r="G82" s="5"/>
    </row>
    <row r="83" spans="1:7" x14ac:dyDescent="0.2">
      <c r="A83" s="5"/>
      <c r="B83" s="5"/>
      <c r="C83" s="5"/>
      <c r="D83" s="5"/>
      <c r="E83" s="5"/>
      <c r="F83" s="5"/>
      <c r="G83" s="5"/>
    </row>
    <row r="84" spans="1:7" x14ac:dyDescent="0.2">
      <c r="A84" s="5"/>
      <c r="B84" s="5"/>
      <c r="C84" s="5"/>
      <c r="D84" s="5"/>
      <c r="E84" s="5"/>
      <c r="F84" s="5"/>
      <c r="G84" s="5"/>
    </row>
    <row r="85" spans="1:7" x14ac:dyDescent="0.2">
      <c r="A85" s="5"/>
      <c r="B85" s="5"/>
      <c r="C85" s="5"/>
      <c r="D85" s="5"/>
      <c r="E85" s="5"/>
      <c r="F85" s="5"/>
      <c r="G85" s="5"/>
    </row>
    <row r="86" spans="1:7" x14ac:dyDescent="0.2">
      <c r="A86" s="5"/>
      <c r="B86" s="5"/>
      <c r="C86" s="5"/>
      <c r="D86" s="5"/>
      <c r="E86" s="5"/>
      <c r="F86" s="5"/>
      <c r="G86" s="5"/>
    </row>
    <row r="87" spans="1:7" x14ac:dyDescent="0.2">
      <c r="A87" s="5"/>
      <c r="B87" s="5"/>
      <c r="C87" s="5"/>
      <c r="D87" s="5"/>
      <c r="E87" s="5"/>
      <c r="F87" s="5"/>
      <c r="G87" s="5"/>
    </row>
    <row r="88" spans="1:7" x14ac:dyDescent="0.2">
      <c r="A88" s="5"/>
      <c r="B88" s="5"/>
      <c r="C88" s="5"/>
      <c r="D88" s="5"/>
      <c r="E88" s="5"/>
      <c r="F88" s="5"/>
      <c r="G88" s="5"/>
    </row>
    <row r="89" spans="1:7" x14ac:dyDescent="0.2">
      <c r="A89" s="5"/>
      <c r="B89" s="5"/>
      <c r="C89" s="5"/>
      <c r="D89" s="5"/>
      <c r="E89" s="5"/>
      <c r="F89" s="5"/>
      <c r="G89" s="5"/>
    </row>
    <row r="90" spans="1:7" x14ac:dyDescent="0.2">
      <c r="A90" s="5"/>
      <c r="B90" s="5"/>
      <c r="C90" s="5"/>
      <c r="D90" s="5"/>
      <c r="E90" s="5"/>
      <c r="F90" s="5"/>
      <c r="G90" s="5"/>
    </row>
    <row r="91" spans="1:7" x14ac:dyDescent="0.2">
      <c r="A91" s="5"/>
      <c r="B91" s="5"/>
      <c r="C91" s="5"/>
      <c r="D91" s="5"/>
      <c r="E91" s="5"/>
      <c r="F91" s="5"/>
      <c r="G91" s="5"/>
    </row>
    <row r="92" spans="1:7" x14ac:dyDescent="0.2">
      <c r="A92" s="5"/>
      <c r="B92" s="5"/>
      <c r="C92" s="5"/>
      <c r="D92" s="5"/>
      <c r="E92" s="5"/>
      <c r="F92" s="5"/>
      <c r="G92" s="5"/>
    </row>
    <row r="93" spans="1:7" x14ac:dyDescent="0.2">
      <c r="A93" s="5"/>
      <c r="B93" s="5"/>
      <c r="C93" s="5"/>
      <c r="D93" s="5"/>
      <c r="E93" s="5"/>
      <c r="F93" s="5"/>
      <c r="G93" s="5"/>
    </row>
    <row r="94" spans="1:7" x14ac:dyDescent="0.2">
      <c r="A94" s="5"/>
      <c r="B94" s="5"/>
      <c r="C94" s="5"/>
      <c r="D94" s="5"/>
      <c r="E94" s="5"/>
      <c r="F94" s="5"/>
      <c r="G94" s="5"/>
    </row>
    <row r="95" spans="1:7" x14ac:dyDescent="0.2">
      <c r="A95" s="5"/>
      <c r="B95" s="5"/>
      <c r="C95" s="5"/>
      <c r="D95" s="5"/>
      <c r="E95" s="5"/>
      <c r="F95" s="5"/>
      <c r="G95" s="5"/>
    </row>
    <row r="96" spans="1:7" x14ac:dyDescent="0.2">
      <c r="A96" s="5"/>
      <c r="B96" s="5"/>
      <c r="C96" s="5"/>
      <c r="D96" s="5"/>
      <c r="E96" s="5"/>
      <c r="F96" s="5"/>
      <c r="G96" s="5"/>
    </row>
    <row r="97" spans="1:7" x14ac:dyDescent="0.2">
      <c r="A97" s="5"/>
      <c r="B97" s="5"/>
      <c r="C97" s="5"/>
      <c r="D97" s="5"/>
      <c r="E97" s="5"/>
      <c r="F97" s="5"/>
      <c r="G97" s="5"/>
    </row>
    <row r="98" spans="1:7" x14ac:dyDescent="0.2">
      <c r="A98" s="5"/>
      <c r="B98" s="5"/>
      <c r="C98" s="5"/>
      <c r="D98" s="5"/>
      <c r="E98" s="5"/>
      <c r="F98" s="5"/>
      <c r="G98" s="5"/>
    </row>
    <row r="99" spans="1:7" x14ac:dyDescent="0.2">
      <c r="A99" s="5"/>
      <c r="B99" s="5"/>
      <c r="C99" s="5"/>
      <c r="D99" s="5"/>
      <c r="E99" s="5"/>
      <c r="F99" s="5"/>
      <c r="G99" s="5"/>
    </row>
    <row r="100" spans="1:7" x14ac:dyDescent="0.2">
      <c r="A100" s="5"/>
      <c r="B100" s="5"/>
      <c r="C100" s="5"/>
      <c r="D100" s="5"/>
      <c r="E100" s="5"/>
      <c r="F100" s="5"/>
      <c r="G100" s="5"/>
    </row>
    <row r="101" spans="1:7" x14ac:dyDescent="0.2">
      <c r="A101" s="5"/>
      <c r="B101" s="5"/>
      <c r="C101" s="5"/>
      <c r="D101" s="5"/>
      <c r="E101" s="5"/>
      <c r="F101" s="5"/>
      <c r="G101" s="5"/>
    </row>
    <row r="102" spans="1:7" x14ac:dyDescent="0.2">
      <c r="A102" s="5"/>
      <c r="B102" s="5"/>
      <c r="C102" s="5"/>
      <c r="D102" s="5"/>
      <c r="E102" s="5"/>
      <c r="F102" s="5"/>
      <c r="G102" s="5"/>
    </row>
    <row r="103" spans="1:7" x14ac:dyDescent="0.2">
      <c r="A103" s="5"/>
      <c r="B103" s="5"/>
      <c r="C103" s="5"/>
      <c r="D103" s="5"/>
      <c r="E103" s="5"/>
      <c r="F103" s="5"/>
      <c r="G103" s="5"/>
    </row>
    <row r="104" spans="1:7" x14ac:dyDescent="0.2">
      <c r="A104" s="5"/>
      <c r="B104" s="5"/>
      <c r="C104" s="5"/>
      <c r="D104" s="5"/>
      <c r="E104" s="5"/>
      <c r="F104" s="5"/>
      <c r="G104" s="5"/>
    </row>
    <row r="105" spans="1:7" x14ac:dyDescent="0.2">
      <c r="A105" s="5"/>
      <c r="B105" s="5"/>
      <c r="C105" s="5"/>
      <c r="D105" s="5"/>
      <c r="E105" s="5"/>
      <c r="F105" s="5"/>
      <c r="G105" s="5"/>
    </row>
    <row r="106" spans="1:7" x14ac:dyDescent="0.2">
      <c r="A106" s="5"/>
      <c r="B106" s="5"/>
      <c r="C106" s="5"/>
      <c r="D106" s="5"/>
      <c r="E106" s="5"/>
      <c r="F106" s="5"/>
      <c r="G106" s="5"/>
    </row>
    <row r="107" spans="1:7" x14ac:dyDescent="0.2">
      <c r="A107" s="5"/>
      <c r="B107" s="5"/>
      <c r="C107" s="5"/>
      <c r="D107" s="5"/>
      <c r="E107" s="5"/>
      <c r="F107" s="5"/>
      <c r="G107" s="5"/>
    </row>
    <row r="108" spans="1:7" x14ac:dyDescent="0.2">
      <c r="A108" s="5"/>
      <c r="B108" s="5"/>
      <c r="C108" s="5"/>
      <c r="D108" s="5"/>
      <c r="E108" s="5"/>
      <c r="F108" s="5"/>
      <c r="G108" s="5"/>
    </row>
    <row r="109" spans="1:7" x14ac:dyDescent="0.2">
      <c r="A109" s="5"/>
      <c r="B109" s="5"/>
      <c r="C109" s="5"/>
      <c r="D109" s="5"/>
      <c r="E109" s="5"/>
      <c r="F109" s="5"/>
      <c r="G109" s="5"/>
    </row>
    <row r="110" spans="1:7" x14ac:dyDescent="0.2">
      <c r="A110" s="5"/>
      <c r="B110" s="5"/>
      <c r="C110" s="5"/>
      <c r="D110" s="5"/>
      <c r="E110" s="5"/>
      <c r="F110" s="5"/>
      <c r="G110" s="5"/>
    </row>
    <row r="111" spans="1:7" x14ac:dyDescent="0.2">
      <c r="A111" s="5"/>
      <c r="B111" s="5"/>
      <c r="C111" s="5"/>
      <c r="D111" s="5"/>
      <c r="E111" s="5"/>
      <c r="F111" s="5"/>
      <c r="G111" s="5"/>
    </row>
    <row r="112" spans="1:7" x14ac:dyDescent="0.2">
      <c r="A112" s="5"/>
      <c r="B112" s="5"/>
      <c r="C112" s="5"/>
      <c r="D112" s="5"/>
      <c r="E112" s="5"/>
      <c r="F112" s="5"/>
      <c r="G112" s="5"/>
    </row>
    <row r="113" spans="1:7" x14ac:dyDescent="0.2">
      <c r="A113" s="5"/>
      <c r="B113" s="5"/>
      <c r="C113" s="5"/>
      <c r="D113" s="5"/>
      <c r="E113" s="5"/>
      <c r="F113" s="5"/>
      <c r="G113" s="5"/>
    </row>
    <row r="114" spans="1:7" x14ac:dyDescent="0.2">
      <c r="A114" s="5"/>
      <c r="B114" s="5"/>
      <c r="C114" s="5"/>
      <c r="D114" s="5"/>
      <c r="E114" s="5"/>
      <c r="F114" s="5"/>
      <c r="G114" s="5"/>
    </row>
    <row r="115" spans="1:7" x14ac:dyDescent="0.2">
      <c r="A115" s="5"/>
      <c r="B115" s="5"/>
      <c r="C115" s="5"/>
      <c r="D115" s="5"/>
      <c r="E115" s="5"/>
      <c r="F115" s="5"/>
      <c r="G115" s="5"/>
    </row>
    <row r="116" spans="1:7" x14ac:dyDescent="0.2">
      <c r="A116" s="5"/>
      <c r="B116" s="5"/>
      <c r="C116" s="5"/>
      <c r="D116" s="5"/>
      <c r="E116" s="5"/>
      <c r="F116" s="5"/>
      <c r="G116" s="5"/>
    </row>
    <row r="117" spans="1:7" x14ac:dyDescent="0.2">
      <c r="A117" s="5"/>
      <c r="B117" s="5"/>
      <c r="C117" s="5"/>
      <c r="D117" s="5"/>
      <c r="E117" s="5"/>
      <c r="F117" s="5"/>
      <c r="G117" s="5"/>
    </row>
    <row r="118" spans="1:7" x14ac:dyDescent="0.2">
      <c r="A118" s="5"/>
      <c r="B118" s="5"/>
      <c r="C118" s="5"/>
      <c r="D118" s="5"/>
      <c r="E118" s="5"/>
      <c r="F118" s="5"/>
      <c r="G118" s="5"/>
    </row>
    <row r="119" spans="1:7" x14ac:dyDescent="0.2">
      <c r="A119" s="5"/>
      <c r="B119" s="5"/>
      <c r="C119" s="5"/>
      <c r="D119" s="5"/>
      <c r="E119" s="5"/>
      <c r="F119" s="5"/>
      <c r="G119" s="5"/>
    </row>
    <row r="120" spans="1:7" x14ac:dyDescent="0.2">
      <c r="A120" s="5"/>
      <c r="B120" s="5"/>
      <c r="C120" s="5"/>
      <c r="D120" s="5"/>
      <c r="E120" s="5"/>
      <c r="F120" s="5"/>
      <c r="G120" s="5"/>
    </row>
    <row r="121" spans="1:7" x14ac:dyDescent="0.2">
      <c r="A121" s="5"/>
      <c r="B121" s="5"/>
      <c r="C121" s="5"/>
      <c r="D121" s="5"/>
      <c r="E121" s="5"/>
      <c r="F121" s="5"/>
      <c r="G121" s="5"/>
    </row>
    <row r="122" spans="1:7" x14ac:dyDescent="0.2">
      <c r="A122" s="5"/>
      <c r="B122" s="5"/>
      <c r="C122" s="5"/>
      <c r="D122" s="5"/>
      <c r="E122" s="5"/>
      <c r="F122" s="5"/>
      <c r="G122" s="5"/>
    </row>
    <row r="123" spans="1:7" x14ac:dyDescent="0.2">
      <c r="A123" s="5"/>
      <c r="B123" s="5"/>
      <c r="C123" s="5"/>
      <c r="D123" s="5"/>
      <c r="E123" s="5"/>
      <c r="F123" s="5"/>
      <c r="G123" s="5"/>
    </row>
    <row r="124" spans="1:7" x14ac:dyDescent="0.2">
      <c r="A124" s="5"/>
      <c r="B124" s="5"/>
      <c r="C124" s="5"/>
      <c r="D124" s="5"/>
      <c r="E124" s="5"/>
      <c r="F124" s="5"/>
      <c r="G124" s="5"/>
    </row>
    <row r="125" spans="1:7" x14ac:dyDescent="0.2">
      <c r="A125" s="5"/>
      <c r="B125" s="5"/>
      <c r="C125" s="5"/>
      <c r="D125" s="5"/>
      <c r="E125" s="5"/>
      <c r="F125" s="5"/>
      <c r="G125" s="5"/>
    </row>
    <row r="126" spans="1:7" x14ac:dyDescent="0.2">
      <c r="A126" s="5"/>
      <c r="B126" s="5"/>
      <c r="C126" s="5"/>
      <c r="D126" s="5"/>
      <c r="E126" s="5"/>
      <c r="F126" s="5"/>
      <c r="G126" s="5"/>
    </row>
    <row r="127" spans="1:7" x14ac:dyDescent="0.2">
      <c r="A127" s="5"/>
      <c r="B127" s="5"/>
      <c r="C127" s="5"/>
      <c r="D127" s="5"/>
      <c r="E127" s="5"/>
      <c r="F127" s="5"/>
      <c r="G127" s="5"/>
    </row>
    <row r="128" spans="1:7" x14ac:dyDescent="0.2">
      <c r="A128" s="5"/>
      <c r="B128" s="5"/>
      <c r="C128" s="5"/>
      <c r="D128" s="5"/>
      <c r="E128" s="5"/>
      <c r="F128" s="5"/>
      <c r="G128" s="5"/>
    </row>
    <row r="129" spans="1:7" x14ac:dyDescent="0.2">
      <c r="A129" s="5"/>
      <c r="B129" s="5"/>
      <c r="C129" s="5"/>
      <c r="D129" s="5"/>
      <c r="E129" s="5"/>
      <c r="F129" s="5"/>
      <c r="G129" s="5"/>
    </row>
    <row r="130" spans="1:7" x14ac:dyDescent="0.2">
      <c r="A130" s="5"/>
      <c r="B130" s="5"/>
      <c r="C130" s="5"/>
      <c r="D130" s="5"/>
      <c r="E130" s="5"/>
      <c r="F130" s="5"/>
      <c r="G130" s="5"/>
    </row>
    <row r="131" spans="1:7" x14ac:dyDescent="0.2">
      <c r="A131" s="5"/>
      <c r="B131" s="5"/>
      <c r="C131" s="5"/>
      <c r="D131" s="5"/>
      <c r="E131" s="5"/>
      <c r="F131" s="5"/>
      <c r="G131" s="5"/>
    </row>
    <row r="132" spans="1:7" x14ac:dyDescent="0.2">
      <c r="A132" s="5"/>
      <c r="B132" s="5"/>
      <c r="C132" s="5"/>
      <c r="D132" s="5"/>
      <c r="E132" s="5"/>
      <c r="F132" s="5"/>
      <c r="G132" s="5"/>
    </row>
    <row r="133" spans="1:7" x14ac:dyDescent="0.2">
      <c r="A133" s="5"/>
      <c r="B133" s="5"/>
      <c r="C133" s="5"/>
      <c r="D133" s="5"/>
      <c r="E133" s="5"/>
      <c r="F133" s="5"/>
      <c r="G133" s="5"/>
    </row>
    <row r="134" spans="1:7" x14ac:dyDescent="0.2">
      <c r="A134" s="5"/>
      <c r="B134" s="5"/>
      <c r="C134" s="5"/>
      <c r="D134" s="5"/>
      <c r="E134" s="5"/>
      <c r="F134" s="5"/>
      <c r="G134" s="5"/>
    </row>
    <row r="135" spans="1:7" x14ac:dyDescent="0.2">
      <c r="A135" s="5"/>
      <c r="B135" s="5"/>
      <c r="C135" s="5"/>
      <c r="D135" s="5"/>
      <c r="E135" s="5"/>
      <c r="F135" s="5"/>
      <c r="G135" s="5"/>
    </row>
    <row r="136" spans="1:7" x14ac:dyDescent="0.2">
      <c r="A136" s="5"/>
      <c r="B136" s="5"/>
      <c r="C136" s="5"/>
      <c r="D136" s="5"/>
      <c r="E136" s="5"/>
      <c r="F136" s="5"/>
      <c r="G136" s="5"/>
    </row>
    <row r="137" spans="1:7" x14ac:dyDescent="0.2">
      <c r="A137" s="5"/>
      <c r="B137" s="5"/>
      <c r="C137" s="5"/>
      <c r="D137" s="5"/>
      <c r="E137" s="5"/>
      <c r="F137" s="5"/>
      <c r="G137" s="5"/>
    </row>
    <row r="138" spans="1:7" x14ac:dyDescent="0.2">
      <c r="A138" s="5"/>
      <c r="B138" s="5"/>
      <c r="C138" s="5"/>
      <c r="D138" s="5"/>
      <c r="E138" s="5"/>
      <c r="F138" s="5"/>
      <c r="G138" s="5"/>
    </row>
    <row r="139" spans="1:7" x14ac:dyDescent="0.2">
      <c r="A139" s="5"/>
      <c r="B139" s="5"/>
      <c r="C139" s="5"/>
      <c r="D139" s="5"/>
      <c r="E139" s="5"/>
      <c r="F139" s="5"/>
      <c r="G139" s="5"/>
    </row>
    <row r="140" spans="1:7" x14ac:dyDescent="0.2">
      <c r="A140" s="5"/>
      <c r="B140" s="5"/>
      <c r="C140" s="5"/>
      <c r="D140" s="5"/>
      <c r="E140" s="5"/>
      <c r="F140" s="5"/>
      <c r="G140" s="5"/>
    </row>
    <row r="141" spans="1:7" x14ac:dyDescent="0.2">
      <c r="A141" s="5"/>
      <c r="B141" s="5"/>
      <c r="C141" s="5"/>
      <c r="D141" s="5"/>
      <c r="E141" s="5"/>
      <c r="F141" s="5"/>
      <c r="G141" s="5"/>
    </row>
    <row r="142" spans="1:7" x14ac:dyDescent="0.2">
      <c r="A142" s="5"/>
      <c r="B142" s="5"/>
      <c r="C142" s="5"/>
      <c r="D142" s="5"/>
      <c r="E142" s="5"/>
      <c r="F142" s="5"/>
      <c r="G142" s="5"/>
    </row>
    <row r="143" spans="1:7" x14ac:dyDescent="0.2">
      <c r="A143" s="5"/>
      <c r="B143" s="5"/>
      <c r="C143" s="5"/>
      <c r="D143" s="5"/>
      <c r="E143" s="5"/>
      <c r="F143" s="5"/>
      <c r="G143" s="5"/>
    </row>
    <row r="144" spans="1:7" x14ac:dyDescent="0.2">
      <c r="A144" s="5"/>
      <c r="B144" s="5"/>
      <c r="C144" s="5"/>
      <c r="D144" s="5"/>
      <c r="E144" s="5"/>
      <c r="F144" s="5"/>
      <c r="G144" s="5"/>
    </row>
    <row r="145" spans="1:7" x14ac:dyDescent="0.2">
      <c r="A145" s="5"/>
      <c r="B145" s="5"/>
      <c r="C145" s="5"/>
      <c r="D145" s="5"/>
      <c r="E145" s="5"/>
      <c r="F145" s="5"/>
      <c r="G145" s="5"/>
    </row>
    <row r="146" spans="1:7" x14ac:dyDescent="0.2">
      <c r="A146" s="5"/>
      <c r="B146" s="5"/>
      <c r="C146" s="5"/>
      <c r="D146" s="5"/>
      <c r="E146" s="5"/>
      <c r="F146" s="5"/>
      <c r="G146" s="5"/>
    </row>
    <row r="147" spans="1:7" x14ac:dyDescent="0.2">
      <c r="A147" s="5"/>
      <c r="B147" s="5"/>
      <c r="C147" s="5"/>
      <c r="D147" s="5"/>
      <c r="E147" s="5"/>
      <c r="F147" s="5"/>
      <c r="G147" s="5"/>
    </row>
    <row r="148" spans="1:7" x14ac:dyDescent="0.2">
      <c r="A148" s="5"/>
      <c r="B148" s="5"/>
      <c r="C148" s="5"/>
      <c r="D148" s="5"/>
      <c r="E148" s="5"/>
      <c r="F148" s="5"/>
      <c r="G148" s="5"/>
    </row>
    <row r="149" spans="1:7" x14ac:dyDescent="0.2">
      <c r="A149" s="5"/>
      <c r="B149" s="5"/>
      <c r="C149" s="5"/>
      <c r="D149" s="5"/>
      <c r="E149" s="5"/>
      <c r="F149" s="5"/>
      <c r="G149" s="5"/>
    </row>
    <row r="150" spans="1:7" x14ac:dyDescent="0.2">
      <c r="A150" s="5"/>
      <c r="B150" s="5"/>
      <c r="C150" s="5"/>
      <c r="D150" s="5"/>
      <c r="E150" s="5"/>
      <c r="F150" s="5"/>
      <c r="G150" s="5"/>
    </row>
    <row r="151" spans="1:7" x14ac:dyDescent="0.2">
      <c r="A151" s="5"/>
      <c r="B151" s="5"/>
      <c r="C151" s="5"/>
      <c r="D151" s="5"/>
      <c r="E151" s="5"/>
      <c r="F151" s="5"/>
      <c r="G151" s="5"/>
    </row>
    <row r="152" spans="1:7" x14ac:dyDescent="0.2">
      <c r="A152" s="5"/>
      <c r="B152" s="5"/>
      <c r="C152" s="5"/>
      <c r="D152" s="5"/>
      <c r="E152" s="5"/>
      <c r="F152" s="5"/>
      <c r="G152" s="5"/>
    </row>
    <row r="153" spans="1:7" x14ac:dyDescent="0.2">
      <c r="A153" s="5"/>
      <c r="B153" s="5"/>
      <c r="C153" s="5"/>
      <c r="D153" s="5"/>
      <c r="E153" s="5"/>
      <c r="F153" s="5"/>
      <c r="G153" s="5"/>
    </row>
    <row r="154" spans="1:7" x14ac:dyDescent="0.2">
      <c r="A154" s="5"/>
      <c r="B154" s="5"/>
      <c r="C154" s="5"/>
      <c r="D154" s="5"/>
      <c r="E154" s="5"/>
      <c r="F154" s="5"/>
      <c r="G154" s="5"/>
    </row>
    <row r="155" spans="1:7" x14ac:dyDescent="0.2">
      <c r="A155" s="5"/>
      <c r="B155" s="5"/>
      <c r="C155" s="5"/>
      <c r="D155" s="5"/>
      <c r="E155" s="5"/>
      <c r="F155" s="5"/>
      <c r="G155" s="5"/>
    </row>
    <row r="156" spans="1:7" x14ac:dyDescent="0.2">
      <c r="A156" s="5"/>
      <c r="B156" s="5"/>
      <c r="C156" s="5"/>
      <c r="D156" s="5"/>
      <c r="E156" s="5"/>
      <c r="F156" s="5"/>
      <c r="G156" s="5"/>
    </row>
    <row r="157" spans="1:7" x14ac:dyDescent="0.2">
      <c r="A157" s="5"/>
      <c r="B157" s="5"/>
      <c r="C157" s="5"/>
      <c r="D157" s="5"/>
      <c r="E157" s="5"/>
      <c r="F157" s="5"/>
      <c r="G157" s="5"/>
    </row>
    <row r="158" spans="1:7" x14ac:dyDescent="0.2">
      <c r="A158" s="5"/>
      <c r="B158" s="5"/>
      <c r="C158" s="5"/>
      <c r="D158" s="5"/>
      <c r="E158" s="5"/>
      <c r="F158" s="5"/>
      <c r="G158" s="5"/>
    </row>
    <row r="159" spans="1:7" x14ac:dyDescent="0.2">
      <c r="A159" s="5"/>
      <c r="B159" s="5"/>
      <c r="C159" s="5"/>
      <c r="D159" s="5"/>
      <c r="E159" s="5"/>
      <c r="F159" s="5"/>
      <c r="G159" s="5"/>
    </row>
    <row r="160" spans="1:7" x14ac:dyDescent="0.2">
      <c r="A160" s="5"/>
      <c r="B160" s="5"/>
      <c r="C160" s="5"/>
      <c r="D160" s="5"/>
      <c r="E160" s="5"/>
      <c r="F160" s="5"/>
      <c r="G160" s="5"/>
    </row>
    <row r="161" spans="1:7" x14ac:dyDescent="0.2">
      <c r="A161" s="5"/>
      <c r="B161" s="5"/>
      <c r="C161" s="5"/>
      <c r="D161" s="5"/>
      <c r="E161" s="5"/>
      <c r="F161" s="5"/>
      <c r="G161" s="5"/>
    </row>
    <row r="162" spans="1:7" x14ac:dyDescent="0.2">
      <c r="A162" s="5"/>
      <c r="B162" s="5"/>
      <c r="C162" s="5"/>
      <c r="D162" s="5"/>
      <c r="E162" s="5"/>
      <c r="F162" s="5"/>
      <c r="G162" s="5"/>
    </row>
    <row r="163" spans="1:7" x14ac:dyDescent="0.2">
      <c r="A163" s="5"/>
      <c r="B163" s="5"/>
      <c r="C163" s="5"/>
      <c r="D163" s="5"/>
      <c r="E163" s="5"/>
      <c r="F163" s="5"/>
      <c r="G163" s="5"/>
    </row>
    <row r="164" spans="1:7" x14ac:dyDescent="0.2">
      <c r="A164" s="5"/>
      <c r="B164" s="5"/>
      <c r="C164" s="5"/>
      <c r="D164" s="5"/>
      <c r="E164" s="5"/>
      <c r="F164" s="5"/>
      <c r="G164" s="5"/>
    </row>
    <row r="165" spans="1:7" x14ac:dyDescent="0.2">
      <c r="A165" s="5"/>
      <c r="B165" s="5"/>
      <c r="C165" s="5"/>
      <c r="D165" s="5"/>
      <c r="E165" s="5"/>
      <c r="F165" s="5"/>
      <c r="G165" s="5"/>
    </row>
    <row r="166" spans="1:7" x14ac:dyDescent="0.2">
      <c r="A166" s="5"/>
      <c r="B166" s="5"/>
      <c r="C166" s="5"/>
      <c r="D166" s="5"/>
      <c r="E166" s="5"/>
      <c r="F166" s="5"/>
      <c r="G166" s="5"/>
    </row>
    <row r="167" spans="1:7" x14ac:dyDescent="0.2">
      <c r="A167" s="5"/>
      <c r="B167" s="5"/>
      <c r="C167" s="5"/>
      <c r="D167" s="5"/>
      <c r="E167" s="5"/>
      <c r="F167" s="5"/>
      <c r="G167" s="5"/>
    </row>
    <row r="168" spans="1:7" x14ac:dyDescent="0.2">
      <c r="A168" s="5"/>
      <c r="B168" s="5"/>
      <c r="C168" s="5"/>
      <c r="D168" s="5"/>
      <c r="E168" s="5"/>
      <c r="F168" s="5"/>
      <c r="G168" s="5"/>
    </row>
    <row r="169" spans="1:7" x14ac:dyDescent="0.2">
      <c r="A169" s="5"/>
      <c r="B169" s="5"/>
      <c r="C169" s="5"/>
      <c r="D169" s="5"/>
      <c r="E169" s="5"/>
      <c r="F169" s="5"/>
      <c r="G169" s="5"/>
    </row>
    <row r="170" spans="1:7" x14ac:dyDescent="0.2">
      <c r="A170" s="5"/>
      <c r="B170" s="5"/>
      <c r="C170" s="5"/>
      <c r="D170" s="5"/>
      <c r="E170" s="5"/>
      <c r="F170" s="5"/>
      <c r="G170" s="5"/>
    </row>
    <row r="171" spans="1:7" x14ac:dyDescent="0.2">
      <c r="A171" s="5"/>
      <c r="B171" s="5"/>
      <c r="C171" s="5"/>
      <c r="D171" s="5"/>
      <c r="E171" s="5"/>
      <c r="F171" s="5"/>
      <c r="G171" s="5"/>
    </row>
    <row r="172" spans="1:7" x14ac:dyDescent="0.2">
      <c r="A172" s="5"/>
      <c r="B172" s="5"/>
      <c r="C172" s="5"/>
      <c r="D172" s="5"/>
      <c r="E172" s="5"/>
      <c r="F172" s="5"/>
      <c r="G172" s="5"/>
    </row>
    <row r="173" spans="1:7" x14ac:dyDescent="0.2">
      <c r="A173" s="5"/>
      <c r="B173" s="5"/>
      <c r="C173" s="5"/>
      <c r="D173" s="5"/>
      <c r="E173" s="5"/>
      <c r="F173" s="5"/>
      <c r="G173" s="5"/>
    </row>
    <row r="174" spans="1:7" x14ac:dyDescent="0.2">
      <c r="A174" s="5"/>
      <c r="B174" s="5"/>
      <c r="C174" s="5"/>
      <c r="D174" s="5"/>
      <c r="E174" s="5"/>
      <c r="F174" s="5"/>
      <c r="G174" s="5"/>
    </row>
    <row r="175" spans="1:7" x14ac:dyDescent="0.2">
      <c r="A175" s="5"/>
      <c r="B175" s="5"/>
      <c r="C175" s="5"/>
      <c r="D175" s="5"/>
      <c r="E175" s="5"/>
      <c r="F175" s="5"/>
      <c r="G175" s="5"/>
    </row>
    <row r="176" spans="1:7" x14ac:dyDescent="0.2">
      <c r="A176" s="5"/>
      <c r="B176" s="5"/>
      <c r="C176" s="5"/>
      <c r="D176" s="5"/>
      <c r="E176" s="5"/>
      <c r="F176" s="5"/>
      <c r="G176" s="5"/>
    </row>
    <row r="177" spans="1:7" x14ac:dyDescent="0.2">
      <c r="A177" s="5"/>
      <c r="B177" s="5"/>
      <c r="C177" s="5"/>
      <c r="D177" s="5"/>
      <c r="E177" s="5"/>
      <c r="F177" s="5"/>
      <c r="G177" s="5"/>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j/12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P41"/>
  <sheetViews>
    <sheetView view="pageLayout" zoomScaleNormal="100" workbookViewId="0">
      <selection sqref="A1:O1"/>
    </sheetView>
  </sheetViews>
  <sheetFormatPr baseColWidth="10" defaultRowHeight="12.75" x14ac:dyDescent="0.2"/>
  <cols>
    <col min="1" max="1" width="9.7109375" customWidth="1"/>
    <col min="2" max="2" width="8" customWidth="1"/>
    <col min="3" max="3" width="5.140625" customWidth="1"/>
    <col min="4" max="4" width="6.5703125" customWidth="1"/>
    <col min="5" max="5" width="3.85546875" customWidth="1"/>
    <col min="6" max="6" width="6.42578125" customWidth="1"/>
    <col min="7" max="7" width="5.140625" customWidth="1"/>
    <col min="8" max="8" width="6.140625" customWidth="1"/>
    <col min="9" max="9" width="5.140625" customWidth="1"/>
    <col min="10" max="10" width="6.7109375" customWidth="1"/>
    <col min="11" max="11" width="5.140625" style="67" customWidth="1"/>
    <col min="12" max="12" width="5.42578125" style="67" customWidth="1"/>
    <col min="13" max="13" width="5.140625" customWidth="1"/>
    <col min="14" max="14" width="7.42578125" customWidth="1"/>
    <col min="15" max="15" width="5.140625" customWidth="1"/>
    <col min="16" max="16" width="4.5703125" customWidth="1"/>
  </cols>
  <sheetData>
    <row r="1" spans="1:16" s="12" customFormat="1" ht="28.35" customHeight="1" x14ac:dyDescent="0.2">
      <c r="A1" s="544" t="s">
        <v>365</v>
      </c>
      <c r="B1" s="544"/>
      <c r="C1" s="544"/>
      <c r="D1" s="544"/>
      <c r="E1" s="544"/>
      <c r="F1" s="544"/>
      <c r="G1" s="544"/>
      <c r="H1" s="544"/>
      <c r="I1" s="544"/>
      <c r="J1" s="544"/>
      <c r="K1" s="544"/>
      <c r="L1" s="544"/>
      <c r="M1" s="544"/>
      <c r="N1" s="544"/>
      <c r="O1" s="544"/>
      <c r="P1" s="90"/>
    </row>
    <row r="2" spans="1:16" s="12" customFormat="1" x14ac:dyDescent="0.2">
      <c r="A2" s="89"/>
      <c r="B2" s="89"/>
      <c r="C2" s="89"/>
      <c r="D2" s="89"/>
      <c r="E2" s="89"/>
      <c r="F2" s="89"/>
      <c r="G2" s="89"/>
      <c r="H2" s="89"/>
      <c r="I2" s="89"/>
      <c r="J2" s="89"/>
      <c r="K2" s="89"/>
      <c r="L2" s="89"/>
      <c r="M2" s="89"/>
      <c r="N2" s="89"/>
      <c r="O2" s="89"/>
      <c r="P2"/>
    </row>
    <row r="3" spans="1:16" s="12" customFormat="1" ht="25.5" customHeight="1" x14ac:dyDescent="0.2">
      <c r="A3" s="523" t="s">
        <v>363</v>
      </c>
      <c r="B3" s="524" t="s">
        <v>361</v>
      </c>
      <c r="C3" s="524"/>
      <c r="D3" s="545" t="s">
        <v>346</v>
      </c>
      <c r="E3" s="546"/>
      <c r="F3" s="546"/>
      <c r="G3" s="546"/>
      <c r="H3" s="546"/>
      <c r="I3" s="546"/>
      <c r="J3" s="546"/>
      <c r="K3" s="546"/>
      <c r="L3" s="546"/>
      <c r="M3" s="546"/>
      <c r="N3" s="546"/>
      <c r="O3" s="547"/>
      <c r="P3"/>
    </row>
    <row r="4" spans="1:16" s="17" customFormat="1" ht="57" customHeight="1" x14ac:dyDescent="0.2">
      <c r="A4" s="523"/>
      <c r="B4" s="524"/>
      <c r="C4" s="524"/>
      <c r="D4" s="359" t="s">
        <v>140</v>
      </c>
      <c r="E4" s="359"/>
      <c r="F4" s="359" t="s">
        <v>139</v>
      </c>
      <c r="G4" s="359"/>
      <c r="H4" s="359" t="s">
        <v>95</v>
      </c>
      <c r="I4" s="359"/>
      <c r="J4" s="360" t="s">
        <v>360</v>
      </c>
      <c r="K4" s="359"/>
      <c r="L4" s="360" t="s">
        <v>362</v>
      </c>
      <c r="M4" s="359"/>
      <c r="N4" s="360" t="s">
        <v>366</v>
      </c>
      <c r="O4" s="359"/>
      <c r="P4"/>
    </row>
    <row r="5" spans="1:16" s="17" customFormat="1" ht="19.899999999999999" customHeight="1" x14ac:dyDescent="0.2">
      <c r="A5" s="523"/>
      <c r="B5" s="343" t="s">
        <v>135</v>
      </c>
      <c r="C5" s="343" t="s">
        <v>134</v>
      </c>
      <c r="D5" s="343" t="s">
        <v>135</v>
      </c>
      <c r="E5" s="343" t="s">
        <v>134</v>
      </c>
      <c r="F5" s="343" t="s">
        <v>135</v>
      </c>
      <c r="G5" s="343" t="s">
        <v>134</v>
      </c>
      <c r="H5" s="343" t="s">
        <v>135</v>
      </c>
      <c r="I5" s="343" t="s">
        <v>134</v>
      </c>
      <c r="J5" s="343" t="s">
        <v>135</v>
      </c>
      <c r="K5" s="343" t="s">
        <v>134</v>
      </c>
      <c r="L5" s="343" t="s">
        <v>135</v>
      </c>
      <c r="M5" s="343" t="s">
        <v>134</v>
      </c>
      <c r="N5" s="343" t="s">
        <v>135</v>
      </c>
      <c r="O5" s="343" t="s">
        <v>134</v>
      </c>
      <c r="P5"/>
    </row>
    <row r="6" spans="1:16" s="17" customFormat="1" ht="19.899999999999999" customHeight="1" x14ac:dyDescent="0.2">
      <c r="A6" s="523"/>
      <c r="B6" s="524" t="s">
        <v>151</v>
      </c>
      <c r="C6" s="524"/>
      <c r="D6" s="524"/>
      <c r="E6" s="524"/>
      <c r="F6" s="524"/>
      <c r="G6" s="524"/>
      <c r="H6" s="524"/>
      <c r="I6" s="524"/>
      <c r="J6" s="524"/>
      <c r="K6" s="524"/>
      <c r="L6" s="524"/>
      <c r="M6" s="524"/>
      <c r="N6" s="524"/>
      <c r="O6" s="524"/>
      <c r="P6"/>
    </row>
    <row r="7" spans="1:16" s="29" customFormat="1" ht="12.75" customHeight="1" x14ac:dyDescent="0.25">
      <c r="A7" s="379"/>
      <c r="B7" s="380"/>
      <c r="C7" s="380"/>
      <c r="D7" s="380"/>
      <c r="E7" s="380"/>
      <c r="F7" s="380"/>
      <c r="G7" s="380"/>
      <c r="H7" s="380"/>
      <c r="I7" s="380"/>
      <c r="J7" s="380"/>
      <c r="K7" s="380"/>
      <c r="L7" s="380"/>
      <c r="M7" s="380"/>
      <c r="N7" s="380"/>
      <c r="O7" s="380"/>
      <c r="P7"/>
    </row>
    <row r="8" spans="1:16" s="17" customFormat="1" ht="12.75" customHeight="1" x14ac:dyDescent="0.25">
      <c r="A8" s="341" t="s">
        <v>149</v>
      </c>
      <c r="B8" s="371">
        <v>8711.1271800000013</v>
      </c>
      <c r="C8" s="371">
        <v>5.2896400000000003</v>
      </c>
      <c r="D8" s="371">
        <v>81.71520000000001</v>
      </c>
      <c r="E8" s="371">
        <v>1.0214400000000001</v>
      </c>
      <c r="F8" s="366">
        <v>3519.8220000000001</v>
      </c>
      <c r="G8" s="371">
        <v>0.73199999999999998</v>
      </c>
      <c r="H8" s="366">
        <v>3494.06837</v>
      </c>
      <c r="I8" s="371">
        <v>1.21628</v>
      </c>
      <c r="J8" s="366">
        <v>1473.72918</v>
      </c>
      <c r="K8" s="371">
        <v>2.3199200000000002</v>
      </c>
      <c r="L8" s="366">
        <v>91.998179999999991</v>
      </c>
      <c r="M8" s="371">
        <v>0</v>
      </c>
      <c r="N8" s="371">
        <v>49.794249999999998</v>
      </c>
      <c r="O8" s="371">
        <v>0</v>
      </c>
    </row>
    <row r="9" spans="1:16" s="17" customFormat="1" ht="19.899999999999999" customHeight="1" x14ac:dyDescent="0.25">
      <c r="A9" s="341" t="s">
        <v>148</v>
      </c>
      <c r="B9" s="371">
        <v>9232.7568499999998</v>
      </c>
      <c r="C9" s="371">
        <v>4.4816499999999992</v>
      </c>
      <c r="D9" s="371">
        <v>84.124040000000008</v>
      </c>
      <c r="E9" s="371">
        <v>0</v>
      </c>
      <c r="F9" s="366">
        <v>4161.1703600000001</v>
      </c>
      <c r="G9" s="371">
        <v>3.3136199999999998</v>
      </c>
      <c r="H9" s="366">
        <v>3317.5174999999999</v>
      </c>
      <c r="I9" s="371">
        <v>0.30249999999999999</v>
      </c>
      <c r="J9" s="366">
        <v>1530.54555</v>
      </c>
      <c r="K9" s="371">
        <v>0.86553000000000002</v>
      </c>
      <c r="L9" s="366">
        <v>81.833240000000004</v>
      </c>
      <c r="M9" s="371">
        <v>0</v>
      </c>
      <c r="N9" s="371">
        <v>57.566159999999996</v>
      </c>
      <c r="O9" s="371">
        <v>0</v>
      </c>
    </row>
    <row r="10" spans="1:16" s="17" customFormat="1" ht="19.899999999999999" customHeight="1" x14ac:dyDescent="0.25">
      <c r="A10" s="341" t="s">
        <v>77</v>
      </c>
      <c r="B10" s="371">
        <v>8836.7763800000012</v>
      </c>
      <c r="C10" s="371">
        <v>1.31691</v>
      </c>
      <c r="D10" s="371">
        <v>75.5852</v>
      </c>
      <c r="E10" s="371">
        <v>0</v>
      </c>
      <c r="F10" s="366">
        <v>3856.8112700000001</v>
      </c>
      <c r="G10" s="371">
        <v>0.72721999999999998</v>
      </c>
      <c r="H10" s="366">
        <v>3122.5834199999999</v>
      </c>
      <c r="I10" s="371">
        <v>0.30074000000000001</v>
      </c>
      <c r="J10" s="366">
        <v>1560.33</v>
      </c>
      <c r="K10" s="371">
        <v>0.28894999999999998</v>
      </c>
      <c r="L10" s="366">
        <v>171.99265</v>
      </c>
      <c r="M10" s="371">
        <v>0</v>
      </c>
      <c r="N10" s="371">
        <v>49.473839999999996</v>
      </c>
      <c r="O10" s="371">
        <v>0</v>
      </c>
    </row>
    <row r="11" spans="1:16" s="17" customFormat="1" ht="19.899999999999999" customHeight="1" x14ac:dyDescent="0.25">
      <c r="A11" s="341" t="s">
        <v>147</v>
      </c>
      <c r="B11" s="371">
        <v>7575.7633699999997</v>
      </c>
      <c r="C11" s="371">
        <v>2.9987900000000001</v>
      </c>
      <c r="D11" s="371">
        <v>80.653000000000006</v>
      </c>
      <c r="E11" s="371">
        <v>0</v>
      </c>
      <c r="F11" s="366">
        <v>3493.6896000000002</v>
      </c>
      <c r="G11" s="371">
        <v>1.8240000000000001</v>
      </c>
      <c r="H11" s="366">
        <v>2541.6577600000001</v>
      </c>
      <c r="I11" s="371">
        <v>0.30143000000000003</v>
      </c>
      <c r="J11" s="366">
        <v>1262.2325099999998</v>
      </c>
      <c r="K11" s="371">
        <v>0.57517999999999991</v>
      </c>
      <c r="L11" s="366">
        <v>161.46447000000001</v>
      </c>
      <c r="M11" s="371">
        <v>0.29818</v>
      </c>
      <c r="N11" s="371">
        <v>36.066029999999998</v>
      </c>
      <c r="O11" s="371">
        <v>0</v>
      </c>
    </row>
    <row r="12" spans="1:16" s="17" customFormat="1" ht="19.899999999999999" customHeight="1" x14ac:dyDescent="0.25">
      <c r="A12" s="341" t="s">
        <v>43</v>
      </c>
      <c r="B12" s="371">
        <v>8502.1180599999989</v>
      </c>
      <c r="C12" s="371">
        <v>1.5217500000000002</v>
      </c>
      <c r="D12" s="371">
        <v>91.296660000000003</v>
      </c>
      <c r="E12" s="371">
        <v>0</v>
      </c>
      <c r="F12" s="366">
        <v>4207.9589300000007</v>
      </c>
      <c r="G12" s="371">
        <v>0.36379</v>
      </c>
      <c r="H12" s="366">
        <v>2560.1413399999997</v>
      </c>
      <c r="I12" s="371">
        <v>0</v>
      </c>
      <c r="J12" s="366">
        <v>1487.11013</v>
      </c>
      <c r="K12" s="371">
        <v>1.1579600000000001</v>
      </c>
      <c r="L12" s="366">
        <v>116.7974</v>
      </c>
      <c r="M12" s="371">
        <v>0</v>
      </c>
      <c r="N12" s="371">
        <v>38.813600000000001</v>
      </c>
      <c r="O12" s="371">
        <v>0</v>
      </c>
    </row>
    <row r="13" spans="1:16" s="17" customFormat="1" ht="19.899999999999999" customHeight="1" x14ac:dyDescent="0.25">
      <c r="A13" s="341" t="s">
        <v>146</v>
      </c>
      <c r="B13" s="371">
        <v>8127.4487900000004</v>
      </c>
      <c r="C13" s="371">
        <v>2.44693</v>
      </c>
      <c r="D13" s="371">
        <v>52.627149999999993</v>
      </c>
      <c r="E13" s="371">
        <v>0</v>
      </c>
      <c r="F13" s="366">
        <v>3822.2375000000002</v>
      </c>
      <c r="G13" s="371">
        <v>2.1584400000000001</v>
      </c>
      <c r="H13" s="366">
        <v>2745.7598700000003</v>
      </c>
      <c r="I13" s="371">
        <v>0</v>
      </c>
      <c r="J13" s="366">
        <v>1357.6339399999999</v>
      </c>
      <c r="K13" s="371">
        <v>0.28849000000000002</v>
      </c>
      <c r="L13" s="366">
        <v>102.068</v>
      </c>
      <c r="M13" s="371">
        <v>0</v>
      </c>
      <c r="N13" s="371">
        <v>47.122329999999991</v>
      </c>
      <c r="O13" s="371">
        <v>0</v>
      </c>
    </row>
    <row r="14" spans="1:16" s="17" customFormat="1" ht="19.899999999999999" customHeight="1" x14ac:dyDescent="0.25">
      <c r="A14" s="341" t="s">
        <v>145</v>
      </c>
      <c r="B14" s="371">
        <v>7717.3043900000002</v>
      </c>
      <c r="C14" s="371">
        <v>1.31359</v>
      </c>
      <c r="D14" s="371">
        <v>47.364750000000001</v>
      </c>
      <c r="E14" s="371">
        <v>0</v>
      </c>
      <c r="F14" s="366">
        <v>3622.5992000000001</v>
      </c>
      <c r="G14" s="371">
        <v>0.72860000000000003</v>
      </c>
      <c r="H14" s="366">
        <v>2730.4992000000002</v>
      </c>
      <c r="I14" s="371">
        <v>0.29835</v>
      </c>
      <c r="J14" s="366">
        <v>1131.65472</v>
      </c>
      <c r="K14" s="371">
        <v>0.28664000000000001</v>
      </c>
      <c r="L14" s="366">
        <v>148.24392</v>
      </c>
      <c r="M14" s="371">
        <v>0</v>
      </c>
      <c r="N14" s="371">
        <v>36.942599999999999</v>
      </c>
      <c r="O14" s="371">
        <v>0</v>
      </c>
    </row>
    <row r="15" spans="1:16" s="17" customFormat="1" ht="19.899999999999999" customHeight="1" x14ac:dyDescent="0.25">
      <c r="A15" s="341" t="s">
        <v>144</v>
      </c>
      <c r="B15" s="371">
        <v>9096.8651900000004</v>
      </c>
      <c r="C15" s="371">
        <v>1.3103900000000002</v>
      </c>
      <c r="D15" s="371">
        <v>79.51482</v>
      </c>
      <c r="E15" s="371">
        <v>0</v>
      </c>
      <c r="F15" s="366">
        <v>4245.0983999999999</v>
      </c>
      <c r="G15" s="371">
        <v>0.72989999999999999</v>
      </c>
      <c r="H15" s="366">
        <v>3358.5424700000003</v>
      </c>
      <c r="I15" s="371">
        <v>0.29479</v>
      </c>
      <c r="J15" s="366">
        <v>1232.5098</v>
      </c>
      <c r="K15" s="371">
        <v>0.28570000000000001</v>
      </c>
      <c r="L15" s="366">
        <v>128.52161999999998</v>
      </c>
      <c r="M15" s="371">
        <v>0</v>
      </c>
      <c r="N15" s="371">
        <v>52.678080000000001</v>
      </c>
      <c r="O15" s="371">
        <v>0</v>
      </c>
    </row>
    <row r="16" spans="1:16" s="17" customFormat="1" ht="19.899999999999999" customHeight="1" x14ac:dyDescent="0.25">
      <c r="A16" s="341" t="s">
        <v>143</v>
      </c>
      <c r="B16" s="371">
        <v>8579.4818400000004</v>
      </c>
      <c r="C16" s="371">
        <v>0.85933999999999999</v>
      </c>
      <c r="D16" s="371">
        <v>140.86462</v>
      </c>
      <c r="E16" s="371">
        <v>0</v>
      </c>
      <c r="F16" s="366">
        <v>3430.3094999999998</v>
      </c>
      <c r="G16" s="371">
        <v>0</v>
      </c>
      <c r="H16" s="366">
        <v>3500.9377999999997</v>
      </c>
      <c r="I16" s="371">
        <v>0.29493999999999998</v>
      </c>
      <c r="J16" s="366">
        <v>1344.9651999999999</v>
      </c>
      <c r="K16" s="371">
        <v>0.56440000000000001</v>
      </c>
      <c r="L16" s="366">
        <v>103.95224</v>
      </c>
      <c r="M16" s="371">
        <v>0</v>
      </c>
      <c r="N16" s="371">
        <v>58.452479999999994</v>
      </c>
      <c r="O16" s="371">
        <v>0</v>
      </c>
    </row>
    <row r="17" spans="1:16" s="17" customFormat="1" ht="19.899999999999999" customHeight="1" x14ac:dyDescent="0.25">
      <c r="A17" s="341" t="s">
        <v>142</v>
      </c>
      <c r="B17" s="371">
        <v>9763.7825300000004</v>
      </c>
      <c r="C17" s="371">
        <v>4.6436000000000002</v>
      </c>
      <c r="D17" s="371">
        <v>255.05304000000001</v>
      </c>
      <c r="E17" s="371">
        <v>0.68196000000000001</v>
      </c>
      <c r="F17" s="366">
        <v>4270.9314400000003</v>
      </c>
      <c r="G17" s="371">
        <v>1.83965</v>
      </c>
      <c r="H17" s="366">
        <v>3415.8932999999997</v>
      </c>
      <c r="I17" s="371">
        <v>0</v>
      </c>
      <c r="J17" s="366">
        <v>1616.0846899999999</v>
      </c>
      <c r="K17" s="371">
        <v>1.97393</v>
      </c>
      <c r="L17" s="366">
        <v>121.55726</v>
      </c>
      <c r="M17" s="371">
        <v>0.14806</v>
      </c>
      <c r="N17" s="371">
        <v>84.262799999999999</v>
      </c>
      <c r="O17" s="371">
        <v>0</v>
      </c>
    </row>
    <row r="18" spans="1:16" s="17" customFormat="1" ht="19.899999999999999" customHeight="1" x14ac:dyDescent="0.25">
      <c r="A18" s="341" t="s">
        <v>42</v>
      </c>
      <c r="B18" s="371">
        <v>10214.113080000001</v>
      </c>
      <c r="C18" s="371">
        <v>4.9916100000000005</v>
      </c>
      <c r="D18" s="371">
        <v>121.36412</v>
      </c>
      <c r="E18" s="371">
        <v>0</v>
      </c>
      <c r="F18" s="366">
        <v>4191.9753599999995</v>
      </c>
      <c r="G18" s="371">
        <v>1.8288</v>
      </c>
      <c r="H18" s="366">
        <v>3959.69112</v>
      </c>
      <c r="I18" s="371">
        <v>0.29799000000000003</v>
      </c>
      <c r="J18" s="366">
        <v>1746.5661399999999</v>
      </c>
      <c r="K18" s="371">
        <v>2.56806</v>
      </c>
      <c r="L18" s="366">
        <v>140.36747999999997</v>
      </c>
      <c r="M18" s="371">
        <v>0.29675999999999997</v>
      </c>
      <c r="N18" s="371">
        <v>54.148860000000006</v>
      </c>
      <c r="O18" s="371">
        <v>0</v>
      </c>
    </row>
    <row r="19" spans="1:16" s="17" customFormat="1" ht="19.899999999999999" customHeight="1" x14ac:dyDescent="0.25">
      <c r="A19" s="341" t="s">
        <v>141</v>
      </c>
      <c r="B19" s="371">
        <v>7000.7046099999998</v>
      </c>
      <c r="C19" s="371">
        <v>3.8907699999999998</v>
      </c>
      <c r="D19" s="371">
        <v>57.434399999999997</v>
      </c>
      <c r="E19" s="371">
        <v>0</v>
      </c>
      <c r="F19" s="366">
        <v>3038.0943600000001</v>
      </c>
      <c r="G19" s="371">
        <v>3.3130799999999998</v>
      </c>
      <c r="H19" s="366">
        <v>2677.28496</v>
      </c>
      <c r="I19" s="371">
        <v>0.29708000000000001</v>
      </c>
      <c r="J19" s="366">
        <v>1073.89447</v>
      </c>
      <c r="K19" s="371">
        <v>0.28061000000000003</v>
      </c>
      <c r="L19" s="366">
        <v>97.002859999999998</v>
      </c>
      <c r="M19" s="371">
        <v>0</v>
      </c>
      <c r="N19" s="371">
        <v>56.993560000000002</v>
      </c>
      <c r="O19" s="371">
        <v>0</v>
      </c>
    </row>
    <row r="20" spans="1:16" s="17" customFormat="1" ht="12.75" customHeight="1" x14ac:dyDescent="0.25">
      <c r="A20" s="341"/>
      <c r="B20" s="371"/>
      <c r="C20" s="371"/>
      <c r="D20" s="371"/>
      <c r="E20" s="371"/>
      <c r="F20" s="366"/>
      <c r="G20" s="371"/>
      <c r="H20" s="366"/>
      <c r="I20" s="371"/>
      <c r="J20" s="366"/>
      <c r="K20" s="371"/>
      <c r="L20" s="366"/>
      <c r="M20" s="371"/>
      <c r="N20" s="371"/>
      <c r="O20" s="371"/>
    </row>
    <row r="21" spans="1:16" s="17" customFormat="1" ht="19.899999999999999" customHeight="1" x14ac:dyDescent="0.25">
      <c r="A21" s="381" t="s">
        <v>17</v>
      </c>
      <c r="B21" s="373">
        <v>103358.24226999999</v>
      </c>
      <c r="C21" s="373">
        <v>35.064970000000002</v>
      </c>
      <c r="D21" s="373">
        <v>1167.597</v>
      </c>
      <c r="E21" s="373">
        <v>1.7034000000000002</v>
      </c>
      <c r="F21" s="370">
        <v>45860.697919999999</v>
      </c>
      <c r="G21" s="373">
        <v>17.559100000000001</v>
      </c>
      <c r="H21" s="370">
        <v>37424.577109999998</v>
      </c>
      <c r="I21" s="373">
        <v>3.6040999999999999</v>
      </c>
      <c r="J21" s="370">
        <v>16817.25633</v>
      </c>
      <c r="K21" s="373">
        <v>11.455369999999998</v>
      </c>
      <c r="L21" s="370">
        <v>1465.7993200000001</v>
      </c>
      <c r="M21" s="373">
        <v>0.74299999999999988</v>
      </c>
      <c r="N21" s="373">
        <v>622.31459000000007</v>
      </c>
      <c r="O21" s="373">
        <v>0</v>
      </c>
    </row>
    <row r="22" spans="1:16" s="17" customFormat="1" ht="22.15" customHeight="1" x14ac:dyDescent="0.2">
      <c r="B22" s="88"/>
      <c r="C22" s="88"/>
      <c r="D22" s="88"/>
      <c r="E22" s="88"/>
      <c r="F22" s="88"/>
      <c r="G22" s="88"/>
      <c r="H22" s="88"/>
      <c r="I22" s="88"/>
      <c r="J22" s="88"/>
      <c r="K22" s="88"/>
      <c r="L22" s="88"/>
      <c r="M22" s="88"/>
      <c r="N22" s="88"/>
      <c r="O22" s="88"/>
      <c r="P22"/>
    </row>
    <row r="23" spans="1:16" ht="14.25" customHeight="1" x14ac:dyDescent="0.2">
      <c r="A23" s="85"/>
      <c r="B23" s="87"/>
      <c r="C23" s="87"/>
      <c r="D23" s="87"/>
      <c r="E23" s="87"/>
      <c r="F23" s="87"/>
      <c r="G23" s="87"/>
      <c r="H23" s="87"/>
      <c r="I23" s="87"/>
      <c r="J23" s="87"/>
      <c r="K23" s="86"/>
      <c r="L23" s="86"/>
    </row>
    <row r="24" spans="1:16" ht="10.5" customHeight="1" x14ac:dyDescent="0.2">
      <c r="A24" s="85"/>
      <c r="B24" s="87"/>
      <c r="C24" s="87"/>
      <c r="D24" s="87"/>
      <c r="E24" s="87"/>
      <c r="F24" s="87"/>
      <c r="G24" s="87"/>
      <c r="H24" s="87"/>
      <c r="I24" s="87"/>
      <c r="J24" s="87"/>
      <c r="K24" s="86"/>
      <c r="L24" s="86"/>
    </row>
    <row r="25" spans="1:16" ht="14.25" customHeight="1" x14ac:dyDescent="0.2">
      <c r="A25" s="85"/>
      <c r="B25" s="70"/>
      <c r="C25" s="70"/>
      <c r="D25" s="70"/>
      <c r="E25" s="70"/>
      <c r="F25" s="70"/>
      <c r="G25" s="70"/>
      <c r="H25" s="70"/>
      <c r="I25" s="70"/>
      <c r="J25" s="70"/>
    </row>
    <row r="26" spans="1:16" ht="19.5" customHeight="1" x14ac:dyDescent="0.2">
      <c r="A26" s="85"/>
      <c r="B26" s="70"/>
      <c r="C26" s="70"/>
      <c r="D26" s="70"/>
      <c r="E26" s="70"/>
      <c r="F26" s="70"/>
      <c r="G26" s="70"/>
      <c r="H26" s="70"/>
      <c r="I26" s="70"/>
      <c r="J26" s="70"/>
    </row>
    <row r="41" ht="27.75" customHeight="1" x14ac:dyDescent="0.2"/>
  </sheetData>
  <mergeCells count="5">
    <mergeCell ref="B6:O6"/>
    <mergeCell ref="A1:O1"/>
    <mergeCell ref="A3:A6"/>
    <mergeCell ref="B3:C4"/>
    <mergeCell ref="D3:O3"/>
  </mergeCells>
  <conditionalFormatting sqref="A8:O21">
    <cfRule type="expression" dxfId="6"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j/12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1"/>
  <sheetViews>
    <sheetView view="pageLayout" zoomScaleNormal="100" workbookViewId="0">
      <selection sqref="A1:K1"/>
    </sheetView>
  </sheetViews>
  <sheetFormatPr baseColWidth="10" defaultRowHeight="12.75" x14ac:dyDescent="0.2"/>
  <cols>
    <col min="1" max="1" width="10.7109375" customWidth="1"/>
    <col min="2" max="7" width="8.140625" customWidth="1"/>
    <col min="8" max="8" width="7" customWidth="1"/>
    <col min="9" max="9" width="7.28515625" customWidth="1"/>
    <col min="10" max="11" width="8.140625" customWidth="1"/>
  </cols>
  <sheetData>
    <row r="1" spans="1:11" s="12" customFormat="1" ht="28.35" customHeight="1" x14ac:dyDescent="0.2">
      <c r="A1" s="544" t="s">
        <v>367</v>
      </c>
      <c r="B1" s="544"/>
      <c r="C1" s="544"/>
      <c r="D1" s="544"/>
      <c r="E1" s="544"/>
      <c r="F1" s="544"/>
      <c r="G1" s="544"/>
      <c r="H1" s="544"/>
      <c r="I1" s="544"/>
      <c r="J1" s="544"/>
      <c r="K1" s="544"/>
    </row>
    <row r="2" spans="1:11" s="12" customFormat="1" x14ac:dyDescent="0.2">
      <c r="A2" s="89"/>
      <c r="B2" s="89"/>
      <c r="C2" s="89"/>
      <c r="D2" s="89"/>
      <c r="E2" s="89"/>
      <c r="F2" s="89"/>
      <c r="G2" s="89"/>
      <c r="H2" s="89"/>
      <c r="I2" s="89"/>
      <c r="J2" s="89"/>
    </row>
    <row r="3" spans="1:11" s="17" customFormat="1" ht="12" customHeight="1" x14ac:dyDescent="0.2">
      <c r="A3" s="493" t="s">
        <v>363</v>
      </c>
      <c r="B3" s="520" t="s">
        <v>138</v>
      </c>
      <c r="C3" s="520"/>
      <c r="D3" s="520" t="s">
        <v>300</v>
      </c>
      <c r="E3" s="520"/>
      <c r="F3" s="520" t="s">
        <v>355</v>
      </c>
      <c r="G3" s="520"/>
      <c r="H3" s="520" t="s">
        <v>137</v>
      </c>
      <c r="I3" s="520"/>
      <c r="J3" s="520" t="s">
        <v>136</v>
      </c>
      <c r="K3" s="521"/>
    </row>
    <row r="4" spans="1:11" s="17" customFormat="1" ht="51" customHeight="1" x14ac:dyDescent="0.2">
      <c r="A4" s="493"/>
      <c r="B4" s="520"/>
      <c r="C4" s="520"/>
      <c r="D4" s="520"/>
      <c r="E4" s="520"/>
      <c r="F4" s="520"/>
      <c r="G4" s="520"/>
      <c r="H4" s="520"/>
      <c r="I4" s="520"/>
      <c r="J4" s="520"/>
      <c r="K4" s="521"/>
    </row>
    <row r="5" spans="1:11" s="17" customFormat="1" ht="19.899999999999999" customHeight="1" x14ac:dyDescent="0.2">
      <c r="A5" s="493"/>
      <c r="B5" s="261" t="s">
        <v>135</v>
      </c>
      <c r="C5" s="261" t="s">
        <v>134</v>
      </c>
      <c r="D5" s="261" t="s">
        <v>135</v>
      </c>
      <c r="E5" s="261" t="s">
        <v>134</v>
      </c>
      <c r="F5" s="261" t="s">
        <v>135</v>
      </c>
      <c r="G5" s="261" t="s">
        <v>134</v>
      </c>
      <c r="H5" s="261" t="s">
        <v>135</v>
      </c>
      <c r="I5" s="261" t="s">
        <v>134</v>
      </c>
      <c r="J5" s="261" t="s">
        <v>135</v>
      </c>
      <c r="K5" s="262" t="s">
        <v>134</v>
      </c>
    </row>
    <row r="6" spans="1:11" s="17" customFormat="1" ht="19.899999999999999" customHeight="1" x14ac:dyDescent="0.2">
      <c r="A6" s="493"/>
      <c r="B6" s="521" t="s">
        <v>151</v>
      </c>
      <c r="C6" s="539"/>
      <c r="D6" s="539"/>
      <c r="E6" s="539"/>
      <c r="F6" s="539"/>
      <c r="G6" s="539"/>
      <c r="H6" s="539"/>
      <c r="I6" s="539"/>
      <c r="J6" s="539"/>
      <c r="K6" s="539"/>
    </row>
    <row r="7" spans="1:11" s="29" customFormat="1" ht="12.75" customHeight="1" x14ac:dyDescent="0.2">
      <c r="A7" s="247"/>
      <c r="B7" s="19"/>
      <c r="C7" s="19"/>
      <c r="D7" s="19"/>
      <c r="E7" s="19"/>
      <c r="F7" s="19"/>
      <c r="G7" s="19"/>
      <c r="H7" s="19"/>
      <c r="I7" s="19"/>
      <c r="J7" s="19"/>
    </row>
    <row r="8" spans="1:11" s="17" customFormat="1" ht="12.75" customHeight="1" x14ac:dyDescent="0.2">
      <c r="A8" s="146" t="s">
        <v>149</v>
      </c>
      <c r="B8" s="314">
        <v>5180.3211700000002</v>
      </c>
      <c r="C8" s="314">
        <v>1.5107899999999999</v>
      </c>
      <c r="D8" s="314">
        <v>191.44476</v>
      </c>
      <c r="E8" s="314">
        <v>0.15071000000000001</v>
      </c>
      <c r="F8" s="314">
        <v>28.271080000000001</v>
      </c>
      <c r="G8" s="314">
        <v>2.8760000000000001E-2</v>
      </c>
      <c r="H8" s="314">
        <v>0.75600000000000001</v>
      </c>
      <c r="I8" s="314">
        <v>0</v>
      </c>
      <c r="J8" s="314">
        <v>17.687999999999999</v>
      </c>
      <c r="K8" s="314">
        <v>0</v>
      </c>
    </row>
    <row r="9" spans="1:11" s="17" customFormat="1" ht="22.15" customHeight="1" x14ac:dyDescent="0.2">
      <c r="A9" s="146" t="s">
        <v>148</v>
      </c>
      <c r="B9" s="314">
        <v>6081.8146299999999</v>
      </c>
      <c r="C9" s="314">
        <v>0.66227000000000003</v>
      </c>
      <c r="D9" s="314">
        <v>212.17404000000002</v>
      </c>
      <c r="E9" s="314">
        <v>0</v>
      </c>
      <c r="F9" s="314">
        <v>30.335359999999998</v>
      </c>
      <c r="G9" s="314">
        <v>9.1739999999999988E-2</v>
      </c>
      <c r="H9" s="314">
        <v>1.008</v>
      </c>
      <c r="I9" s="314">
        <v>0</v>
      </c>
      <c r="J9" s="314">
        <v>17.16</v>
      </c>
      <c r="K9" s="314">
        <v>0</v>
      </c>
    </row>
    <row r="10" spans="1:11" s="17" customFormat="1" ht="22.15" customHeight="1" x14ac:dyDescent="0.2">
      <c r="A10" s="146" t="s">
        <v>77</v>
      </c>
      <c r="B10" s="314">
        <v>5500.9587199999996</v>
      </c>
      <c r="C10" s="314">
        <v>0.94720000000000004</v>
      </c>
      <c r="D10" s="314">
        <v>249.64166</v>
      </c>
      <c r="E10" s="314">
        <v>0.13674</v>
      </c>
      <c r="F10" s="314">
        <v>42.964100000000002</v>
      </c>
      <c r="G10" s="314">
        <v>0.13532</v>
      </c>
      <c r="H10" s="314">
        <v>1.6919999999999999</v>
      </c>
      <c r="I10" s="314">
        <v>0</v>
      </c>
      <c r="J10" s="314">
        <v>14.784000000000001</v>
      </c>
      <c r="K10" s="314">
        <v>0</v>
      </c>
    </row>
    <row r="11" spans="1:11" s="17" customFormat="1" ht="22.15" customHeight="1" x14ac:dyDescent="0.2">
      <c r="A11" s="146" t="s">
        <v>147</v>
      </c>
      <c r="B11" s="314">
        <v>5440.5743500000008</v>
      </c>
      <c r="C11" s="314">
        <v>0.76072000000000006</v>
      </c>
      <c r="D11" s="314">
        <v>235.57847000000001</v>
      </c>
      <c r="E11" s="314">
        <v>0</v>
      </c>
      <c r="F11" s="314">
        <v>43.057600000000001</v>
      </c>
      <c r="G11" s="314">
        <v>0</v>
      </c>
      <c r="H11" s="314">
        <v>2.79</v>
      </c>
      <c r="I11" s="314">
        <v>0</v>
      </c>
      <c r="J11" s="314">
        <v>10.56</v>
      </c>
      <c r="K11" s="314">
        <v>0</v>
      </c>
    </row>
    <row r="12" spans="1:11" s="17" customFormat="1" ht="22.15" customHeight="1" x14ac:dyDescent="0.2">
      <c r="A12" s="146" t="s">
        <v>43</v>
      </c>
      <c r="B12" s="314">
        <v>5939.0829999999996</v>
      </c>
      <c r="C12" s="314">
        <v>0.28428000000000003</v>
      </c>
      <c r="D12" s="314">
        <v>252.67098000000001</v>
      </c>
      <c r="E12" s="314">
        <v>0.10784999999999999</v>
      </c>
      <c r="F12" s="314">
        <v>29.498879999999996</v>
      </c>
      <c r="G12" s="314">
        <v>0</v>
      </c>
      <c r="H12" s="314">
        <v>1.944</v>
      </c>
      <c r="I12" s="314">
        <v>0</v>
      </c>
      <c r="J12" s="314">
        <v>17.16</v>
      </c>
      <c r="K12" s="314">
        <v>0</v>
      </c>
    </row>
    <row r="13" spans="1:11" s="17" customFormat="1" ht="22.15" customHeight="1" x14ac:dyDescent="0.2">
      <c r="A13" s="146" t="s">
        <v>146</v>
      </c>
      <c r="B13" s="314">
        <v>5404.5314399999997</v>
      </c>
      <c r="C13" s="314">
        <v>0.37883999999999995</v>
      </c>
      <c r="D13" s="314">
        <v>219.54585</v>
      </c>
      <c r="E13" s="314">
        <v>6.6629999999999995E-2</v>
      </c>
      <c r="F13" s="314">
        <v>37.781310000000005</v>
      </c>
      <c r="G13" s="314">
        <v>0</v>
      </c>
      <c r="H13" s="314">
        <v>1.8540000000000001</v>
      </c>
      <c r="I13" s="314">
        <v>0</v>
      </c>
      <c r="J13" s="314">
        <v>15.311999999999999</v>
      </c>
      <c r="K13" s="314">
        <v>0.26400000000000001</v>
      </c>
    </row>
    <row r="14" spans="1:11" s="17" customFormat="1" ht="22.15" customHeight="1" x14ac:dyDescent="0.2">
      <c r="A14" s="146" t="s">
        <v>145</v>
      </c>
      <c r="B14" s="314">
        <v>5285.54936</v>
      </c>
      <c r="C14" s="314">
        <v>0.85175999999999996</v>
      </c>
      <c r="D14" s="314">
        <v>256.7318708862876</v>
      </c>
      <c r="E14" s="314">
        <v>0</v>
      </c>
      <c r="F14" s="314">
        <v>36.02332075471697</v>
      </c>
      <c r="G14" s="314">
        <v>0</v>
      </c>
      <c r="H14" s="314">
        <v>1.62</v>
      </c>
      <c r="I14" s="314">
        <v>0</v>
      </c>
      <c r="J14" s="314">
        <v>7.6559999999999997</v>
      </c>
      <c r="K14" s="314">
        <v>0</v>
      </c>
    </row>
    <row r="15" spans="1:11" s="17" customFormat="1" ht="22.15" customHeight="1" x14ac:dyDescent="0.2">
      <c r="A15" s="146" t="s">
        <v>144</v>
      </c>
      <c r="B15" s="314">
        <v>6278.5415199999998</v>
      </c>
      <c r="C15" s="314">
        <v>9.5019999999999993E-2</v>
      </c>
      <c r="D15" s="314">
        <v>304.77503999999999</v>
      </c>
      <c r="E15" s="314">
        <v>8.6879999999999999E-2</v>
      </c>
      <c r="F15" s="314">
        <v>37.246850000000002</v>
      </c>
      <c r="G15" s="314">
        <v>0.19518000000000002</v>
      </c>
      <c r="H15" s="314">
        <v>1.98</v>
      </c>
      <c r="I15" s="314">
        <v>0</v>
      </c>
      <c r="J15" s="314">
        <v>13.464</v>
      </c>
      <c r="K15" s="314">
        <v>0</v>
      </c>
    </row>
    <row r="16" spans="1:11" s="17" customFormat="1" ht="22.15" customHeight="1" x14ac:dyDescent="0.2">
      <c r="A16" s="146" t="s">
        <v>143</v>
      </c>
      <c r="B16" s="314">
        <v>5430.6605100000006</v>
      </c>
      <c r="C16" s="314">
        <v>0.56958000000000009</v>
      </c>
      <c r="D16" s="314">
        <v>234.32584</v>
      </c>
      <c r="E16" s="314">
        <v>4.2320000000000003E-2</v>
      </c>
      <c r="F16" s="314">
        <v>34.435830000000003</v>
      </c>
      <c r="G16" s="314">
        <v>0</v>
      </c>
      <c r="H16" s="314">
        <v>2.718</v>
      </c>
      <c r="I16" s="314">
        <v>0</v>
      </c>
      <c r="J16" s="314">
        <v>16.896000000000001</v>
      </c>
      <c r="K16" s="314">
        <v>0</v>
      </c>
    </row>
    <row r="17" spans="1:11" s="17" customFormat="1" ht="22.15" customHeight="1" x14ac:dyDescent="0.2">
      <c r="A17" s="146" t="s">
        <v>142</v>
      </c>
      <c r="B17" s="314">
        <v>6481.5908399999998</v>
      </c>
      <c r="C17" s="314">
        <v>1.70658</v>
      </c>
      <c r="D17" s="314">
        <v>266.54975999999999</v>
      </c>
      <c r="E17" s="314">
        <v>0.46276000000000006</v>
      </c>
      <c r="F17" s="314">
        <v>64.65697999999999</v>
      </c>
      <c r="G17" s="314">
        <v>9.7619999999999998E-2</v>
      </c>
      <c r="H17" s="314">
        <v>2.6459999999999999</v>
      </c>
      <c r="I17" s="314">
        <v>0</v>
      </c>
      <c r="J17" s="314">
        <v>25.608000000000001</v>
      </c>
      <c r="K17" s="314">
        <v>0</v>
      </c>
    </row>
    <row r="18" spans="1:11" s="17" customFormat="1" ht="22.15" customHeight="1" x14ac:dyDescent="0.2">
      <c r="A18" s="146" t="s">
        <v>42</v>
      </c>
      <c r="B18" s="314">
        <v>5576.4550799999997</v>
      </c>
      <c r="C18" s="314">
        <v>2.94252</v>
      </c>
      <c r="D18" s="314">
        <v>203.90028000000001</v>
      </c>
      <c r="E18" s="314">
        <v>0.24875999999999998</v>
      </c>
      <c r="F18" s="314">
        <v>35.276400000000002</v>
      </c>
      <c r="G18" s="314">
        <v>0.17207999999999998</v>
      </c>
      <c r="H18" s="314">
        <v>2.214</v>
      </c>
      <c r="I18" s="314">
        <v>0</v>
      </c>
      <c r="J18" s="314">
        <v>26.928000000000001</v>
      </c>
      <c r="K18" s="314">
        <v>0</v>
      </c>
    </row>
    <row r="19" spans="1:11" s="17" customFormat="1" ht="22.15" customHeight="1" x14ac:dyDescent="0.2">
      <c r="A19" s="146" t="s">
        <v>141</v>
      </c>
      <c r="B19" s="314">
        <v>5008.8122999999996</v>
      </c>
      <c r="C19" s="314">
        <v>1.9910099999999999</v>
      </c>
      <c r="D19" s="314">
        <v>248.08433000000002</v>
      </c>
      <c r="E19" s="314">
        <v>0</v>
      </c>
      <c r="F19" s="314">
        <v>36.505400000000002</v>
      </c>
      <c r="G19" s="314">
        <v>0.17449999999999999</v>
      </c>
      <c r="H19" s="314">
        <v>1.494</v>
      </c>
      <c r="I19" s="314">
        <v>0</v>
      </c>
      <c r="J19" s="314">
        <v>13.728</v>
      </c>
      <c r="K19" s="314">
        <v>0</v>
      </c>
    </row>
    <row r="20" spans="1:11" s="17" customFormat="1" ht="12.75" customHeight="1" x14ac:dyDescent="0.2">
      <c r="A20" s="146"/>
      <c r="B20" s="314"/>
      <c r="C20" s="314"/>
      <c r="D20" s="314"/>
      <c r="E20" s="314"/>
      <c r="F20" s="314"/>
      <c r="G20" s="314"/>
      <c r="H20" s="314"/>
      <c r="I20" s="314"/>
      <c r="J20" s="314"/>
      <c r="K20" s="314"/>
    </row>
    <row r="21" spans="1:11" s="17" customFormat="1" ht="19.899999999999999" customHeight="1" x14ac:dyDescent="0.2">
      <c r="A21" s="158" t="s">
        <v>17</v>
      </c>
      <c r="B21" s="319">
        <v>67608.892919999998</v>
      </c>
      <c r="C21" s="319">
        <v>12.700569999999999</v>
      </c>
      <c r="D21" s="319">
        <v>2875.4228808862877</v>
      </c>
      <c r="E21" s="319">
        <v>1.3026499999999999</v>
      </c>
      <c r="F21" s="319">
        <v>456.05311075471695</v>
      </c>
      <c r="G21" s="319">
        <v>0.8952</v>
      </c>
      <c r="H21" s="319">
        <v>22.716000000000001</v>
      </c>
      <c r="I21" s="319">
        <v>0</v>
      </c>
      <c r="J21" s="319">
        <v>196.94400000000002</v>
      </c>
      <c r="K21" s="319">
        <v>0.26400000000000001</v>
      </c>
    </row>
    <row r="22" spans="1:11" s="17" customFormat="1" ht="11.25" customHeight="1" x14ac:dyDescent="0.2">
      <c r="A22" s="88"/>
      <c r="B22" s="88"/>
      <c r="C22" s="88"/>
      <c r="D22" s="88"/>
      <c r="E22" s="88"/>
      <c r="F22" s="88"/>
      <c r="G22" s="88"/>
      <c r="H22" s="88"/>
    </row>
    <row r="23" spans="1:11" ht="13.7" customHeight="1" x14ac:dyDescent="0.2">
      <c r="A23" s="548" t="s">
        <v>245</v>
      </c>
      <c r="B23" s="548"/>
      <c r="C23" s="548"/>
      <c r="D23" s="548"/>
      <c r="E23" s="548"/>
    </row>
    <row r="24" spans="1:11" ht="13.7" customHeight="1" x14ac:dyDescent="0.2">
      <c r="A24" s="548" t="s">
        <v>246</v>
      </c>
      <c r="B24" s="548"/>
      <c r="C24" s="548"/>
      <c r="D24" s="548"/>
      <c r="E24" s="548"/>
    </row>
    <row r="25" spans="1:11" ht="13.7" customHeight="1" x14ac:dyDescent="0.2">
      <c r="A25" s="548" t="s">
        <v>247</v>
      </c>
      <c r="B25" s="548"/>
      <c r="C25" s="548"/>
    </row>
    <row r="26" spans="1:11" ht="13.7" customHeight="1" x14ac:dyDescent="0.2">
      <c r="A26" s="548" t="s">
        <v>126</v>
      </c>
      <c r="B26" s="548"/>
      <c r="C26" s="548"/>
      <c r="D26" s="548"/>
      <c r="E26" s="548"/>
    </row>
    <row r="41" ht="27.75" customHeight="1" x14ac:dyDescent="0.2"/>
  </sheetData>
  <mergeCells count="12">
    <mergeCell ref="A23:E23"/>
    <mergeCell ref="A24:E24"/>
    <mergeCell ref="A25:C25"/>
    <mergeCell ref="A26:E26"/>
    <mergeCell ref="A3:A6"/>
    <mergeCell ref="B6:K6"/>
    <mergeCell ref="A1:K1"/>
    <mergeCell ref="B3:C4"/>
    <mergeCell ref="D3:E4"/>
    <mergeCell ref="F3:G4"/>
    <mergeCell ref="H3:I4"/>
    <mergeCell ref="J3:K4"/>
  </mergeCells>
  <conditionalFormatting sqref="A8:K2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0"/>
  <sheetViews>
    <sheetView view="pageLayout" zoomScaleNormal="100" workbookViewId="0">
      <selection activeCell="C14" sqref="C14"/>
    </sheetView>
  </sheetViews>
  <sheetFormatPr baseColWidth="10" defaultRowHeight="12.75" x14ac:dyDescent="0.2"/>
  <cols>
    <col min="1" max="1" width="4" customWidth="1"/>
    <col min="2" max="2" width="13.85546875" customWidth="1"/>
    <col min="3" max="6" width="18.42578125" customWidth="1"/>
  </cols>
  <sheetData>
    <row r="1" spans="1:6" s="12" customFormat="1" ht="28.35" customHeight="1" x14ac:dyDescent="0.2">
      <c r="A1" s="533" t="s">
        <v>282</v>
      </c>
      <c r="B1" s="533"/>
      <c r="C1" s="533"/>
      <c r="D1" s="533"/>
      <c r="E1" s="533"/>
      <c r="F1" s="533"/>
    </row>
    <row r="2" spans="1:6" x14ac:dyDescent="0.2">
      <c r="C2" s="92"/>
      <c r="D2" s="5"/>
      <c r="E2" s="5"/>
      <c r="F2" s="5"/>
    </row>
    <row r="3" spans="1:6" ht="57" customHeight="1" x14ac:dyDescent="0.2">
      <c r="A3" s="539" t="s">
        <v>103</v>
      </c>
      <c r="B3" s="494"/>
      <c r="C3" s="150" t="s">
        <v>153</v>
      </c>
      <c r="D3" s="150" t="s">
        <v>152</v>
      </c>
      <c r="E3" s="150" t="s">
        <v>368</v>
      </c>
      <c r="F3" s="151" t="s">
        <v>369</v>
      </c>
    </row>
    <row r="4" spans="1:6" ht="10.5" customHeight="1" x14ac:dyDescent="0.2">
      <c r="B4" s="248"/>
      <c r="C4" s="91"/>
      <c r="D4" s="81"/>
      <c r="E4" s="81"/>
      <c r="F4" s="81"/>
    </row>
    <row r="5" spans="1:6" ht="22.15" customHeight="1" x14ac:dyDescent="0.2">
      <c r="A5" s="172" t="s">
        <v>51</v>
      </c>
      <c r="B5" s="162" t="s">
        <v>248</v>
      </c>
      <c r="C5" s="177">
        <v>49</v>
      </c>
      <c r="D5" s="177">
        <v>903170.56666666677</v>
      </c>
      <c r="E5" s="177">
        <v>264155.6848333333</v>
      </c>
      <c r="F5" s="163">
        <v>292.47596697958522</v>
      </c>
    </row>
    <row r="6" spans="1:6" ht="22.15" customHeight="1" x14ac:dyDescent="0.2">
      <c r="A6" s="173"/>
      <c r="B6" s="164">
        <v>2000</v>
      </c>
      <c r="C6" s="178">
        <v>61</v>
      </c>
      <c r="D6" s="178">
        <v>1185574.8333333333</v>
      </c>
      <c r="E6" s="178">
        <v>338020</v>
      </c>
      <c r="F6" s="165">
        <v>285.11064042210751</v>
      </c>
    </row>
    <row r="7" spans="1:6" ht="22.15" customHeight="1" x14ac:dyDescent="0.2">
      <c r="A7" s="174"/>
      <c r="B7" s="166">
        <v>2001</v>
      </c>
      <c r="C7" s="178">
        <v>58</v>
      </c>
      <c r="D7" s="178">
        <v>1110799.3333333333</v>
      </c>
      <c r="E7" s="178">
        <v>320670</v>
      </c>
      <c r="F7" s="165">
        <v>288.68400473172773</v>
      </c>
    </row>
    <row r="8" spans="1:6" ht="22.15" customHeight="1" x14ac:dyDescent="0.2">
      <c r="A8" s="173"/>
      <c r="B8" s="164">
        <v>2002</v>
      </c>
      <c r="C8" s="178">
        <v>50</v>
      </c>
      <c r="D8" s="178">
        <v>1006903.5</v>
      </c>
      <c r="E8" s="178">
        <v>287094</v>
      </c>
      <c r="F8" s="165">
        <v>285.12563517755177</v>
      </c>
    </row>
    <row r="9" spans="1:6" ht="18" customHeight="1" x14ac:dyDescent="0.2">
      <c r="A9" s="174"/>
      <c r="B9" s="166">
        <v>2003</v>
      </c>
      <c r="C9" s="178">
        <v>49.333333333333336</v>
      </c>
      <c r="D9" s="178">
        <v>906974.41666666663</v>
      </c>
      <c r="E9" s="178">
        <v>261794</v>
      </c>
      <c r="F9" s="165">
        <v>288.64540739985961</v>
      </c>
    </row>
    <row r="10" spans="1:6" ht="20.25" customHeight="1" x14ac:dyDescent="0.2">
      <c r="A10" s="173"/>
      <c r="B10" s="164">
        <v>2004</v>
      </c>
      <c r="C10" s="178">
        <v>48.083333333333336</v>
      </c>
      <c r="D10" s="178">
        <v>877391.25</v>
      </c>
      <c r="E10" s="178">
        <v>248950</v>
      </c>
      <c r="F10" s="165">
        <v>283.73886792237784</v>
      </c>
    </row>
    <row r="11" spans="1:6" ht="18.75" customHeight="1" x14ac:dyDescent="0.2">
      <c r="A11" s="174"/>
      <c r="B11" s="166">
        <v>2005</v>
      </c>
      <c r="C11" s="178">
        <v>47.166666666666664</v>
      </c>
      <c r="D11" s="178">
        <v>823969</v>
      </c>
      <c r="E11" s="178">
        <v>238475</v>
      </c>
      <c r="F11" s="147">
        <v>289.39999999999998</v>
      </c>
    </row>
    <row r="12" spans="1:6" ht="17.45" customHeight="1" x14ac:dyDescent="0.2">
      <c r="A12" s="173"/>
      <c r="B12" s="164">
        <v>2006</v>
      </c>
      <c r="C12" s="178">
        <v>52</v>
      </c>
      <c r="D12" s="178">
        <v>965937.5</v>
      </c>
      <c r="E12" s="178">
        <v>284713.92200000002</v>
      </c>
      <c r="F12" s="147">
        <v>294.8</v>
      </c>
    </row>
    <row r="13" spans="1:6" ht="16.5" customHeight="1" x14ac:dyDescent="0.2">
      <c r="A13" s="173"/>
      <c r="B13" s="164">
        <v>2007</v>
      </c>
      <c r="C13" s="179">
        <v>50</v>
      </c>
      <c r="D13" s="179">
        <v>944035.8</v>
      </c>
      <c r="E13" s="178">
        <v>274842.10800000001</v>
      </c>
      <c r="F13" s="167">
        <v>291.10000000000002</v>
      </c>
    </row>
    <row r="14" spans="1:6" ht="18.75" customHeight="1" x14ac:dyDescent="0.2">
      <c r="A14" s="173"/>
      <c r="B14" s="164">
        <v>2008</v>
      </c>
      <c r="C14" s="179">
        <v>50</v>
      </c>
      <c r="D14" s="179">
        <v>941911</v>
      </c>
      <c r="E14" s="178">
        <v>282196.00099999999</v>
      </c>
      <c r="F14" s="167">
        <v>299.60000000000002</v>
      </c>
    </row>
    <row r="15" spans="1:6" s="3" customFormat="1" ht="18.75" customHeight="1" x14ac:dyDescent="0.2">
      <c r="A15" s="173"/>
      <c r="B15" s="164">
        <v>2009</v>
      </c>
      <c r="C15" s="179">
        <v>48</v>
      </c>
      <c r="D15" s="179">
        <v>753929</v>
      </c>
      <c r="E15" s="178">
        <v>209875</v>
      </c>
      <c r="F15" s="167">
        <v>278.39999999999998</v>
      </c>
    </row>
    <row r="16" spans="1:6" ht="18.75" customHeight="1" x14ac:dyDescent="0.2">
      <c r="A16" s="173"/>
      <c r="B16" s="164">
        <v>2010</v>
      </c>
      <c r="C16" s="179">
        <v>44</v>
      </c>
      <c r="D16" s="179">
        <v>903344.3</v>
      </c>
      <c r="E16" s="178">
        <v>262023.34</v>
      </c>
      <c r="F16" s="167">
        <v>290.10000000000002</v>
      </c>
    </row>
    <row r="17" spans="1:6" ht="19.5" customHeight="1" x14ac:dyDescent="0.2">
      <c r="A17" s="173"/>
      <c r="B17" s="164">
        <v>2011</v>
      </c>
      <c r="C17" s="179">
        <v>47</v>
      </c>
      <c r="D17" s="179">
        <v>909865.9</v>
      </c>
      <c r="E17" s="178">
        <v>271283.75799999997</v>
      </c>
      <c r="F17" s="167">
        <v>298.2</v>
      </c>
    </row>
    <row r="18" spans="1:6" ht="18.75" customHeight="1" x14ac:dyDescent="0.2">
      <c r="A18" s="175"/>
      <c r="B18" s="168">
        <v>2012</v>
      </c>
      <c r="C18" s="180">
        <v>60</v>
      </c>
      <c r="D18" s="180">
        <v>1025633.1</v>
      </c>
      <c r="E18" s="148">
        <v>302323.39399999997</v>
      </c>
      <c r="F18" s="169">
        <v>294.8</v>
      </c>
    </row>
    <row r="20" spans="1:6" x14ac:dyDescent="0.2">
      <c r="A20" s="537" t="s">
        <v>301</v>
      </c>
      <c r="B20" s="537"/>
      <c r="C20" s="537"/>
      <c r="D20" s="537"/>
      <c r="E20" s="17"/>
    </row>
    <row r="21" spans="1:6" x14ac:dyDescent="0.2">
      <c r="A21" s="537" t="s">
        <v>292</v>
      </c>
      <c r="B21" s="537"/>
      <c r="C21" s="537"/>
      <c r="D21" s="537"/>
      <c r="E21" s="17"/>
    </row>
    <row r="22" spans="1:6" x14ac:dyDescent="0.2">
      <c r="C22" s="170"/>
      <c r="D22" s="170"/>
      <c r="E22" s="170"/>
    </row>
    <row r="23" spans="1:6" x14ac:dyDescent="0.2">
      <c r="C23" s="170"/>
      <c r="D23" s="170"/>
      <c r="E23" s="170"/>
    </row>
    <row r="40" ht="27.75" customHeight="1" x14ac:dyDescent="0.2"/>
  </sheetData>
  <mergeCells count="4">
    <mergeCell ref="A1:F1"/>
    <mergeCell ref="A3:B3"/>
    <mergeCell ref="A20:D20"/>
    <mergeCell ref="A21:D21"/>
  </mergeCells>
  <conditionalFormatting sqref="B5:F18">
    <cfRule type="expression" dxfId="4" priority="2" stopIfTrue="1">
      <formula>MOD(ROW(),2)=1</formula>
    </cfRule>
  </conditionalFormatting>
  <conditionalFormatting sqref="A5:A18">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9"/>
  <sheetViews>
    <sheetView view="pageLayout" zoomScaleNormal="100" workbookViewId="0">
      <selection sqref="A1:H1"/>
    </sheetView>
  </sheetViews>
  <sheetFormatPr baseColWidth="10" defaultRowHeight="12.75" x14ac:dyDescent="0.2"/>
  <cols>
    <col min="2" max="2" width="10" customWidth="1"/>
    <col min="3" max="3" width="13.42578125" customWidth="1"/>
    <col min="4" max="4" width="10.28515625" customWidth="1"/>
    <col min="6" max="6" width="12.28515625" customWidth="1"/>
  </cols>
  <sheetData>
    <row r="1" spans="1:8" s="12" customFormat="1" ht="28.35" customHeight="1" x14ac:dyDescent="0.2">
      <c r="A1" s="533" t="s">
        <v>283</v>
      </c>
      <c r="B1" s="533"/>
      <c r="C1" s="533"/>
      <c r="D1" s="533"/>
      <c r="E1" s="533"/>
      <c r="F1" s="533"/>
      <c r="G1" s="533"/>
      <c r="H1" s="533"/>
    </row>
    <row r="3" spans="1:8" ht="25.5" customHeight="1" x14ac:dyDescent="0.2">
      <c r="A3" s="493" t="s">
        <v>150</v>
      </c>
      <c r="B3" s="518" t="s">
        <v>303</v>
      </c>
      <c r="C3" s="518" t="s">
        <v>384</v>
      </c>
      <c r="D3" s="518" t="s">
        <v>385</v>
      </c>
      <c r="E3" s="153" t="s">
        <v>302</v>
      </c>
      <c r="F3" s="182"/>
      <c r="G3" s="518" t="s">
        <v>406</v>
      </c>
      <c r="H3" s="491" t="s">
        <v>370</v>
      </c>
    </row>
    <row r="4" spans="1:8" s="21" customFormat="1" ht="51" customHeight="1" x14ac:dyDescent="0.2">
      <c r="A4" s="493"/>
      <c r="B4" s="518"/>
      <c r="C4" s="518"/>
      <c r="D4" s="518"/>
      <c r="E4" s="260" t="s">
        <v>158</v>
      </c>
      <c r="F4" s="260" t="s">
        <v>405</v>
      </c>
      <c r="G4" s="518"/>
      <c r="H4" s="491"/>
    </row>
    <row r="5" spans="1:8" ht="19.899999999999999" customHeight="1" x14ac:dyDescent="0.2">
      <c r="A5" s="493"/>
      <c r="B5" s="520" t="s">
        <v>41</v>
      </c>
      <c r="C5" s="520"/>
      <c r="D5" s="261" t="s">
        <v>157</v>
      </c>
      <c r="E5" s="520" t="s">
        <v>41</v>
      </c>
      <c r="F5" s="520"/>
      <c r="G5" s="261" t="s">
        <v>156</v>
      </c>
      <c r="H5" s="262" t="s">
        <v>155</v>
      </c>
    </row>
    <row r="6" spans="1:8" ht="12.75" customHeight="1" x14ac:dyDescent="0.2">
      <c r="A6" s="246"/>
      <c r="G6" s="358"/>
    </row>
    <row r="7" spans="1:8" ht="12.75" customHeight="1" x14ac:dyDescent="0.2">
      <c r="A7" s="171" t="s">
        <v>149</v>
      </c>
      <c r="B7" s="382">
        <v>47</v>
      </c>
      <c r="C7" s="389">
        <v>1121776</v>
      </c>
      <c r="D7" s="384">
        <v>94</v>
      </c>
      <c r="E7" s="389">
        <v>1054799</v>
      </c>
      <c r="F7" s="388">
        <v>1058841.5</v>
      </c>
      <c r="G7" s="393">
        <v>28433.903999999999</v>
      </c>
      <c r="H7" s="147">
        <v>26.9</v>
      </c>
    </row>
    <row r="8" spans="1:8" ht="19.899999999999999" customHeight="1" x14ac:dyDescent="0.2">
      <c r="A8" s="171" t="s">
        <v>148</v>
      </c>
      <c r="B8" s="382">
        <v>47</v>
      </c>
      <c r="C8" s="389">
        <v>1121776</v>
      </c>
      <c r="D8" s="384">
        <v>93</v>
      </c>
      <c r="E8" s="389">
        <v>1042918</v>
      </c>
      <c r="F8" s="388">
        <v>1048858.5</v>
      </c>
      <c r="G8" s="393">
        <v>26094.078000000001</v>
      </c>
      <c r="H8" s="147">
        <v>24.9</v>
      </c>
    </row>
    <row r="9" spans="1:8" ht="19.899999999999999" customHeight="1" x14ac:dyDescent="0.2">
      <c r="A9" s="171" t="s">
        <v>77</v>
      </c>
      <c r="B9" s="382">
        <v>47</v>
      </c>
      <c r="C9" s="389">
        <v>1121926</v>
      </c>
      <c r="D9" s="384">
        <v>91.9</v>
      </c>
      <c r="E9" s="389">
        <v>1031253</v>
      </c>
      <c r="F9" s="389">
        <v>1037085.5</v>
      </c>
      <c r="G9" s="393">
        <v>24621.201000000001</v>
      </c>
      <c r="H9" s="147">
        <v>23.7</v>
      </c>
    </row>
    <row r="10" spans="1:8" ht="19.899999999999999" customHeight="1" x14ac:dyDescent="0.2">
      <c r="A10" s="171" t="s">
        <v>147</v>
      </c>
      <c r="B10" s="382">
        <v>47</v>
      </c>
      <c r="C10" s="389">
        <v>1123826</v>
      </c>
      <c r="D10" s="384">
        <v>91.6</v>
      </c>
      <c r="E10" s="389">
        <v>1029004</v>
      </c>
      <c r="F10" s="389">
        <v>1030128.5</v>
      </c>
      <c r="G10" s="393">
        <v>26357.846000000001</v>
      </c>
      <c r="H10" s="147">
        <v>25.6</v>
      </c>
    </row>
    <row r="11" spans="1:8" ht="19.899999999999999" customHeight="1" x14ac:dyDescent="0.2">
      <c r="A11" s="171" t="s">
        <v>43</v>
      </c>
      <c r="B11" s="382">
        <v>47</v>
      </c>
      <c r="C11" s="389">
        <v>1123826</v>
      </c>
      <c r="D11" s="384">
        <v>74</v>
      </c>
      <c r="E11" s="389">
        <v>831612</v>
      </c>
      <c r="F11" s="388">
        <v>930308</v>
      </c>
      <c r="G11" s="393">
        <v>21909.550999999999</v>
      </c>
      <c r="H11" s="147">
        <v>23.6</v>
      </c>
    </row>
    <row r="12" spans="1:8" ht="19.899999999999999" customHeight="1" x14ac:dyDescent="0.2">
      <c r="A12" s="171" t="s">
        <v>146</v>
      </c>
      <c r="B12" s="382">
        <v>47</v>
      </c>
      <c r="C12" s="389">
        <v>1123826</v>
      </c>
      <c r="D12" s="384">
        <v>91.3</v>
      </c>
      <c r="E12" s="389">
        <v>1025724</v>
      </c>
      <c r="F12" s="388">
        <v>928668</v>
      </c>
      <c r="G12" s="393">
        <v>21860.433000000001</v>
      </c>
      <c r="H12" s="147">
        <v>23.5</v>
      </c>
    </row>
    <row r="13" spans="1:8" ht="19.899999999999999" customHeight="1" x14ac:dyDescent="0.2">
      <c r="A13" s="171" t="s">
        <v>145</v>
      </c>
      <c r="B13" s="382">
        <v>47</v>
      </c>
      <c r="C13" s="389">
        <v>1123826</v>
      </c>
      <c r="D13" s="384">
        <v>82.3</v>
      </c>
      <c r="E13" s="389">
        <v>924575</v>
      </c>
      <c r="F13" s="388">
        <v>975149.5</v>
      </c>
      <c r="G13" s="393">
        <v>24930.775000000001</v>
      </c>
      <c r="H13" s="147">
        <v>25.6</v>
      </c>
    </row>
    <row r="14" spans="1:8" s="3" customFormat="1" ht="19.899999999999999" customHeight="1" x14ac:dyDescent="0.2">
      <c r="A14" s="171" t="s">
        <v>144</v>
      </c>
      <c r="B14" s="382">
        <v>47</v>
      </c>
      <c r="C14" s="389">
        <v>1123566</v>
      </c>
      <c r="D14" s="384">
        <v>83.1</v>
      </c>
      <c r="E14" s="389">
        <v>933910</v>
      </c>
      <c r="F14" s="388">
        <v>929242.5</v>
      </c>
      <c r="G14" s="393">
        <v>23748.625</v>
      </c>
      <c r="H14" s="147">
        <v>25.6</v>
      </c>
    </row>
    <row r="15" spans="1:8" ht="19.899999999999999" customHeight="1" x14ac:dyDescent="0.2">
      <c r="A15" s="171" t="s">
        <v>143</v>
      </c>
      <c r="B15" s="382">
        <v>47</v>
      </c>
      <c r="C15" s="389">
        <v>1125566</v>
      </c>
      <c r="D15" s="384">
        <v>86.2</v>
      </c>
      <c r="E15" s="389">
        <v>970409</v>
      </c>
      <c r="F15" s="388">
        <v>952159.5</v>
      </c>
      <c r="G15" s="393">
        <v>23837.85</v>
      </c>
      <c r="H15" s="147">
        <v>25</v>
      </c>
    </row>
    <row r="16" spans="1:8" ht="19.899999999999999" customHeight="1" x14ac:dyDescent="0.2">
      <c r="A16" s="171" t="s">
        <v>142</v>
      </c>
      <c r="B16" s="382">
        <v>47</v>
      </c>
      <c r="C16" s="389">
        <v>1125566</v>
      </c>
      <c r="D16" s="384">
        <v>88.7</v>
      </c>
      <c r="E16" s="389">
        <v>998930</v>
      </c>
      <c r="F16" s="388">
        <v>984669.5</v>
      </c>
      <c r="G16" s="393">
        <v>20614.428</v>
      </c>
      <c r="H16" s="147">
        <v>20.9</v>
      </c>
    </row>
    <row r="17" spans="1:8" ht="19.899999999999999" customHeight="1" x14ac:dyDescent="0.2">
      <c r="A17" s="171" t="s">
        <v>42</v>
      </c>
      <c r="B17" s="382">
        <v>47</v>
      </c>
      <c r="C17" s="389">
        <v>1125566</v>
      </c>
      <c r="D17" s="384">
        <v>91.1</v>
      </c>
      <c r="E17" s="389">
        <v>1025061</v>
      </c>
      <c r="F17" s="388">
        <v>1011995.5</v>
      </c>
      <c r="G17" s="393">
        <v>23918.478999999999</v>
      </c>
      <c r="H17" s="147">
        <v>23.6</v>
      </c>
    </row>
    <row r="18" spans="1:8" ht="18" customHeight="1" x14ac:dyDescent="0.2">
      <c r="A18" s="171" t="s">
        <v>141</v>
      </c>
      <c r="B18" s="382">
        <v>60</v>
      </c>
      <c r="C18" s="389">
        <v>1368991</v>
      </c>
      <c r="D18" s="385">
        <v>92.4</v>
      </c>
      <c r="E18" s="389">
        <v>1264763</v>
      </c>
      <c r="F18" s="388">
        <v>1258717.5</v>
      </c>
      <c r="G18" s="393">
        <v>32069.085999999999</v>
      </c>
      <c r="H18" s="147">
        <v>25.5</v>
      </c>
    </row>
    <row r="19" spans="1:8" ht="12.75" customHeight="1" x14ac:dyDescent="0.2">
      <c r="A19" s="171"/>
      <c r="B19" s="382"/>
      <c r="C19" s="389"/>
      <c r="D19" s="385"/>
      <c r="E19" s="389"/>
      <c r="F19" s="388"/>
      <c r="G19" s="393"/>
      <c r="H19" s="147"/>
    </row>
    <row r="20" spans="1:8" ht="19.899999999999999" customHeight="1" x14ac:dyDescent="0.2">
      <c r="A20" s="158">
        <v>2012</v>
      </c>
      <c r="B20" s="383">
        <v>60</v>
      </c>
      <c r="C20" s="390">
        <v>1164619</v>
      </c>
      <c r="D20" s="386">
        <v>88.1</v>
      </c>
      <c r="E20" s="392" t="s">
        <v>154</v>
      </c>
      <c r="F20" s="390">
        <v>1025633.1</v>
      </c>
      <c r="G20" s="391">
        <v>302323.39399999997</v>
      </c>
      <c r="H20" s="387">
        <v>294.8</v>
      </c>
    </row>
    <row r="21" spans="1:8" ht="18.75" customHeight="1" x14ac:dyDescent="0.2">
      <c r="A21" s="93"/>
      <c r="B21" s="93"/>
      <c r="C21" s="93"/>
      <c r="D21" s="93"/>
      <c r="E21" s="93"/>
      <c r="F21" s="93"/>
      <c r="G21" s="93"/>
      <c r="H21" s="73"/>
    </row>
    <row r="22" spans="1:8" x14ac:dyDescent="0.2">
      <c r="A22" s="152" t="s">
        <v>301</v>
      </c>
      <c r="B22" s="152"/>
      <c r="C22" s="152"/>
      <c r="D22" s="152"/>
      <c r="E22" s="142"/>
      <c r="F22" s="142"/>
    </row>
    <row r="23" spans="1:8" x14ac:dyDescent="0.2">
      <c r="A23" s="152" t="s">
        <v>292</v>
      </c>
      <c r="B23" s="152"/>
      <c r="C23" s="152"/>
      <c r="D23" s="152"/>
      <c r="E23" s="142"/>
      <c r="F23" s="142"/>
    </row>
    <row r="24" spans="1:8" x14ac:dyDescent="0.2">
      <c r="A24" s="152" t="s">
        <v>249</v>
      </c>
      <c r="B24" s="142"/>
      <c r="C24" s="142"/>
      <c r="D24" s="142"/>
      <c r="E24" s="142"/>
      <c r="F24" s="142"/>
    </row>
    <row r="25" spans="1:8" x14ac:dyDescent="0.2">
      <c r="A25" s="152" t="s">
        <v>250</v>
      </c>
      <c r="B25" s="142"/>
      <c r="C25" s="142"/>
      <c r="D25" s="142"/>
      <c r="E25" s="142"/>
      <c r="F25" s="142"/>
    </row>
    <row r="39" ht="27.75" customHeight="1" x14ac:dyDescent="0.2"/>
  </sheetData>
  <mergeCells count="9">
    <mergeCell ref="A1:H1"/>
    <mergeCell ref="B3:B4"/>
    <mergeCell ref="C3:C4"/>
    <mergeCell ref="D3:D4"/>
    <mergeCell ref="G3:G4"/>
    <mergeCell ref="H3:H4"/>
    <mergeCell ref="A3:A5"/>
    <mergeCell ref="B5:C5"/>
    <mergeCell ref="E5:F5"/>
  </mergeCells>
  <conditionalFormatting sqref="A7:H20">
    <cfRule type="expression" dxfId="2"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6"/>
  <sheetViews>
    <sheetView view="pageLayout" zoomScaleNormal="100" workbookViewId="0">
      <selection sqref="A1:J1"/>
    </sheetView>
  </sheetViews>
  <sheetFormatPr baseColWidth="10" defaultRowHeight="12.75" x14ac:dyDescent="0.2"/>
  <cols>
    <col min="1" max="1" width="11.7109375" customWidth="1"/>
    <col min="2" max="2" width="11.140625" customWidth="1"/>
    <col min="3" max="6" width="8.7109375" customWidth="1"/>
    <col min="7" max="7" width="7.5703125" customWidth="1"/>
    <col min="8" max="10" width="8.7109375" customWidth="1"/>
  </cols>
  <sheetData>
    <row r="1" spans="1:10" s="12" customFormat="1" ht="28.35" customHeight="1" x14ac:dyDescent="0.2">
      <c r="A1" s="531" t="s">
        <v>381</v>
      </c>
      <c r="B1" s="531"/>
      <c r="C1" s="531"/>
      <c r="D1" s="531"/>
      <c r="E1" s="531"/>
      <c r="F1" s="531"/>
      <c r="G1" s="531"/>
      <c r="H1" s="531"/>
      <c r="I1" s="531"/>
      <c r="J1" s="531"/>
    </row>
    <row r="2" spans="1:10" x14ac:dyDescent="0.2">
      <c r="A2" s="17"/>
      <c r="B2" s="17"/>
      <c r="C2" s="17"/>
      <c r="D2" s="17"/>
      <c r="E2" s="17"/>
      <c r="F2" s="17"/>
    </row>
    <row r="3" spans="1:10" s="21" customFormat="1" ht="25.5" customHeight="1" x14ac:dyDescent="0.2">
      <c r="A3" s="523" t="s">
        <v>393</v>
      </c>
      <c r="B3" s="524" t="s">
        <v>21</v>
      </c>
      <c r="C3" s="524" t="s">
        <v>17</v>
      </c>
      <c r="D3" s="525" t="s">
        <v>394</v>
      </c>
      <c r="E3" s="525"/>
      <c r="F3" s="525"/>
      <c r="G3" s="525"/>
      <c r="H3" s="525"/>
      <c r="I3" s="525"/>
      <c r="J3" s="532"/>
    </row>
    <row r="4" spans="1:10" ht="42.6" customHeight="1" x14ac:dyDescent="0.2">
      <c r="A4" s="523"/>
      <c r="B4" s="524"/>
      <c r="C4" s="524"/>
      <c r="D4" s="402" t="s">
        <v>371</v>
      </c>
      <c r="E4" s="403" t="s">
        <v>372</v>
      </c>
      <c r="F4" s="403" t="s">
        <v>373</v>
      </c>
      <c r="G4" s="403" t="s">
        <v>374</v>
      </c>
      <c r="H4" s="403" t="s">
        <v>375</v>
      </c>
      <c r="I4" s="403" t="s">
        <v>376</v>
      </c>
      <c r="J4" s="404" t="s">
        <v>377</v>
      </c>
    </row>
    <row r="5" spans="1:10" ht="15.75" customHeight="1" x14ac:dyDescent="0.25">
      <c r="A5" s="363"/>
      <c r="B5" s="401"/>
      <c r="C5" s="362"/>
      <c r="D5" s="362"/>
      <c r="E5" s="362"/>
      <c r="F5" s="362"/>
      <c r="G5" s="362"/>
      <c r="H5" s="362"/>
      <c r="I5" s="362"/>
      <c r="J5" s="362"/>
    </row>
    <row r="6" spans="1:10" ht="14.25" customHeight="1" x14ac:dyDescent="0.25">
      <c r="A6" s="395" t="s">
        <v>395</v>
      </c>
      <c r="B6" s="394" t="s">
        <v>396</v>
      </c>
      <c r="C6" s="407">
        <v>4</v>
      </c>
      <c r="D6" s="405">
        <v>1</v>
      </c>
      <c r="E6" s="411">
        <v>1</v>
      </c>
      <c r="F6" s="410">
        <v>1</v>
      </c>
      <c r="G6" s="410">
        <v>0</v>
      </c>
      <c r="H6" s="411">
        <v>1</v>
      </c>
      <c r="I6" s="410">
        <v>0</v>
      </c>
      <c r="J6" s="410">
        <v>0</v>
      </c>
    </row>
    <row r="7" spans="1:10" ht="14.25" customHeight="1" x14ac:dyDescent="0.25">
      <c r="A7" s="395"/>
      <c r="B7" s="394" t="s">
        <v>16</v>
      </c>
      <c r="C7" s="407">
        <v>83560</v>
      </c>
      <c r="D7" s="406" t="s">
        <v>189</v>
      </c>
      <c r="E7" s="406" t="s">
        <v>189</v>
      </c>
      <c r="F7" s="406" t="s">
        <v>189</v>
      </c>
      <c r="G7" s="410">
        <v>0</v>
      </c>
      <c r="H7" s="406" t="s">
        <v>189</v>
      </c>
      <c r="I7" s="410">
        <v>0</v>
      </c>
      <c r="J7" s="410">
        <v>0</v>
      </c>
    </row>
    <row r="8" spans="1:10" ht="14.25" customHeight="1" x14ac:dyDescent="0.25">
      <c r="A8" s="395"/>
      <c r="B8" s="394" t="s">
        <v>397</v>
      </c>
      <c r="C8" s="407">
        <v>80011</v>
      </c>
      <c r="D8" s="406" t="s">
        <v>189</v>
      </c>
      <c r="E8" s="406" t="s">
        <v>189</v>
      </c>
      <c r="F8" s="406" t="s">
        <v>189</v>
      </c>
      <c r="G8" s="410" t="s">
        <v>185</v>
      </c>
      <c r="H8" s="406" t="s">
        <v>189</v>
      </c>
      <c r="I8" s="410">
        <v>0</v>
      </c>
      <c r="J8" s="410">
        <v>0</v>
      </c>
    </row>
    <row r="9" spans="1:10" ht="14.25" customHeight="1" x14ac:dyDescent="0.25">
      <c r="A9" s="395"/>
      <c r="B9" s="394"/>
      <c r="C9" s="407"/>
      <c r="D9" s="406"/>
      <c r="E9" s="406"/>
      <c r="F9" s="406"/>
      <c r="G9" s="410"/>
      <c r="H9" s="406"/>
      <c r="I9" s="410"/>
      <c r="J9" s="410"/>
    </row>
    <row r="10" spans="1:10" ht="14.25" customHeight="1" x14ac:dyDescent="0.25">
      <c r="A10" s="395" t="s">
        <v>20</v>
      </c>
      <c r="B10" s="394" t="s">
        <v>396</v>
      </c>
      <c r="C10" s="407">
        <v>46</v>
      </c>
      <c r="D10" s="405">
        <v>10</v>
      </c>
      <c r="E10" s="411">
        <v>12</v>
      </c>
      <c r="F10" s="410">
        <v>14</v>
      </c>
      <c r="G10" s="405">
        <v>2</v>
      </c>
      <c r="H10" s="411">
        <v>5</v>
      </c>
      <c r="I10" s="410">
        <v>3</v>
      </c>
      <c r="J10" s="410">
        <v>0</v>
      </c>
    </row>
    <row r="11" spans="1:10" ht="14.25" customHeight="1" x14ac:dyDescent="0.25">
      <c r="A11" s="395"/>
      <c r="B11" s="394" t="s">
        <v>16</v>
      </c>
      <c r="C11" s="407">
        <v>1096713</v>
      </c>
      <c r="D11" s="407">
        <v>29550</v>
      </c>
      <c r="E11" s="407">
        <v>77802</v>
      </c>
      <c r="F11" s="406" t="s">
        <v>189</v>
      </c>
      <c r="G11" s="406" t="s">
        <v>189</v>
      </c>
      <c r="H11" s="407">
        <v>338551</v>
      </c>
      <c r="I11" s="407">
        <v>425042</v>
      </c>
      <c r="J11" s="410">
        <v>0</v>
      </c>
    </row>
    <row r="12" spans="1:10" ht="14.25" customHeight="1" x14ac:dyDescent="0.25">
      <c r="A12" s="395"/>
      <c r="B12" s="394" t="s">
        <v>397</v>
      </c>
      <c r="C12" s="407">
        <v>1007403</v>
      </c>
      <c r="D12" s="407">
        <v>26515</v>
      </c>
      <c r="E12" s="407">
        <v>64357</v>
      </c>
      <c r="F12" s="406" t="s">
        <v>189</v>
      </c>
      <c r="G12" s="406" t="s">
        <v>189</v>
      </c>
      <c r="H12" s="407">
        <v>309889</v>
      </c>
      <c r="I12" s="407">
        <v>390121</v>
      </c>
      <c r="J12" s="410">
        <v>0</v>
      </c>
    </row>
    <row r="13" spans="1:10" ht="14.25" customHeight="1" x14ac:dyDescent="0.25">
      <c r="A13" s="395"/>
      <c r="B13" s="394"/>
      <c r="C13" s="407"/>
      <c r="D13" s="407"/>
      <c r="E13" s="407"/>
      <c r="F13" s="406"/>
      <c r="G13" s="406"/>
      <c r="H13" s="407"/>
      <c r="I13" s="407"/>
      <c r="J13" s="410"/>
    </row>
    <row r="14" spans="1:10" ht="14.25" customHeight="1" x14ac:dyDescent="0.25">
      <c r="A14" s="395" t="s">
        <v>19</v>
      </c>
      <c r="B14" s="394" t="s">
        <v>396</v>
      </c>
      <c r="C14" s="407">
        <v>23</v>
      </c>
      <c r="D14" s="405">
        <v>6</v>
      </c>
      <c r="E14" s="411">
        <v>2</v>
      </c>
      <c r="F14" s="410">
        <v>14</v>
      </c>
      <c r="G14" s="405">
        <v>1</v>
      </c>
      <c r="H14" s="411">
        <v>0</v>
      </c>
      <c r="I14" s="410">
        <v>0</v>
      </c>
      <c r="J14" s="410">
        <v>0</v>
      </c>
    </row>
    <row r="15" spans="1:10" ht="14.25" customHeight="1" x14ac:dyDescent="0.25">
      <c r="A15" s="395"/>
      <c r="B15" s="394" t="s">
        <v>16</v>
      </c>
      <c r="C15" s="407">
        <v>133408</v>
      </c>
      <c r="D15" s="407">
        <v>9560</v>
      </c>
      <c r="E15" s="406" t="s">
        <v>189</v>
      </c>
      <c r="F15" s="407">
        <v>101592</v>
      </c>
      <c r="G15" s="406" t="s">
        <v>189</v>
      </c>
      <c r="H15" s="411">
        <v>0</v>
      </c>
      <c r="I15" s="410">
        <v>0</v>
      </c>
      <c r="J15" s="410">
        <v>0</v>
      </c>
    </row>
    <row r="16" spans="1:10" ht="14.25" customHeight="1" x14ac:dyDescent="0.25">
      <c r="A16" s="395"/>
      <c r="B16" s="394" t="s">
        <v>397</v>
      </c>
      <c r="C16" s="407">
        <v>123968</v>
      </c>
      <c r="D16" s="407">
        <v>8052</v>
      </c>
      <c r="E16" s="406" t="s">
        <v>189</v>
      </c>
      <c r="F16" s="407">
        <v>95256</v>
      </c>
      <c r="G16" s="406" t="s">
        <v>189</v>
      </c>
      <c r="H16" s="411">
        <v>0</v>
      </c>
      <c r="I16" s="410">
        <v>0</v>
      </c>
      <c r="J16" s="410">
        <v>0</v>
      </c>
    </row>
    <row r="17" spans="1:10" ht="14.25" customHeight="1" x14ac:dyDescent="0.25">
      <c r="A17" s="395"/>
      <c r="B17" s="394"/>
      <c r="C17" s="407"/>
      <c r="D17" s="407"/>
      <c r="E17" s="406"/>
      <c r="F17" s="407"/>
      <c r="G17" s="406"/>
      <c r="H17" s="411"/>
      <c r="I17" s="410"/>
      <c r="J17" s="410"/>
    </row>
    <row r="18" spans="1:10" ht="25.5" customHeight="1" x14ac:dyDescent="0.25">
      <c r="A18" s="398" t="s">
        <v>380</v>
      </c>
      <c r="B18" s="394" t="s">
        <v>396</v>
      </c>
      <c r="C18" s="407">
        <v>9</v>
      </c>
      <c r="D18" s="405">
        <v>3</v>
      </c>
      <c r="E18" s="411">
        <v>5</v>
      </c>
      <c r="F18" s="410">
        <v>1</v>
      </c>
      <c r="G18" s="411">
        <v>0</v>
      </c>
      <c r="H18" s="411">
        <v>0</v>
      </c>
      <c r="I18" s="410">
        <v>0</v>
      </c>
      <c r="J18" s="410">
        <v>0</v>
      </c>
    </row>
    <row r="19" spans="1:10" ht="14.25" customHeight="1" x14ac:dyDescent="0.25">
      <c r="A19" s="395"/>
      <c r="B19" s="394" t="s">
        <v>16</v>
      </c>
      <c r="C19" s="407">
        <v>55310</v>
      </c>
      <c r="D19" s="406" t="s">
        <v>189</v>
      </c>
      <c r="E19" s="407">
        <v>36695</v>
      </c>
      <c r="F19" s="406" t="s">
        <v>189</v>
      </c>
      <c r="G19" s="411">
        <v>0</v>
      </c>
      <c r="H19" s="411">
        <v>0</v>
      </c>
      <c r="I19" s="410">
        <v>0</v>
      </c>
      <c r="J19" s="410">
        <v>0</v>
      </c>
    </row>
    <row r="20" spans="1:10" ht="14.25" customHeight="1" x14ac:dyDescent="0.25">
      <c r="A20" s="395"/>
      <c r="B20" s="394" t="s">
        <v>397</v>
      </c>
      <c r="C20" s="407">
        <v>53381</v>
      </c>
      <c r="D20" s="406" t="s">
        <v>189</v>
      </c>
      <c r="E20" s="407">
        <v>35530</v>
      </c>
      <c r="F20" s="406" t="s">
        <v>189</v>
      </c>
      <c r="G20" s="411">
        <v>0</v>
      </c>
      <c r="H20" s="411">
        <v>0</v>
      </c>
      <c r="I20" s="410">
        <v>0</v>
      </c>
      <c r="J20" s="410">
        <v>0</v>
      </c>
    </row>
    <row r="21" spans="1:10" ht="14.25" customHeight="1" x14ac:dyDescent="0.25">
      <c r="A21" s="395"/>
      <c r="B21" s="394"/>
      <c r="C21" s="407"/>
      <c r="D21" s="406"/>
      <c r="E21" s="407"/>
      <c r="F21" s="406"/>
      <c r="G21" s="411"/>
      <c r="H21" s="411"/>
      <c r="I21" s="410"/>
      <c r="J21" s="410"/>
    </row>
    <row r="22" spans="1:10" ht="14.25" customHeight="1" x14ac:dyDescent="0.25">
      <c r="A22" s="397" t="s">
        <v>17</v>
      </c>
      <c r="B22" s="396" t="s">
        <v>18</v>
      </c>
      <c r="C22" s="353">
        <v>60</v>
      </c>
      <c r="D22" s="406">
        <v>14</v>
      </c>
      <c r="E22" s="413">
        <v>18</v>
      </c>
      <c r="F22" s="408">
        <v>17</v>
      </c>
      <c r="G22" s="406">
        <v>2</v>
      </c>
      <c r="H22" s="413">
        <v>6</v>
      </c>
      <c r="I22" s="408">
        <v>3</v>
      </c>
      <c r="J22" s="408">
        <v>0</v>
      </c>
    </row>
    <row r="23" spans="1:10" ht="13.9" customHeight="1" x14ac:dyDescent="0.25">
      <c r="A23" s="397"/>
      <c r="B23" s="396" t="s">
        <v>378</v>
      </c>
      <c r="C23" s="408">
        <v>1368991</v>
      </c>
      <c r="D23" s="408">
        <v>52205</v>
      </c>
      <c r="E23" s="408">
        <v>128553</v>
      </c>
      <c r="F23" s="408">
        <v>269370</v>
      </c>
      <c r="G23" s="406" t="s">
        <v>189</v>
      </c>
      <c r="H23" s="406" t="s">
        <v>189</v>
      </c>
      <c r="I23" s="408">
        <v>425042</v>
      </c>
      <c r="J23" s="408">
        <v>0</v>
      </c>
    </row>
    <row r="24" spans="1:10" ht="13.9" customHeight="1" x14ac:dyDescent="0.25">
      <c r="A24" s="399"/>
      <c r="B24" s="400" t="s">
        <v>379</v>
      </c>
      <c r="C24" s="409">
        <v>1264763</v>
      </c>
      <c r="D24" s="409">
        <v>47231</v>
      </c>
      <c r="E24" s="409">
        <v>112969</v>
      </c>
      <c r="F24" s="409">
        <v>253045</v>
      </c>
      <c r="G24" s="412" t="s">
        <v>189</v>
      </c>
      <c r="H24" s="412" t="s">
        <v>189</v>
      </c>
      <c r="I24" s="409">
        <v>390121</v>
      </c>
      <c r="J24" s="409">
        <v>0</v>
      </c>
    </row>
    <row r="25" spans="1:10" x14ac:dyDescent="0.2">
      <c r="A25" s="17"/>
      <c r="B25" s="17"/>
      <c r="C25" s="17"/>
      <c r="D25" s="17"/>
      <c r="E25" s="17"/>
      <c r="F25" s="17"/>
    </row>
    <row r="26" spans="1:10" x14ac:dyDescent="0.2">
      <c r="A26" s="548" t="s">
        <v>243</v>
      </c>
      <c r="B26" s="548"/>
      <c r="C26" s="548"/>
      <c r="D26" s="548"/>
      <c r="E26" s="548"/>
      <c r="F26" s="548"/>
    </row>
    <row r="27" spans="1:10" x14ac:dyDescent="0.2">
      <c r="A27" s="264" t="s">
        <v>293</v>
      </c>
      <c r="B27" s="152"/>
      <c r="C27" s="263"/>
      <c r="D27" s="263"/>
      <c r="E27" s="263"/>
      <c r="F27" s="263"/>
    </row>
    <row r="28" spans="1:10" x14ac:dyDescent="0.2">
      <c r="A28" s="264" t="s">
        <v>294</v>
      </c>
      <c r="B28" s="160"/>
      <c r="C28" s="160"/>
      <c r="D28" s="160"/>
      <c r="E28" s="160"/>
      <c r="F28" s="160"/>
    </row>
    <row r="29" spans="1:10" x14ac:dyDescent="0.2">
      <c r="A29" s="548" t="s">
        <v>244</v>
      </c>
      <c r="B29" s="548"/>
      <c r="C29" s="548"/>
      <c r="D29" s="548"/>
      <c r="E29" s="548"/>
      <c r="F29" s="548"/>
    </row>
    <row r="30" spans="1:10" x14ac:dyDescent="0.2">
      <c r="A30" s="548" t="s">
        <v>304</v>
      </c>
      <c r="B30" s="548"/>
      <c r="C30" s="548"/>
      <c r="D30" s="548"/>
      <c r="E30" s="548"/>
      <c r="F30" s="548"/>
      <c r="G30" s="548"/>
      <c r="H30" s="548"/>
      <c r="I30" s="548"/>
      <c r="J30" s="548"/>
    </row>
    <row r="46" ht="27.75" customHeight="1" x14ac:dyDescent="0.2"/>
  </sheetData>
  <mergeCells count="8">
    <mergeCell ref="A26:F26"/>
    <mergeCell ref="A29:F29"/>
    <mergeCell ref="A30:J30"/>
    <mergeCell ref="A3:A4"/>
    <mergeCell ref="A1:J1"/>
    <mergeCell ref="B3:B4"/>
    <mergeCell ref="C3:C4"/>
    <mergeCell ref="D3:J3"/>
  </mergeCells>
  <conditionalFormatting sqref="A5:J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40"/>
  <sheetViews>
    <sheetView view="pageLayout" zoomScaleNormal="100" workbookViewId="0">
      <selection sqref="A1:C1"/>
    </sheetView>
  </sheetViews>
  <sheetFormatPr baseColWidth="10" defaultRowHeight="12.75" x14ac:dyDescent="0.2"/>
  <cols>
    <col min="1" max="1" width="56.42578125" customWidth="1"/>
    <col min="2" max="3" width="17.42578125" customWidth="1"/>
    <col min="4" max="4" width="12" customWidth="1"/>
    <col min="5" max="6" width="9.7109375" customWidth="1"/>
  </cols>
  <sheetData>
    <row r="1" spans="1:11" s="12" customFormat="1" ht="14.25" customHeight="1" x14ac:dyDescent="0.2">
      <c r="A1" s="533" t="s">
        <v>284</v>
      </c>
      <c r="B1" s="533"/>
      <c r="C1" s="533"/>
      <c r="D1" s="15"/>
      <c r="E1" s="15"/>
      <c r="F1" s="15"/>
    </row>
    <row r="2" spans="1:11" s="12" customFormat="1" x14ac:dyDescent="0.2">
      <c r="A2" s="14"/>
      <c r="B2" s="13"/>
      <c r="C2" s="3"/>
      <c r="D2"/>
    </row>
    <row r="3" spans="1:11" s="12" customFormat="1" ht="25.5" customHeight="1" x14ac:dyDescent="0.2">
      <c r="A3" s="549" t="s">
        <v>386</v>
      </c>
      <c r="B3" s="186" t="s">
        <v>15</v>
      </c>
      <c r="C3" s="187"/>
      <c r="D3" s="9"/>
    </row>
    <row r="4" spans="1:11" ht="33.75" customHeight="1" x14ac:dyDescent="0.2">
      <c r="A4" s="550"/>
      <c r="B4" s="188">
        <v>2011</v>
      </c>
      <c r="C4" s="189">
        <v>2012</v>
      </c>
      <c r="F4" s="170"/>
      <c r="G4" s="170"/>
      <c r="H4" s="170"/>
      <c r="I4" s="170"/>
      <c r="J4" s="170"/>
      <c r="K4" s="170"/>
    </row>
    <row r="5" spans="1:11" ht="14.25" customHeight="1" x14ac:dyDescent="0.2">
      <c r="A5" s="438"/>
      <c r="B5" s="11"/>
      <c r="C5" s="11"/>
      <c r="F5" s="170"/>
      <c r="G5" s="170"/>
      <c r="H5" s="170"/>
      <c r="I5" s="170"/>
      <c r="J5" s="170"/>
      <c r="K5" s="170"/>
    </row>
    <row r="6" spans="1:11" ht="18" customHeight="1" x14ac:dyDescent="0.2">
      <c r="A6" s="184" t="s">
        <v>14</v>
      </c>
      <c r="B6" s="249">
        <v>8</v>
      </c>
      <c r="C6" s="249">
        <v>10</v>
      </c>
      <c r="E6" s="6"/>
      <c r="F6" s="6"/>
    </row>
    <row r="7" spans="1:11" ht="18" customHeight="1" x14ac:dyDescent="0.2">
      <c r="A7" s="184" t="s">
        <v>13</v>
      </c>
      <c r="B7" s="249">
        <v>1</v>
      </c>
      <c r="C7" s="259">
        <v>2</v>
      </c>
      <c r="E7" s="6"/>
      <c r="F7" s="6"/>
    </row>
    <row r="8" spans="1:11" ht="18" customHeight="1" x14ac:dyDescent="0.2">
      <c r="A8" s="184" t="s">
        <v>12</v>
      </c>
      <c r="B8" s="249">
        <v>534</v>
      </c>
      <c r="C8" s="249">
        <v>405</v>
      </c>
      <c r="E8" s="6"/>
      <c r="F8" s="6"/>
    </row>
    <row r="9" spans="1:11" ht="18" customHeight="1" x14ac:dyDescent="0.2">
      <c r="A9" s="184" t="s">
        <v>11</v>
      </c>
      <c r="B9" s="249">
        <v>1</v>
      </c>
      <c r="C9" s="249">
        <v>0</v>
      </c>
      <c r="E9" s="6"/>
      <c r="F9" s="6"/>
    </row>
    <row r="10" spans="1:11" ht="18" customHeight="1" x14ac:dyDescent="0.2">
      <c r="A10" s="184" t="s">
        <v>10</v>
      </c>
      <c r="B10" s="249">
        <v>4</v>
      </c>
      <c r="C10" s="249">
        <v>2</v>
      </c>
      <c r="E10" s="6"/>
      <c r="F10" s="6"/>
    </row>
    <row r="11" spans="1:11" ht="18" customHeight="1" x14ac:dyDescent="0.2">
      <c r="A11" s="184" t="s">
        <v>9</v>
      </c>
      <c r="B11" s="249">
        <v>6</v>
      </c>
      <c r="C11" s="249">
        <v>6</v>
      </c>
      <c r="E11" s="6"/>
      <c r="F11" s="6"/>
    </row>
    <row r="12" spans="1:11" ht="18" customHeight="1" x14ac:dyDescent="0.2">
      <c r="A12" s="184" t="s">
        <v>8</v>
      </c>
      <c r="B12" s="249">
        <v>14</v>
      </c>
      <c r="C12" s="249">
        <v>13</v>
      </c>
      <c r="E12" s="6"/>
      <c r="F12" s="6"/>
    </row>
    <row r="13" spans="1:11" ht="18" customHeight="1" x14ac:dyDescent="0.2">
      <c r="A13" s="184" t="s">
        <v>7</v>
      </c>
      <c r="B13" s="249">
        <v>0</v>
      </c>
      <c r="C13" s="249">
        <v>215</v>
      </c>
      <c r="E13" s="6"/>
      <c r="F13" s="6"/>
    </row>
    <row r="14" spans="1:11" ht="18" customHeight="1" x14ac:dyDescent="0.2">
      <c r="A14" s="184" t="s">
        <v>6</v>
      </c>
      <c r="B14" s="249">
        <v>0</v>
      </c>
      <c r="C14" s="249">
        <v>1</v>
      </c>
      <c r="E14" s="6"/>
      <c r="F14" s="6"/>
    </row>
    <row r="15" spans="1:11" ht="18" customHeight="1" x14ac:dyDescent="0.2">
      <c r="A15" s="184" t="s">
        <v>5</v>
      </c>
      <c r="B15" s="249">
        <v>1</v>
      </c>
      <c r="C15" s="249">
        <v>0</v>
      </c>
      <c r="E15" s="6"/>
      <c r="F15" s="6"/>
    </row>
    <row r="16" spans="1:11" ht="18" customHeight="1" x14ac:dyDescent="0.2">
      <c r="A16" s="185" t="s">
        <v>4</v>
      </c>
      <c r="B16" s="250">
        <v>1</v>
      </c>
      <c r="C16" s="250">
        <v>0</v>
      </c>
      <c r="E16" s="6"/>
      <c r="F16" s="6"/>
    </row>
    <row r="17" spans="1:6" ht="18" customHeight="1" x14ac:dyDescent="0.2">
      <c r="A17" s="183"/>
      <c r="B17" s="10"/>
      <c r="C17" s="10"/>
      <c r="E17" s="6"/>
      <c r="F17" s="6"/>
    </row>
    <row r="18" spans="1:6" ht="25.5" customHeight="1" x14ac:dyDescent="0.2">
      <c r="A18" s="551" t="s">
        <v>387</v>
      </c>
      <c r="B18" s="551"/>
      <c r="C18" s="551"/>
      <c r="D18" s="9"/>
      <c r="E18" s="6"/>
      <c r="F18" s="6"/>
    </row>
    <row r="19" spans="1:6" ht="17.45" customHeight="1" x14ac:dyDescent="0.2">
      <c r="A19" s="8" t="s">
        <v>3</v>
      </c>
      <c r="B19" s="7"/>
      <c r="C19" s="7"/>
      <c r="E19" s="6"/>
      <c r="F19" s="6"/>
    </row>
    <row r="20" spans="1:6" x14ac:dyDescent="0.2">
      <c r="E20" s="6"/>
      <c r="F20" s="6"/>
    </row>
    <row r="40" ht="27.75" customHeight="1" x14ac:dyDescent="0.2"/>
  </sheetData>
  <mergeCells count="3">
    <mergeCell ref="A3:A4"/>
    <mergeCell ref="A1:C1"/>
    <mergeCell ref="A18:C18"/>
  </mergeCells>
  <conditionalFormatting sqref="A6:C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F40"/>
  <sheetViews>
    <sheetView view="pageLayout" zoomScale="85" zoomScaleNormal="100" zoomScalePageLayoutView="85" workbookViewId="0">
      <selection sqref="A1:C1"/>
    </sheetView>
  </sheetViews>
  <sheetFormatPr baseColWidth="10" defaultColWidth="11.28515625" defaultRowHeight="12.75" x14ac:dyDescent="0.2"/>
  <cols>
    <col min="1" max="1" width="47.5703125" customWidth="1"/>
    <col min="2" max="2" width="17.140625" customWidth="1"/>
    <col min="3" max="3" width="16.85546875" customWidth="1"/>
    <col min="4" max="4" width="12" customWidth="1"/>
    <col min="5" max="6" width="9.7109375" customWidth="1"/>
  </cols>
  <sheetData>
    <row r="1" spans="1:6" s="12" customFormat="1" ht="33.75" customHeight="1" x14ac:dyDescent="0.2">
      <c r="A1" s="552" t="s">
        <v>290</v>
      </c>
      <c r="B1" s="552"/>
      <c r="C1" s="552"/>
      <c r="D1" s="15"/>
      <c r="E1" s="15"/>
      <c r="F1" s="15"/>
    </row>
    <row r="2" spans="1:6" s="12" customFormat="1" x14ac:dyDescent="0.2">
      <c r="A2" s="442"/>
      <c r="B2" s="443"/>
      <c r="C2" s="444"/>
      <c r="D2"/>
    </row>
    <row r="3" spans="1:6" ht="41.25" customHeight="1" x14ac:dyDescent="0.2">
      <c r="A3" s="553"/>
      <c r="B3" s="553"/>
      <c r="C3" s="553"/>
      <c r="D3" s="9"/>
      <c r="E3" s="6"/>
      <c r="F3" s="6"/>
    </row>
    <row r="4" spans="1:6" ht="17.45" customHeight="1" x14ac:dyDescent="0.2">
      <c r="A4" s="445"/>
      <c r="B4" s="446"/>
      <c r="C4" s="446"/>
      <c r="E4" s="6"/>
      <c r="F4" s="6"/>
    </row>
    <row r="5" spans="1:6" x14ac:dyDescent="0.2">
      <c r="E5" s="6"/>
      <c r="F5" s="6"/>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3"/>
  <sheetViews>
    <sheetView view="pageLayout" zoomScaleNormal="100" workbookViewId="0">
      <selection sqref="A1:H1"/>
    </sheetView>
  </sheetViews>
  <sheetFormatPr baseColWidth="10" defaultRowHeight="12.75" x14ac:dyDescent="0.2"/>
  <cols>
    <col min="8" max="8" width="12.140625" customWidth="1"/>
  </cols>
  <sheetData>
    <row r="1" spans="1:8" ht="30" customHeight="1" x14ac:dyDescent="0.2">
      <c r="A1" s="533" t="s">
        <v>388</v>
      </c>
      <c r="B1" s="533"/>
      <c r="C1" s="533"/>
      <c r="D1" s="533"/>
      <c r="E1" s="533"/>
      <c r="F1" s="533"/>
      <c r="G1" s="533"/>
      <c r="H1" s="533"/>
    </row>
    <row r="27" spans="1:1" x14ac:dyDescent="0.2">
      <c r="A27" s="142" t="s">
        <v>402</v>
      </c>
    </row>
    <row r="33" spans="1:1" x14ac:dyDescent="0.2">
      <c r="A33" s="142"/>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0"/>
  <sheetViews>
    <sheetView view="pageLayout" zoomScaleNormal="100" workbookViewId="0">
      <selection sqref="A1:F1"/>
    </sheetView>
  </sheetViews>
  <sheetFormatPr baseColWidth="10" defaultRowHeight="12.75" x14ac:dyDescent="0.2"/>
  <cols>
    <col min="1" max="2" width="14.85546875" customWidth="1"/>
    <col min="3" max="5" width="15.42578125" customWidth="1"/>
    <col min="6" max="6" width="15.7109375" customWidth="1"/>
    <col min="7" max="7" width="7.5703125" customWidth="1"/>
  </cols>
  <sheetData>
    <row r="1" spans="1:7" ht="36.75" customHeight="1" x14ac:dyDescent="0.2">
      <c r="A1" s="554" t="s">
        <v>389</v>
      </c>
      <c r="B1" s="554"/>
      <c r="C1" s="554"/>
      <c r="D1" s="554"/>
      <c r="E1" s="554"/>
      <c r="F1" s="554"/>
      <c r="G1" s="439"/>
    </row>
    <row r="2" spans="1:7" x14ac:dyDescent="0.2">
      <c r="A2" s="252"/>
    </row>
    <row r="3" spans="1:7" x14ac:dyDescent="0.2">
      <c r="A3" s="252"/>
    </row>
    <row r="40"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view="pageLayout" zoomScaleNormal="100" workbookViewId="0">
      <selection sqref="A1:F1"/>
    </sheetView>
  </sheetViews>
  <sheetFormatPr baseColWidth="10" defaultRowHeight="12.75" x14ac:dyDescent="0.2"/>
  <cols>
    <col min="1" max="4" width="15.42578125" customWidth="1"/>
    <col min="5" max="6" width="14.85546875" customWidth="1"/>
    <col min="7" max="7" width="14.28515625" customWidth="1"/>
  </cols>
  <sheetData>
    <row r="1" spans="1:7" ht="42.75" customHeight="1" x14ac:dyDescent="0.2">
      <c r="A1" s="555" t="s">
        <v>390</v>
      </c>
      <c r="B1" s="555"/>
      <c r="C1" s="555"/>
      <c r="D1" s="555"/>
      <c r="E1" s="555"/>
      <c r="F1" s="555"/>
      <c r="G1" s="440"/>
    </row>
    <row r="23" spans="1:1" x14ac:dyDescent="0.2">
      <c r="A23" s="142" t="s">
        <v>398</v>
      </c>
    </row>
    <row r="28" spans="1:1" x14ac:dyDescent="0.2">
      <c r="A28" s="142"/>
    </row>
    <row r="44"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0"/>
  <sheetViews>
    <sheetView view="pageLayout" zoomScaleNormal="100" workbookViewId="0">
      <selection activeCell="A2" sqref="A2"/>
    </sheetView>
  </sheetViews>
  <sheetFormatPr baseColWidth="10" defaultColWidth="11.140625" defaultRowHeight="12.75" x14ac:dyDescent="0.2"/>
  <cols>
    <col min="1" max="1" width="4" style="106" customWidth="1"/>
    <col min="2" max="2" width="82.140625" style="106" customWidth="1"/>
    <col min="3" max="3" width="5.140625" style="52" customWidth="1"/>
    <col min="4" max="4" width="2.7109375" style="52" customWidth="1"/>
    <col min="5" max="7" width="11.140625" style="52"/>
    <col min="8" max="8" width="7.5703125" style="52" customWidth="1"/>
    <col min="9" max="16384" width="11.140625" style="52"/>
  </cols>
  <sheetData>
    <row r="1" spans="1:8" ht="12.75" customHeight="1" x14ac:dyDescent="0.2">
      <c r="A1" s="467" t="s">
        <v>206</v>
      </c>
      <c r="B1" s="468"/>
      <c r="C1" s="105" t="s">
        <v>207</v>
      </c>
    </row>
    <row r="2" spans="1:8" ht="12.75" customHeight="1" x14ac:dyDescent="0.2">
      <c r="C2" s="106"/>
    </row>
    <row r="3" spans="1:8" ht="12.75" customHeight="1" x14ac:dyDescent="0.2">
      <c r="C3" s="106"/>
    </row>
    <row r="4" spans="1:8" ht="12.75" customHeight="1" x14ac:dyDescent="0.2">
      <c r="A4" s="468" t="s">
        <v>208</v>
      </c>
      <c r="B4" s="468"/>
      <c r="C4" s="17">
        <v>4</v>
      </c>
    </row>
    <row r="5" spans="1:8" ht="15.6" customHeight="1" x14ac:dyDescent="0.2">
      <c r="A5" s="468" t="s">
        <v>209</v>
      </c>
      <c r="B5" s="468"/>
      <c r="C5" s="17">
        <v>4</v>
      </c>
    </row>
    <row r="6" spans="1:8" ht="15.6" customHeight="1" x14ac:dyDescent="0.2">
      <c r="A6" s="468" t="s">
        <v>251</v>
      </c>
      <c r="B6" s="468"/>
      <c r="C6" s="17">
        <v>6</v>
      </c>
    </row>
    <row r="7" spans="1:8" ht="12.75" customHeight="1" x14ac:dyDescent="0.2">
      <c r="C7" s="105"/>
    </row>
    <row r="8" spans="1:8" ht="12.75" customHeight="1" x14ac:dyDescent="0.2">
      <c r="C8" s="105"/>
    </row>
    <row r="9" spans="1:8" ht="12.75" customHeight="1" x14ac:dyDescent="0.2">
      <c r="A9" s="107" t="s">
        <v>210</v>
      </c>
      <c r="C9" s="105"/>
    </row>
    <row r="10" spans="1:8" ht="12.75" customHeight="1" x14ac:dyDescent="0.2">
      <c r="A10" s="107"/>
      <c r="C10" s="105"/>
    </row>
    <row r="11" spans="1:8" ht="15" x14ac:dyDescent="0.2">
      <c r="A11" s="266" t="s">
        <v>211</v>
      </c>
      <c r="B11" s="194" t="s">
        <v>259</v>
      </c>
      <c r="C11" s="194">
        <v>7</v>
      </c>
      <c r="D11" s="108"/>
      <c r="E11" s="108"/>
      <c r="F11" s="108"/>
      <c r="G11" s="108"/>
      <c r="H11" s="108"/>
    </row>
    <row r="12" spans="1:8" ht="8.4499999999999993" customHeight="1" x14ac:dyDescent="0.2">
      <c r="A12" s="267"/>
      <c r="B12" s="194"/>
      <c r="C12" s="194"/>
      <c r="D12" s="108"/>
      <c r="E12" s="108"/>
      <c r="F12" s="108"/>
      <c r="G12" s="108"/>
      <c r="H12" s="108"/>
    </row>
    <row r="13" spans="1:8" ht="15" x14ac:dyDescent="0.2">
      <c r="A13" s="268" t="s">
        <v>212</v>
      </c>
      <c r="B13" s="195" t="s">
        <v>258</v>
      </c>
      <c r="C13" s="195">
        <v>8</v>
      </c>
      <c r="D13" s="109"/>
      <c r="E13" s="109"/>
      <c r="F13" s="109"/>
      <c r="G13" s="109"/>
      <c r="H13" s="109"/>
    </row>
    <row r="14" spans="1:8" ht="8.4499999999999993" customHeight="1" x14ac:dyDescent="0.2">
      <c r="A14" s="268"/>
      <c r="B14" s="195"/>
      <c r="C14" s="195"/>
      <c r="D14" s="108"/>
      <c r="E14" s="108"/>
      <c r="F14" s="108"/>
      <c r="G14" s="108"/>
      <c r="H14" s="108"/>
    </row>
    <row r="15" spans="1:8" ht="15" x14ac:dyDescent="0.2">
      <c r="A15" s="268" t="s">
        <v>213</v>
      </c>
      <c r="B15" s="195" t="s">
        <v>260</v>
      </c>
      <c r="C15" s="195">
        <v>9</v>
      </c>
      <c r="D15" s="108"/>
      <c r="E15" s="108"/>
      <c r="F15" s="108"/>
      <c r="G15" s="108"/>
      <c r="H15" s="108"/>
    </row>
    <row r="16" spans="1:8" ht="8.4499999999999993" customHeight="1" x14ac:dyDescent="0.2">
      <c r="A16" s="268"/>
      <c r="B16" s="195"/>
      <c r="C16" s="195"/>
      <c r="D16" s="108"/>
      <c r="E16" s="108"/>
      <c r="F16" s="108"/>
      <c r="G16" s="108"/>
      <c r="H16" s="108"/>
    </row>
    <row r="17" spans="1:8" ht="15" x14ac:dyDescent="0.2">
      <c r="A17" s="268" t="s">
        <v>214</v>
      </c>
      <c r="B17" s="195" t="s">
        <v>220</v>
      </c>
      <c r="C17" s="195">
        <v>10</v>
      </c>
      <c r="D17" s="108"/>
      <c r="E17" s="108"/>
      <c r="F17" s="108"/>
      <c r="G17" s="108"/>
      <c r="H17" s="108"/>
    </row>
    <row r="18" spans="1:8" ht="8.4499999999999993" customHeight="1" x14ac:dyDescent="0.2">
      <c r="A18" s="268"/>
      <c r="B18" s="195"/>
      <c r="C18" s="195"/>
      <c r="D18" s="108"/>
      <c r="E18" s="108"/>
      <c r="F18" s="108"/>
      <c r="G18" s="108"/>
      <c r="H18" s="108"/>
    </row>
    <row r="19" spans="1:8" ht="25.5" customHeight="1" x14ac:dyDescent="0.2">
      <c r="A19" s="191" t="s">
        <v>215</v>
      </c>
      <c r="B19" s="195" t="s">
        <v>308</v>
      </c>
      <c r="C19" s="195">
        <v>11</v>
      </c>
      <c r="D19" s="108"/>
      <c r="E19" s="108"/>
      <c r="F19" s="108"/>
      <c r="G19" s="108"/>
      <c r="H19" s="108"/>
    </row>
    <row r="20" spans="1:8" ht="8.4499999999999993" customHeight="1" x14ac:dyDescent="0.2">
      <c r="A20" s="191"/>
      <c r="B20" s="195"/>
      <c r="C20" s="195"/>
      <c r="D20" s="108"/>
      <c r="E20" s="108"/>
      <c r="F20" s="108"/>
      <c r="G20" s="108"/>
      <c r="H20" s="108"/>
    </row>
    <row r="21" spans="1:8" ht="25.5" customHeight="1" x14ac:dyDescent="0.2">
      <c r="A21" s="193" t="s">
        <v>216</v>
      </c>
      <c r="B21" s="270" t="s">
        <v>307</v>
      </c>
      <c r="C21" s="195">
        <v>12</v>
      </c>
      <c r="D21" s="108"/>
      <c r="E21" s="108"/>
      <c r="F21" s="108"/>
      <c r="G21" s="108"/>
      <c r="H21" s="108"/>
    </row>
    <row r="22" spans="1:8" ht="8.4499999999999993" customHeight="1" x14ac:dyDescent="0.2">
      <c r="A22" s="193"/>
      <c r="B22" s="270"/>
      <c r="C22" s="195"/>
      <c r="D22" s="108"/>
      <c r="E22" s="108"/>
      <c r="F22" s="108"/>
      <c r="G22" s="108"/>
      <c r="H22" s="108"/>
    </row>
    <row r="23" spans="1:8" ht="24" x14ac:dyDescent="0.2">
      <c r="A23" s="269" t="s">
        <v>217</v>
      </c>
      <c r="B23" s="270" t="s">
        <v>285</v>
      </c>
      <c r="C23" s="195">
        <v>13</v>
      </c>
      <c r="D23" s="108"/>
      <c r="E23" s="108"/>
      <c r="F23" s="108"/>
      <c r="G23" s="108"/>
      <c r="H23" s="108"/>
    </row>
    <row r="24" spans="1:8" ht="8.4499999999999993" customHeight="1" x14ac:dyDescent="0.2">
      <c r="A24" s="269"/>
      <c r="B24" s="270"/>
      <c r="C24" s="195"/>
      <c r="D24" s="108"/>
      <c r="E24" s="108"/>
      <c r="F24" s="108"/>
      <c r="G24" s="108"/>
      <c r="H24" s="108"/>
    </row>
    <row r="25" spans="1:8" ht="15" x14ac:dyDescent="0.2">
      <c r="A25" s="268" t="s">
        <v>222</v>
      </c>
      <c r="B25" s="270" t="s">
        <v>230</v>
      </c>
      <c r="C25" s="195">
        <v>14</v>
      </c>
      <c r="D25" s="108"/>
      <c r="E25" s="108"/>
      <c r="F25" s="108"/>
      <c r="G25" s="108"/>
      <c r="H25" s="108"/>
    </row>
    <row r="26" spans="1:8" ht="8.4499999999999993" customHeight="1" x14ac:dyDescent="0.2">
      <c r="A26" s="268"/>
      <c r="B26" s="270"/>
      <c r="C26" s="195"/>
      <c r="D26" s="108"/>
      <c r="E26" s="108"/>
      <c r="F26" s="108"/>
      <c r="G26" s="108"/>
      <c r="H26" s="108"/>
    </row>
    <row r="27" spans="1:8" ht="16.5" customHeight="1" x14ac:dyDescent="0.2">
      <c r="A27" s="271" t="s">
        <v>223</v>
      </c>
      <c r="B27" s="195" t="s">
        <v>221</v>
      </c>
      <c r="C27" s="195">
        <v>15</v>
      </c>
      <c r="D27" s="108"/>
      <c r="E27" s="108"/>
      <c r="F27" s="108"/>
      <c r="G27" s="108"/>
      <c r="H27" s="108"/>
    </row>
    <row r="28" spans="1:8" ht="8.4499999999999993" customHeight="1" x14ac:dyDescent="0.2">
      <c r="A28" s="271"/>
      <c r="B28" s="195"/>
      <c r="C28" s="195"/>
      <c r="D28" s="108"/>
      <c r="E28" s="108"/>
      <c r="F28" s="108"/>
      <c r="G28" s="108"/>
      <c r="H28" s="108"/>
    </row>
    <row r="29" spans="1:8" ht="16.899999999999999" customHeight="1" x14ac:dyDescent="0.2">
      <c r="A29" s="271" t="s">
        <v>224</v>
      </c>
      <c r="B29" s="271" t="s">
        <v>231</v>
      </c>
      <c r="C29" s="79">
        <v>16</v>
      </c>
      <c r="D29" s="108"/>
      <c r="E29" s="108"/>
      <c r="F29" s="108"/>
      <c r="G29" s="108"/>
      <c r="H29" s="108"/>
    </row>
    <row r="30" spans="1:8" ht="8.4499999999999993" customHeight="1" x14ac:dyDescent="0.2">
      <c r="A30" s="271"/>
      <c r="B30" s="271"/>
      <c r="C30" s="79"/>
      <c r="D30" s="108"/>
      <c r="E30" s="108"/>
      <c r="F30" s="108"/>
      <c r="G30" s="108"/>
      <c r="H30" s="108"/>
    </row>
    <row r="31" spans="1:8" ht="16.5" customHeight="1" x14ac:dyDescent="0.2">
      <c r="A31" s="271" t="s">
        <v>225</v>
      </c>
      <c r="B31" s="271" t="s">
        <v>232</v>
      </c>
      <c r="C31" s="79">
        <v>18</v>
      </c>
      <c r="D31" s="108"/>
      <c r="E31" s="108"/>
      <c r="F31" s="108"/>
      <c r="G31" s="108"/>
      <c r="H31" s="108"/>
    </row>
    <row r="32" spans="1:8" ht="8.4499999999999993" customHeight="1" x14ac:dyDescent="0.2">
      <c r="A32" s="271"/>
      <c r="B32" s="271"/>
      <c r="C32" s="79"/>
      <c r="D32" s="108"/>
      <c r="E32" s="108"/>
      <c r="F32" s="108"/>
      <c r="G32" s="108"/>
      <c r="H32" s="108"/>
    </row>
    <row r="33" spans="1:8" ht="16.5" customHeight="1" x14ac:dyDescent="0.2">
      <c r="A33" s="194" t="s">
        <v>226</v>
      </c>
      <c r="B33" s="271" t="s">
        <v>233</v>
      </c>
      <c r="C33" s="79">
        <v>20</v>
      </c>
      <c r="D33" s="108"/>
      <c r="E33" s="108"/>
      <c r="F33" s="108"/>
      <c r="G33" s="108"/>
      <c r="H33" s="108"/>
    </row>
    <row r="34" spans="1:8" ht="8.4499999999999993" customHeight="1" x14ac:dyDescent="0.2">
      <c r="A34" s="194"/>
      <c r="B34" s="271"/>
      <c r="C34" s="79"/>
      <c r="D34" s="108"/>
      <c r="E34" s="108"/>
      <c r="F34" s="108"/>
      <c r="G34" s="108"/>
      <c r="H34" s="108"/>
    </row>
    <row r="35" spans="1:8" ht="25.5" customHeight="1" x14ac:dyDescent="0.2">
      <c r="A35" s="197" t="s">
        <v>227</v>
      </c>
      <c r="B35" s="271" t="s">
        <v>309</v>
      </c>
      <c r="C35" s="194">
        <v>22</v>
      </c>
      <c r="D35" s="108"/>
      <c r="E35" s="108"/>
      <c r="F35" s="108"/>
      <c r="G35" s="108"/>
      <c r="H35" s="108"/>
    </row>
    <row r="36" spans="1:8" ht="8.4499999999999993" customHeight="1" x14ac:dyDescent="0.2">
      <c r="A36" s="197"/>
      <c r="B36" s="271"/>
      <c r="C36" s="194"/>
      <c r="D36" s="108"/>
      <c r="E36" s="108"/>
      <c r="F36" s="108"/>
      <c r="G36" s="108"/>
      <c r="H36" s="108"/>
    </row>
    <row r="37" spans="1:8" ht="27" customHeight="1" x14ac:dyDescent="0.2">
      <c r="A37" s="251" t="s">
        <v>228</v>
      </c>
      <c r="B37" s="271" t="s">
        <v>311</v>
      </c>
      <c r="C37" s="105">
        <v>23</v>
      </c>
    </row>
    <row r="38" spans="1:8" ht="8.4499999999999993" customHeight="1" x14ac:dyDescent="0.2">
      <c r="A38" s="197"/>
      <c r="B38" s="194"/>
      <c r="C38" s="105"/>
    </row>
    <row r="39" spans="1:8" ht="24" customHeight="1" x14ac:dyDescent="0.2">
      <c r="A39" s="251" t="s">
        <v>229</v>
      </c>
      <c r="B39" s="271" t="s">
        <v>312</v>
      </c>
      <c r="C39" s="105">
        <v>24</v>
      </c>
    </row>
    <row r="40" spans="1:8" ht="8.4499999999999993" customHeight="1" x14ac:dyDescent="0.2">
      <c r="A40" s="194"/>
      <c r="B40" s="194"/>
      <c r="C40" s="194"/>
    </row>
    <row r="41" spans="1:8" ht="14.25" customHeight="1" x14ac:dyDescent="0.2">
      <c r="A41" s="272" t="s">
        <v>286</v>
      </c>
      <c r="B41" s="194" t="s">
        <v>234</v>
      </c>
      <c r="C41" s="194">
        <v>25</v>
      </c>
    </row>
    <row r="42" spans="1:8" ht="14.25" customHeight="1" x14ac:dyDescent="0.2">
      <c r="A42" s="272"/>
      <c r="B42" s="194"/>
      <c r="C42" s="194"/>
    </row>
    <row r="43" spans="1:8" ht="14.25" customHeight="1" x14ac:dyDescent="0.2">
      <c r="A43" s="191"/>
      <c r="B43" s="192"/>
      <c r="C43" s="195"/>
    </row>
    <row r="44" spans="1:8" x14ac:dyDescent="0.2">
      <c r="A44" s="196" t="s">
        <v>218</v>
      </c>
      <c r="B44" s="192"/>
      <c r="C44" s="195"/>
    </row>
    <row r="45" spans="1:8" ht="12.75" customHeight="1" x14ac:dyDescent="0.2">
      <c r="A45" s="191"/>
      <c r="B45" s="192"/>
      <c r="C45" s="195"/>
    </row>
    <row r="46" spans="1:8" ht="15" x14ac:dyDescent="0.2">
      <c r="A46" s="269" t="s">
        <v>211</v>
      </c>
      <c r="B46" s="195" t="s">
        <v>290</v>
      </c>
      <c r="C46" s="195">
        <v>26</v>
      </c>
      <c r="D46" s="108"/>
      <c r="E46" s="108"/>
      <c r="F46" s="108"/>
      <c r="G46" s="108"/>
      <c r="H46" s="108"/>
    </row>
    <row r="47" spans="1:8" ht="8.4499999999999993" customHeight="1" x14ac:dyDescent="0.2">
      <c r="A47" s="269"/>
      <c r="B47" s="195"/>
      <c r="C47" s="195"/>
      <c r="D47" s="108"/>
      <c r="E47" s="108"/>
      <c r="F47" s="108"/>
      <c r="G47" s="108"/>
      <c r="H47" s="108"/>
    </row>
    <row r="48" spans="1:8" ht="24" x14ac:dyDescent="0.2">
      <c r="A48" s="269" t="s">
        <v>212</v>
      </c>
      <c r="B48" s="270" t="s">
        <v>313</v>
      </c>
      <c r="C48" s="194">
        <v>27</v>
      </c>
      <c r="D48" s="108"/>
      <c r="E48" s="108"/>
      <c r="F48" s="108"/>
      <c r="G48" s="108"/>
      <c r="H48" s="108"/>
    </row>
    <row r="49" spans="1:8" ht="8.4499999999999993" customHeight="1" x14ac:dyDescent="0.2">
      <c r="A49" s="269"/>
      <c r="B49" s="270"/>
      <c r="C49" s="194"/>
      <c r="D49" s="108"/>
      <c r="E49" s="108"/>
      <c r="F49" s="108"/>
      <c r="G49" s="108"/>
      <c r="H49" s="108"/>
    </row>
    <row r="50" spans="1:8" ht="24" x14ac:dyDescent="0.2">
      <c r="A50" s="193" t="s">
        <v>213</v>
      </c>
      <c r="B50" s="270" t="s">
        <v>310</v>
      </c>
      <c r="C50" s="195">
        <v>28</v>
      </c>
    </row>
    <row r="51" spans="1:8" ht="8.4499999999999993" customHeight="1" x14ac:dyDescent="0.2">
      <c r="A51" s="193"/>
      <c r="B51" s="270"/>
      <c r="C51" s="195"/>
    </row>
    <row r="52" spans="1:8" x14ac:dyDescent="0.2">
      <c r="A52" s="269" t="s">
        <v>214</v>
      </c>
      <c r="B52" s="270" t="s">
        <v>291</v>
      </c>
      <c r="C52" s="194">
        <v>29</v>
      </c>
    </row>
    <row r="53" spans="1:8" ht="8.4499999999999993" customHeight="1" x14ac:dyDescent="0.2">
      <c r="A53" s="269"/>
      <c r="B53" s="270"/>
      <c r="C53" s="194"/>
    </row>
    <row r="54" spans="1:8" ht="24" x14ac:dyDescent="0.2">
      <c r="A54" s="269" t="s">
        <v>215</v>
      </c>
      <c r="B54" s="270" t="s">
        <v>306</v>
      </c>
      <c r="C54" s="195">
        <v>30</v>
      </c>
    </row>
    <row r="55" spans="1:8" ht="8.4499999999999993" customHeight="1" x14ac:dyDescent="0.2">
      <c r="A55" s="269"/>
      <c r="B55" s="270"/>
      <c r="C55" s="195"/>
    </row>
    <row r="56" spans="1:8" x14ac:dyDescent="0.2">
      <c r="A56" s="269" t="s">
        <v>216</v>
      </c>
      <c r="B56" s="270" t="s">
        <v>288</v>
      </c>
      <c r="C56" s="195">
        <v>31</v>
      </c>
    </row>
    <row r="57" spans="1:8" ht="12.75" customHeight="1" x14ac:dyDescent="0.2"/>
    <row r="58" spans="1:8" ht="12.75" customHeight="1" x14ac:dyDescent="0.2"/>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sheetData>
  <mergeCells count="4">
    <mergeCell ref="A1:B1"/>
    <mergeCell ref="A4:B4"/>
    <mergeCell ref="A5:B5"/>
    <mergeCell ref="A6:B6"/>
  </mergeCells>
  <conditionalFormatting sqref="A4:C5 A37 A39 C6 C54:C55 B37:C40 A41:C45 C46:C47 C50:C51 A46:A56 A7:C36">
    <cfRule type="expression" dxfId="46" priority="22">
      <formula>MOD(ROW(),2)=1</formula>
    </cfRule>
  </conditionalFormatting>
  <conditionalFormatting sqref="A6:B6">
    <cfRule type="expression" dxfId="45" priority="21">
      <formula>MOD(ROW(),2)=1</formula>
    </cfRule>
  </conditionalFormatting>
  <conditionalFormatting sqref="B46:B47">
    <cfRule type="expression" dxfId="44" priority="12">
      <formula>MOD(ROW(),2)=1</formula>
    </cfRule>
  </conditionalFormatting>
  <conditionalFormatting sqref="C56">
    <cfRule type="expression" dxfId="43" priority="9">
      <formula>MOD(ROW(),2)=1</formula>
    </cfRule>
  </conditionalFormatting>
  <conditionalFormatting sqref="B48:B49">
    <cfRule type="expression" dxfId="42" priority="5">
      <formula>MOD(ROW(),2)=1</formula>
    </cfRule>
  </conditionalFormatting>
  <conditionalFormatting sqref="B50:B51">
    <cfRule type="expression" dxfId="41" priority="4">
      <formula>MOD(ROW(),2)=1</formula>
    </cfRule>
  </conditionalFormatting>
  <conditionalFormatting sqref="B52:B53">
    <cfRule type="expression" dxfId="40" priority="3">
      <formula>MOD(ROW(),2)=1</formula>
    </cfRule>
  </conditionalFormatting>
  <conditionalFormatting sqref="B54:B55">
    <cfRule type="expression" dxfId="39" priority="2">
      <formula>MOD(ROW(),2)=1</formula>
    </cfRule>
  </conditionalFormatting>
  <conditionalFormatting sqref="B56">
    <cfRule type="expression" dxfId="3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2"/>
  <sheetViews>
    <sheetView view="pageLayout" zoomScaleNormal="100" workbookViewId="0">
      <selection sqref="A1:G1"/>
    </sheetView>
  </sheetViews>
  <sheetFormatPr baseColWidth="10" defaultRowHeight="12.75" x14ac:dyDescent="0.2"/>
  <cols>
    <col min="1" max="4" width="13.28515625" customWidth="1"/>
    <col min="5" max="6" width="12.7109375" customWidth="1"/>
    <col min="7" max="7" width="12.85546875" customWidth="1"/>
    <col min="8" max="8" width="2.42578125" customWidth="1"/>
  </cols>
  <sheetData>
    <row r="1" spans="1:7" ht="57" customHeight="1" x14ac:dyDescent="0.2">
      <c r="A1" s="554" t="s">
        <v>391</v>
      </c>
      <c r="B1" s="554"/>
      <c r="C1" s="554"/>
      <c r="D1" s="554"/>
      <c r="E1" s="554"/>
      <c r="F1" s="554"/>
      <c r="G1" s="554"/>
    </row>
    <row r="18" spans="1:7" x14ac:dyDescent="0.2">
      <c r="A18" s="142" t="s">
        <v>400</v>
      </c>
      <c r="B18" s="142"/>
      <c r="C18" s="142"/>
      <c r="D18" s="142"/>
      <c r="E18" s="142"/>
      <c r="F18" s="142"/>
      <c r="G18" s="142"/>
    </row>
    <row r="19" spans="1:7" ht="27" customHeight="1" x14ac:dyDescent="0.2">
      <c r="A19" s="557" t="s">
        <v>399</v>
      </c>
      <c r="B19" s="557"/>
      <c r="C19" s="557"/>
      <c r="D19" s="557"/>
      <c r="E19" s="557"/>
      <c r="F19" s="557"/>
      <c r="G19" s="557"/>
    </row>
    <row r="20" spans="1:7" x14ac:dyDescent="0.2">
      <c r="A20" t="s">
        <v>392</v>
      </c>
    </row>
    <row r="24" spans="1:7" x14ac:dyDescent="0.2">
      <c r="A24" s="142"/>
    </row>
    <row r="25" spans="1:7" ht="22.9" customHeight="1" x14ac:dyDescent="0.2">
      <c r="A25" s="556"/>
      <c r="B25" s="556"/>
      <c r="C25" s="556"/>
      <c r="D25" s="556"/>
      <c r="E25" s="556"/>
      <c r="F25" s="556"/>
      <c r="G25" s="556"/>
    </row>
    <row r="42" ht="27.75" customHeight="1" x14ac:dyDescent="0.2"/>
  </sheetData>
  <mergeCells count="3">
    <mergeCell ref="A1:G1"/>
    <mergeCell ref="A25:G25"/>
    <mergeCell ref="A19:G1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view="pageLayout" zoomScaleNormal="100" workbookViewId="0">
      <selection sqref="A1:G1"/>
    </sheetView>
  </sheetViews>
  <sheetFormatPr baseColWidth="10" defaultRowHeight="12.75" x14ac:dyDescent="0.2"/>
  <cols>
    <col min="1" max="5" width="13.28515625" customWidth="1"/>
    <col min="6" max="7" width="12.7109375" customWidth="1"/>
  </cols>
  <sheetData>
    <row r="1" spans="1:7" ht="14.25" customHeight="1" x14ac:dyDescent="0.2">
      <c r="A1" s="554" t="s">
        <v>289</v>
      </c>
      <c r="B1" s="554"/>
      <c r="C1" s="554"/>
      <c r="D1" s="554"/>
      <c r="E1" s="554"/>
      <c r="F1" s="554"/>
      <c r="G1" s="554"/>
    </row>
    <row r="2" spans="1:7" x14ac:dyDescent="0.2">
      <c r="A2" s="265"/>
      <c r="B2" s="265"/>
      <c r="C2" s="265"/>
      <c r="D2" s="265"/>
      <c r="E2" s="265"/>
      <c r="F2" s="265"/>
      <c r="G2" s="265"/>
    </row>
    <row r="34" spans="1:1" x14ac:dyDescent="0.2">
      <c r="A34" s="142" t="s">
        <v>401</v>
      </c>
    </row>
    <row r="44" spans="1:1"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E14" sqref="E14"/>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view="pageLayout" zoomScaleNormal="100" workbookViewId="0"/>
  </sheetViews>
  <sheetFormatPr baseColWidth="10" defaultColWidth="11.42578125" defaultRowHeight="12.75" x14ac:dyDescent="0.2"/>
  <cols>
    <col min="1" max="1" width="12.140625" style="200" customWidth="1"/>
    <col min="2" max="3" width="33.28515625" style="200" customWidth="1"/>
    <col min="4" max="4" width="12.140625" style="200" customWidth="1"/>
    <col min="5" max="16384" width="11.42578125" style="200"/>
  </cols>
  <sheetData>
    <row r="1" spans="1:4" ht="12.75" customHeight="1" x14ac:dyDescent="0.2">
      <c r="A1" s="198" t="s">
        <v>251</v>
      </c>
      <c r="B1" s="199"/>
      <c r="C1" s="199"/>
      <c r="D1" s="199"/>
    </row>
    <row r="2" spans="1:4" ht="87.75" customHeight="1" x14ac:dyDescent="0.2">
      <c r="A2" s="469" t="s">
        <v>287</v>
      </c>
      <c r="B2" s="469"/>
      <c r="C2" s="469"/>
      <c r="D2" s="469"/>
    </row>
    <row r="3" spans="1:4" x14ac:dyDescent="0.2">
      <c r="A3" s="201"/>
      <c r="B3" s="201"/>
      <c r="C3" s="201"/>
      <c r="D3" s="201"/>
    </row>
    <row r="5" spans="1:4" ht="28.35" customHeight="1" x14ac:dyDescent="0.2">
      <c r="A5" s="202"/>
      <c r="B5" s="203" t="s">
        <v>251</v>
      </c>
      <c r="C5" s="204" t="s">
        <v>252</v>
      </c>
    </row>
    <row r="6" spans="1:4" ht="15.6" customHeight="1" x14ac:dyDescent="0.2">
      <c r="A6" s="202"/>
      <c r="B6" s="205"/>
      <c r="C6" s="206"/>
    </row>
    <row r="7" spans="1:4" ht="15.6" customHeight="1" x14ac:dyDescent="0.2">
      <c r="A7" s="202"/>
      <c r="B7" s="207" t="s">
        <v>44</v>
      </c>
      <c r="C7" s="208">
        <v>6</v>
      </c>
    </row>
    <row r="8" spans="1:4" ht="15.6" customHeight="1" x14ac:dyDescent="0.2">
      <c r="A8" s="202"/>
      <c r="B8" s="207" t="s">
        <v>49</v>
      </c>
      <c r="C8" s="208" t="s">
        <v>253</v>
      </c>
    </row>
    <row r="9" spans="1:4" ht="15.6" customHeight="1" x14ac:dyDescent="0.2">
      <c r="A9" s="202"/>
      <c r="B9" s="207" t="s">
        <v>254</v>
      </c>
      <c r="C9" s="208" t="s">
        <v>255</v>
      </c>
    </row>
    <row r="10" spans="1:4" ht="15.6" customHeight="1" x14ac:dyDescent="0.2">
      <c r="A10" s="202"/>
      <c r="B10" s="207" t="s">
        <v>51</v>
      </c>
      <c r="C10" s="208" t="s">
        <v>256</v>
      </c>
    </row>
    <row r="11" spans="1:4" ht="15.6" customHeight="1" x14ac:dyDescent="0.2">
      <c r="A11" s="202"/>
      <c r="B11" s="209" t="s">
        <v>59</v>
      </c>
      <c r="C11" s="210" t="s">
        <v>257</v>
      </c>
    </row>
    <row r="12" spans="1:4" x14ac:dyDescent="0.2">
      <c r="A12" s="202"/>
      <c r="B12" s="202"/>
      <c r="C12" s="202"/>
    </row>
    <row r="13" spans="1:4" x14ac:dyDescent="0.2">
      <c r="A13" s="202"/>
      <c r="B13" s="202"/>
      <c r="C13" s="202"/>
    </row>
    <row r="14" spans="1:4" x14ac:dyDescent="0.2">
      <c r="A14" s="202"/>
      <c r="B14" s="202"/>
      <c r="C14" s="202"/>
    </row>
    <row r="15" spans="1:4" x14ac:dyDescent="0.2">
      <c r="A15" s="202"/>
      <c r="B15" s="202"/>
      <c r="C15" s="202"/>
    </row>
    <row r="16" spans="1:4" x14ac:dyDescent="0.2">
      <c r="A16" s="202"/>
      <c r="B16" s="202"/>
      <c r="C16" s="202"/>
    </row>
    <row r="17" spans="1:3" x14ac:dyDescent="0.2">
      <c r="A17" s="202"/>
      <c r="B17" s="202"/>
      <c r="C17" s="202"/>
    </row>
    <row r="18" spans="1:3" x14ac:dyDescent="0.2">
      <c r="A18" s="202"/>
      <c r="B18" s="202"/>
      <c r="C18" s="202"/>
    </row>
    <row r="19" spans="1:3" x14ac:dyDescent="0.2">
      <c r="A19" s="202"/>
      <c r="B19" s="202"/>
      <c r="C19" s="202"/>
    </row>
    <row r="20" spans="1:3" x14ac:dyDescent="0.2">
      <c r="A20" s="202"/>
      <c r="B20" s="202"/>
      <c r="C20" s="202"/>
    </row>
    <row r="21" spans="1:3" x14ac:dyDescent="0.2">
      <c r="A21" s="202"/>
      <c r="B21" s="202"/>
      <c r="C21" s="202"/>
    </row>
    <row r="22" spans="1:3" x14ac:dyDescent="0.2">
      <c r="A22" s="202"/>
      <c r="B22" s="202"/>
      <c r="C22" s="202"/>
    </row>
    <row r="23" spans="1:3" x14ac:dyDescent="0.2">
      <c r="A23" s="202"/>
      <c r="B23" s="202"/>
      <c r="C23" s="202"/>
    </row>
    <row r="24" spans="1:3" x14ac:dyDescent="0.2">
      <c r="A24" s="202"/>
      <c r="B24" s="202"/>
      <c r="C24" s="202"/>
    </row>
    <row r="25" spans="1:3" x14ac:dyDescent="0.2">
      <c r="A25" s="202"/>
      <c r="B25" s="202"/>
      <c r="C25" s="202"/>
    </row>
    <row r="26" spans="1:3" x14ac:dyDescent="0.2">
      <c r="A26" s="202"/>
      <c r="B26" s="202"/>
      <c r="C26" s="202"/>
    </row>
    <row r="27" spans="1:3" x14ac:dyDescent="0.2">
      <c r="A27" s="202"/>
      <c r="B27" s="202"/>
      <c r="C27" s="202"/>
    </row>
    <row r="40" ht="27.75" customHeight="1" x14ac:dyDescent="0.2"/>
  </sheetData>
  <mergeCells count="1">
    <mergeCell ref="A2:D2"/>
  </mergeCells>
  <conditionalFormatting sqref="B7:C11">
    <cfRule type="expression" dxfId="3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0"/>
  <sheetViews>
    <sheetView view="pageLayout" zoomScaleNormal="100" workbookViewId="0">
      <selection sqref="A1:F1"/>
    </sheetView>
  </sheetViews>
  <sheetFormatPr baseColWidth="10" defaultColWidth="11.42578125" defaultRowHeight="12" x14ac:dyDescent="0.2"/>
  <cols>
    <col min="1" max="1" width="38.7109375" style="22" customWidth="1"/>
    <col min="2" max="2" width="10" style="17" customWidth="1"/>
    <col min="3" max="3" width="9.5703125" style="17" customWidth="1"/>
    <col min="4" max="4" width="10" style="17" customWidth="1"/>
    <col min="5" max="5" width="11" style="17" customWidth="1"/>
    <col min="6" max="6" width="10.5703125" style="17" customWidth="1"/>
    <col min="7" max="16384" width="11.42578125" style="17"/>
  </cols>
  <sheetData>
    <row r="1" spans="1:7" s="29" customFormat="1" ht="28.35" customHeight="1" x14ac:dyDescent="0.2">
      <c r="A1" s="472" t="s">
        <v>219</v>
      </c>
      <c r="B1" s="472"/>
      <c r="C1" s="472"/>
      <c r="D1" s="472"/>
      <c r="E1" s="472"/>
      <c r="F1" s="472"/>
      <c r="G1" s="37"/>
    </row>
    <row r="2" spans="1:7" s="29" customFormat="1" ht="15.75" customHeight="1" x14ac:dyDescent="0.2">
      <c r="A2" s="36"/>
      <c r="B2" s="35"/>
      <c r="C2" s="35"/>
    </row>
    <row r="3" spans="1:7" ht="22.7" customHeight="1" x14ac:dyDescent="0.2">
      <c r="A3" s="476" t="s">
        <v>21</v>
      </c>
      <c r="B3" s="484">
        <v>2011</v>
      </c>
      <c r="C3" s="485"/>
      <c r="D3" s="482">
        <v>2012</v>
      </c>
      <c r="E3" s="483"/>
      <c r="F3" s="479" t="s">
        <v>318</v>
      </c>
    </row>
    <row r="4" spans="1:7" ht="22.7" customHeight="1" x14ac:dyDescent="0.2">
      <c r="A4" s="477"/>
      <c r="B4" s="34" t="s">
        <v>43</v>
      </c>
      <c r="C4" s="33" t="s">
        <v>42</v>
      </c>
      <c r="D4" s="33" t="s">
        <v>43</v>
      </c>
      <c r="E4" s="33" t="s">
        <v>42</v>
      </c>
      <c r="F4" s="480"/>
    </row>
    <row r="5" spans="1:7" ht="22.7" customHeight="1" x14ac:dyDescent="0.2">
      <c r="A5" s="478"/>
      <c r="B5" s="473" t="s">
        <v>41</v>
      </c>
      <c r="C5" s="474"/>
      <c r="D5" s="474"/>
      <c r="E5" s="475"/>
      <c r="F5" s="481"/>
    </row>
    <row r="6" spans="1:7" ht="15.75" customHeight="1" x14ac:dyDescent="0.2">
      <c r="A6" s="113"/>
      <c r="B6" s="32"/>
      <c r="C6" s="31"/>
      <c r="D6" s="32"/>
      <c r="E6" s="31"/>
    </row>
    <row r="7" spans="1:7" ht="15.75" customHeight="1" x14ac:dyDescent="0.2">
      <c r="A7" s="110" t="s">
        <v>40</v>
      </c>
      <c r="B7" s="28">
        <v>329825</v>
      </c>
      <c r="C7" s="28">
        <v>334887</v>
      </c>
      <c r="D7" s="28">
        <v>335555</v>
      </c>
      <c r="E7" s="28">
        <v>331616</v>
      </c>
      <c r="F7" s="273">
        <v>-0.97674738045967047</v>
      </c>
    </row>
    <row r="8" spans="1:7" ht="15.75" customHeight="1" x14ac:dyDescent="0.2">
      <c r="A8" s="114" t="s">
        <v>39</v>
      </c>
      <c r="B8" s="28">
        <v>17212</v>
      </c>
      <c r="C8" s="28">
        <v>18884</v>
      </c>
      <c r="D8" s="28">
        <v>18562</v>
      </c>
      <c r="E8" s="28">
        <v>19144</v>
      </c>
      <c r="F8" s="273">
        <v>1.3768269434441862</v>
      </c>
    </row>
    <row r="9" spans="1:7" ht="15.75" customHeight="1" x14ac:dyDescent="0.2">
      <c r="A9" s="111" t="s">
        <v>38</v>
      </c>
      <c r="B9" s="28">
        <v>222940</v>
      </c>
      <c r="C9" s="28">
        <v>235599</v>
      </c>
      <c r="D9" s="28">
        <v>225727</v>
      </c>
      <c r="E9" s="28">
        <v>229756</v>
      </c>
      <c r="F9" s="273">
        <v>-2.4800614603627196</v>
      </c>
    </row>
    <row r="10" spans="1:7" ht="15.75" customHeight="1" x14ac:dyDescent="0.2">
      <c r="A10" s="114" t="s">
        <v>30</v>
      </c>
      <c r="B10" s="28"/>
      <c r="C10" s="28"/>
      <c r="D10" s="28"/>
      <c r="E10" s="28"/>
      <c r="F10" s="273"/>
    </row>
    <row r="11" spans="1:7" ht="15.75" customHeight="1" x14ac:dyDescent="0.2">
      <c r="A11" s="114" t="s">
        <v>34</v>
      </c>
      <c r="B11" s="28">
        <v>98828</v>
      </c>
      <c r="C11" s="28">
        <v>105738</v>
      </c>
      <c r="D11" s="28">
        <v>98982</v>
      </c>
      <c r="E11" s="28">
        <v>100886</v>
      </c>
      <c r="F11" s="273">
        <v>-4.5887003726191296</v>
      </c>
    </row>
    <row r="12" spans="1:7" ht="15.75" customHeight="1" x14ac:dyDescent="0.2">
      <c r="A12" s="114" t="s">
        <v>36</v>
      </c>
      <c r="B12" s="28">
        <v>124112</v>
      </c>
      <c r="C12" s="28">
        <v>129861</v>
      </c>
      <c r="D12" s="28">
        <v>126745</v>
      </c>
      <c r="E12" s="28">
        <v>128870</v>
      </c>
      <c r="F12" s="273">
        <v>-0.76312364759242257</v>
      </c>
    </row>
    <row r="13" spans="1:7" ht="15.75" customHeight="1" x14ac:dyDescent="0.2">
      <c r="A13" s="111" t="s">
        <v>37</v>
      </c>
      <c r="B13" s="28">
        <v>106885</v>
      </c>
      <c r="C13" s="28">
        <v>99288</v>
      </c>
      <c r="D13" s="28">
        <v>109828</v>
      </c>
      <c r="E13" s="28">
        <v>101860</v>
      </c>
      <c r="F13" s="273">
        <v>2.590443961002336</v>
      </c>
    </row>
    <row r="14" spans="1:7" ht="15.75" customHeight="1" x14ac:dyDescent="0.2">
      <c r="A14" s="114" t="s">
        <v>30</v>
      </c>
      <c r="B14" s="28"/>
      <c r="C14" s="28"/>
      <c r="D14" s="28"/>
      <c r="E14" s="28"/>
      <c r="F14" s="273"/>
    </row>
    <row r="15" spans="1:7" ht="15.75" customHeight="1" x14ac:dyDescent="0.2">
      <c r="A15" s="114" t="s">
        <v>34</v>
      </c>
      <c r="B15" s="28">
        <v>43717</v>
      </c>
      <c r="C15" s="28">
        <v>39243</v>
      </c>
      <c r="D15" s="28">
        <v>44786</v>
      </c>
      <c r="E15" s="28">
        <v>40314</v>
      </c>
      <c r="F15" s="273">
        <v>2.7291491476186849</v>
      </c>
    </row>
    <row r="16" spans="1:7" ht="15.75" customHeight="1" x14ac:dyDescent="0.2">
      <c r="A16" s="114" t="s">
        <v>36</v>
      </c>
      <c r="B16" s="28">
        <v>63168</v>
      </c>
      <c r="C16" s="28">
        <v>60045</v>
      </c>
      <c r="D16" s="28">
        <v>65042</v>
      </c>
      <c r="E16" s="28">
        <v>61546</v>
      </c>
      <c r="F16" s="273">
        <v>2.4997918227995655</v>
      </c>
    </row>
    <row r="17" spans="1:6" ht="15.75" customHeight="1" x14ac:dyDescent="0.2">
      <c r="A17" s="110" t="s">
        <v>35</v>
      </c>
      <c r="B17" s="28">
        <v>277663</v>
      </c>
      <c r="C17" s="28">
        <v>269887</v>
      </c>
      <c r="D17" s="28">
        <v>270519</v>
      </c>
      <c r="E17" s="28">
        <v>274074</v>
      </c>
      <c r="F17" s="273">
        <v>1.5513900261961595</v>
      </c>
    </row>
    <row r="18" spans="1:6" ht="15.75" customHeight="1" x14ac:dyDescent="0.2">
      <c r="A18" s="111" t="s">
        <v>30</v>
      </c>
      <c r="B18" s="28"/>
      <c r="C18" s="28"/>
      <c r="D18" s="28"/>
      <c r="E18" s="28"/>
      <c r="F18" s="273"/>
    </row>
    <row r="19" spans="1:6" ht="15.75" customHeight="1" x14ac:dyDescent="0.2">
      <c r="A19" s="111" t="s">
        <v>34</v>
      </c>
      <c r="B19" s="28">
        <v>95932</v>
      </c>
      <c r="C19" s="28">
        <v>90219</v>
      </c>
      <c r="D19" s="28">
        <v>91158</v>
      </c>
      <c r="E19" s="28">
        <v>91589</v>
      </c>
      <c r="F19" s="273">
        <v>1.5185271395160669</v>
      </c>
    </row>
    <row r="20" spans="1:6" s="29" customFormat="1" ht="15.75" customHeight="1" x14ac:dyDescent="0.2">
      <c r="A20" s="111" t="s">
        <v>33</v>
      </c>
      <c r="B20" s="28">
        <v>9980</v>
      </c>
      <c r="C20" s="28">
        <v>11916</v>
      </c>
      <c r="D20" s="28">
        <v>10285</v>
      </c>
      <c r="E20" s="28">
        <v>12100</v>
      </c>
      <c r="F20" s="273">
        <v>1.5441423296408203</v>
      </c>
    </row>
    <row r="21" spans="1:6" s="29" customFormat="1" ht="15.75" customHeight="1" x14ac:dyDescent="0.2">
      <c r="A21" s="111" t="s">
        <v>32</v>
      </c>
      <c r="B21" s="28">
        <v>171751</v>
      </c>
      <c r="C21" s="28">
        <v>167752</v>
      </c>
      <c r="D21" s="28">
        <v>169076</v>
      </c>
      <c r="E21" s="28">
        <v>170385</v>
      </c>
      <c r="F21" s="273">
        <v>1.569578902188951</v>
      </c>
    </row>
    <row r="22" spans="1:6" ht="15.75" customHeight="1" x14ac:dyDescent="0.2">
      <c r="A22" s="110" t="s">
        <v>31</v>
      </c>
      <c r="B22" s="28">
        <v>102273</v>
      </c>
      <c r="C22" s="28">
        <v>97662</v>
      </c>
      <c r="D22" s="28">
        <v>97016</v>
      </c>
      <c r="E22" s="28">
        <v>92981</v>
      </c>
      <c r="F22" s="273">
        <v>-4.7930617845221235</v>
      </c>
    </row>
    <row r="23" spans="1:6" ht="15.75" customHeight="1" x14ac:dyDescent="0.2">
      <c r="A23" s="111" t="s">
        <v>30</v>
      </c>
      <c r="B23" s="28"/>
      <c r="C23" s="28"/>
      <c r="D23" s="28"/>
      <c r="E23" s="28"/>
      <c r="F23" s="273"/>
    </row>
    <row r="24" spans="1:6" ht="15.75" customHeight="1" x14ac:dyDescent="0.2">
      <c r="A24" s="111" t="s">
        <v>29</v>
      </c>
      <c r="B24" s="28">
        <v>11279</v>
      </c>
      <c r="C24" s="28">
        <v>9953</v>
      </c>
      <c r="D24" s="28">
        <v>9986</v>
      </c>
      <c r="E24" s="28">
        <v>8888</v>
      </c>
      <c r="F24" s="273">
        <v>-10.700291369436357</v>
      </c>
    </row>
    <row r="25" spans="1:6" ht="15.75" customHeight="1" x14ac:dyDescent="0.2">
      <c r="A25" s="111" t="s">
        <v>28</v>
      </c>
      <c r="B25" s="28">
        <v>2969</v>
      </c>
      <c r="C25" s="28">
        <v>3360</v>
      </c>
      <c r="D25" s="28">
        <v>2866</v>
      </c>
      <c r="E25" s="28">
        <v>3154</v>
      </c>
      <c r="F25" s="273">
        <v>-6.1309523809523796</v>
      </c>
    </row>
    <row r="26" spans="1:6" ht="15.75" customHeight="1" x14ac:dyDescent="0.2">
      <c r="A26" s="111" t="s">
        <v>27</v>
      </c>
      <c r="B26" s="28">
        <v>88025</v>
      </c>
      <c r="C26" s="28">
        <v>84349</v>
      </c>
      <c r="D26" s="28">
        <v>84164</v>
      </c>
      <c r="E26" s="28">
        <v>80939</v>
      </c>
      <c r="F26" s="273">
        <v>-4.0427272403940719</v>
      </c>
    </row>
    <row r="27" spans="1:6" ht="15.75" customHeight="1" x14ac:dyDescent="0.2">
      <c r="A27" s="110" t="s">
        <v>26</v>
      </c>
      <c r="B27" s="28">
        <v>367402</v>
      </c>
      <c r="C27" s="28">
        <v>379188</v>
      </c>
      <c r="D27" s="28">
        <v>376012</v>
      </c>
      <c r="E27" s="28">
        <v>388303</v>
      </c>
      <c r="F27" s="273">
        <v>2.4038207960167455</v>
      </c>
    </row>
    <row r="28" spans="1:6" ht="15.75" customHeight="1" x14ac:dyDescent="0.2">
      <c r="A28" s="110" t="s">
        <v>25</v>
      </c>
      <c r="B28" s="28">
        <v>46846</v>
      </c>
      <c r="C28" s="28">
        <v>42798</v>
      </c>
      <c r="D28" s="28">
        <v>42917</v>
      </c>
      <c r="E28" s="28">
        <v>40593</v>
      </c>
      <c r="F28" s="273">
        <v>-5.1521099116781244</v>
      </c>
    </row>
    <row r="29" spans="1:6" s="29" customFormat="1" ht="27.75" customHeight="1" x14ac:dyDescent="0.2">
      <c r="A29" s="112" t="s">
        <v>24</v>
      </c>
      <c r="B29" s="30">
        <v>1124009</v>
      </c>
      <c r="C29" s="30">
        <v>1124422</v>
      </c>
      <c r="D29" s="30">
        <v>1122019</v>
      </c>
      <c r="E29" s="30">
        <v>1127567</v>
      </c>
      <c r="F29" s="275">
        <v>0.27969925881920688</v>
      </c>
    </row>
    <row r="30" spans="1:6" s="29" customFormat="1" ht="30.75" customHeight="1" x14ac:dyDescent="0.2">
      <c r="A30" s="112" t="s">
        <v>23</v>
      </c>
      <c r="B30" s="30">
        <v>8907</v>
      </c>
      <c r="C30" s="30">
        <v>8687</v>
      </c>
      <c r="D30" s="30">
        <v>8546</v>
      </c>
      <c r="E30" s="30">
        <v>8407</v>
      </c>
      <c r="F30" s="275">
        <v>-3.223207091055599</v>
      </c>
    </row>
    <row r="31" spans="1:6" ht="15.95" customHeight="1" x14ac:dyDescent="0.2">
      <c r="A31" s="111" t="s">
        <v>22</v>
      </c>
      <c r="B31" s="28"/>
      <c r="C31" s="28"/>
      <c r="D31" s="28"/>
      <c r="E31" s="28"/>
      <c r="F31" s="273"/>
    </row>
    <row r="32" spans="1:6" ht="15.75" customHeight="1" x14ac:dyDescent="0.2">
      <c r="A32" s="111" t="s">
        <v>261</v>
      </c>
      <c r="B32" s="28">
        <v>5047</v>
      </c>
      <c r="C32" s="28">
        <v>4949</v>
      </c>
      <c r="D32" s="28">
        <v>4862</v>
      </c>
      <c r="E32" s="28">
        <v>4803</v>
      </c>
      <c r="F32" s="273">
        <v>-2.9500909274600957</v>
      </c>
    </row>
    <row r="33" spans="1:13" ht="15.95" customHeight="1" x14ac:dyDescent="0.2">
      <c r="A33" s="111" t="s">
        <v>262</v>
      </c>
      <c r="B33" s="28">
        <v>3222</v>
      </c>
      <c r="C33" s="28">
        <v>3099</v>
      </c>
      <c r="D33" s="28">
        <v>3046</v>
      </c>
      <c r="E33" s="28">
        <v>2987</v>
      </c>
      <c r="F33" s="277">
        <v>-3.6140690545337151</v>
      </c>
    </row>
    <row r="34" spans="1:13" s="26" customFormat="1" ht="15.75" customHeight="1" x14ac:dyDescent="0.2">
      <c r="A34" s="471"/>
      <c r="B34" s="471"/>
      <c r="C34" s="471"/>
      <c r="D34" s="471"/>
      <c r="E34" s="471"/>
      <c r="F34" s="25"/>
      <c r="G34" s="25"/>
      <c r="H34" s="25"/>
      <c r="I34" s="25"/>
      <c r="J34" s="25"/>
      <c r="K34" s="25"/>
      <c r="L34" s="25"/>
      <c r="M34" s="25"/>
    </row>
    <row r="35" spans="1:13" s="24" customFormat="1" ht="15.75" customHeight="1" x14ac:dyDescent="0.2">
      <c r="A35" s="470" t="s">
        <v>235</v>
      </c>
      <c r="B35" s="470"/>
      <c r="C35" s="470"/>
      <c r="D35" s="470"/>
      <c r="E35" s="470"/>
      <c r="F35" s="25"/>
      <c r="G35" s="25"/>
      <c r="H35" s="25"/>
      <c r="I35" s="25"/>
      <c r="J35" s="25"/>
      <c r="K35" s="25"/>
      <c r="L35" s="25"/>
      <c r="M35" s="25"/>
    </row>
    <row r="36" spans="1:13" s="23" customFormat="1" x14ac:dyDescent="0.2">
      <c r="A36" s="470" t="s">
        <v>236</v>
      </c>
      <c r="B36" s="470"/>
      <c r="C36" s="470"/>
      <c r="D36" s="470"/>
      <c r="E36" s="470"/>
    </row>
    <row r="37" spans="1:13" x14ac:dyDescent="0.2">
      <c r="A37" s="78"/>
      <c r="B37" s="18"/>
      <c r="C37" s="18"/>
      <c r="D37" s="18"/>
      <c r="E37" s="18"/>
    </row>
    <row r="40" spans="1:13" ht="27.75" customHeight="1" x14ac:dyDescent="0.2"/>
  </sheetData>
  <mergeCells count="9">
    <mergeCell ref="A36:E36"/>
    <mergeCell ref="A34:E34"/>
    <mergeCell ref="A35:E35"/>
    <mergeCell ref="A1:F1"/>
    <mergeCell ref="B5:E5"/>
    <mergeCell ref="A3:A5"/>
    <mergeCell ref="F3:F5"/>
    <mergeCell ref="D3:E3"/>
    <mergeCell ref="B3:C3"/>
  </mergeCells>
  <conditionalFormatting sqref="A7:F33">
    <cfRule type="expression" dxfId="36" priority="3" stopIfTrue="1">
      <formula>MOD(ROW(),2)=1</formula>
    </cfRule>
  </conditionalFormatting>
  <conditionalFormatting sqref="F7:F33">
    <cfRule type="expression" dxfId="35" priority="2">
      <formula>MOD(ROW(),2)=1</formula>
    </cfRule>
  </conditionalFormatting>
  <conditionalFormatting sqref="A30:E33">
    <cfRule type="expression" dxfId="3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0"/>
  <sheetViews>
    <sheetView view="pageLayout" zoomScaleNormal="100" workbookViewId="0">
      <selection sqref="A1:J1"/>
    </sheetView>
  </sheetViews>
  <sheetFormatPr baseColWidth="10" defaultColWidth="11.42578125" defaultRowHeight="12" x14ac:dyDescent="0.2"/>
  <cols>
    <col min="1" max="1" width="30.5703125" style="22" customWidth="1"/>
    <col min="2" max="2" width="10.140625" style="17" customWidth="1"/>
    <col min="3" max="3" width="2.85546875" style="17" customWidth="1"/>
    <col min="4" max="4" width="9.42578125" style="17" customWidth="1"/>
    <col min="5" max="5" width="2.5703125" style="17" customWidth="1"/>
    <col min="6" max="6" width="10.140625" style="17" customWidth="1"/>
    <col min="7" max="7" width="2.28515625" style="17" customWidth="1"/>
    <col min="8" max="8" width="10" style="17" customWidth="1"/>
    <col min="9" max="9" width="3.7109375" style="17" customWidth="1"/>
    <col min="10" max="10" width="10.28515625" style="17" customWidth="1"/>
    <col min="11" max="16384" width="11.42578125" style="17"/>
  </cols>
  <sheetData>
    <row r="1" spans="1:10" s="29" customFormat="1" ht="28.35" customHeight="1" x14ac:dyDescent="0.2">
      <c r="A1" s="472" t="s">
        <v>314</v>
      </c>
      <c r="B1" s="472"/>
      <c r="C1" s="472"/>
      <c r="D1" s="472"/>
      <c r="E1" s="472"/>
      <c r="F1" s="472"/>
      <c r="G1" s="472"/>
      <c r="H1" s="472"/>
      <c r="I1" s="472"/>
      <c r="J1" s="472"/>
    </row>
    <row r="2" spans="1:10" s="29" customFormat="1" ht="16.5" customHeight="1" x14ac:dyDescent="0.2">
      <c r="A2" s="36"/>
      <c r="B2" s="35"/>
      <c r="C2" s="35"/>
      <c r="D2" s="35"/>
      <c r="E2" s="35"/>
    </row>
    <row r="3" spans="1:10" ht="25.5" customHeight="1" x14ac:dyDescent="0.2">
      <c r="A3" s="476" t="s">
        <v>21</v>
      </c>
      <c r="B3" s="488">
        <v>2011</v>
      </c>
      <c r="C3" s="489"/>
      <c r="D3" s="489"/>
      <c r="E3" s="490"/>
      <c r="F3" s="488">
        <v>2012</v>
      </c>
      <c r="G3" s="489"/>
      <c r="H3" s="489"/>
      <c r="I3" s="489"/>
      <c r="J3" s="479" t="s">
        <v>318</v>
      </c>
    </row>
    <row r="4" spans="1:10" ht="25.5" customHeight="1" x14ac:dyDescent="0.2">
      <c r="A4" s="477"/>
      <c r="B4" s="117" t="s">
        <v>43</v>
      </c>
      <c r="C4" s="116"/>
      <c r="D4" s="118" t="s">
        <v>42</v>
      </c>
      <c r="E4" s="121"/>
      <c r="F4" s="120" t="s">
        <v>43</v>
      </c>
      <c r="G4" s="119"/>
      <c r="H4" s="118" t="s">
        <v>42</v>
      </c>
      <c r="I4" s="118"/>
      <c r="J4" s="480"/>
    </row>
    <row r="5" spans="1:10" ht="19.899999999999999" customHeight="1" x14ac:dyDescent="0.2">
      <c r="A5" s="478"/>
      <c r="B5" s="486" t="s">
        <v>41</v>
      </c>
      <c r="C5" s="487"/>
      <c r="D5" s="487"/>
      <c r="E5" s="487"/>
      <c r="F5" s="487"/>
      <c r="G5" s="487"/>
      <c r="H5" s="487"/>
      <c r="I5" s="487"/>
      <c r="J5" s="481"/>
    </row>
    <row r="6" spans="1:10" ht="15.75" customHeight="1" x14ac:dyDescent="0.2">
      <c r="A6" s="122"/>
      <c r="B6" s="44"/>
      <c r="C6" s="44"/>
      <c r="D6" s="44"/>
      <c r="E6" s="44"/>
      <c r="F6" s="44"/>
      <c r="G6" s="44"/>
      <c r="H6" s="44"/>
      <c r="I6" s="44"/>
    </row>
    <row r="7" spans="1:10" ht="15.75" customHeight="1" x14ac:dyDescent="0.2">
      <c r="A7" s="123" t="s">
        <v>68</v>
      </c>
      <c r="B7" s="40">
        <v>387300</v>
      </c>
      <c r="C7" s="39" t="s">
        <v>44</v>
      </c>
      <c r="D7" s="40">
        <v>412500</v>
      </c>
      <c r="E7" s="39" t="s">
        <v>44</v>
      </c>
      <c r="F7" s="40">
        <v>408900</v>
      </c>
      <c r="G7" s="39" t="s">
        <v>44</v>
      </c>
      <c r="H7" s="40">
        <v>416100</v>
      </c>
      <c r="I7" s="39" t="s">
        <v>44</v>
      </c>
      <c r="J7" s="273">
        <v>0.86275232293456838</v>
      </c>
    </row>
    <row r="8" spans="1:10" ht="15.75" customHeight="1" x14ac:dyDescent="0.2">
      <c r="A8" s="123" t="s">
        <v>67</v>
      </c>
      <c r="B8" s="40">
        <v>342500</v>
      </c>
      <c r="C8" s="39" t="s">
        <v>49</v>
      </c>
      <c r="D8" s="40">
        <v>312700</v>
      </c>
      <c r="E8" s="39" t="s">
        <v>49</v>
      </c>
      <c r="F8" s="40">
        <v>307800</v>
      </c>
      <c r="G8" s="39" t="s">
        <v>49</v>
      </c>
      <c r="H8" s="40">
        <v>301400</v>
      </c>
      <c r="I8" s="39" t="s">
        <v>44</v>
      </c>
      <c r="J8" s="273">
        <v>-3.6258577796537566</v>
      </c>
    </row>
    <row r="9" spans="1:10" ht="15.75" customHeight="1" x14ac:dyDescent="0.2">
      <c r="A9" s="123" t="s">
        <v>66</v>
      </c>
      <c r="B9" s="40">
        <v>686400</v>
      </c>
      <c r="C9" s="39" t="s">
        <v>44</v>
      </c>
      <c r="D9" s="40">
        <v>679300</v>
      </c>
      <c r="E9" s="39" t="s">
        <v>44</v>
      </c>
      <c r="F9" s="40">
        <v>685000</v>
      </c>
      <c r="G9" s="39" t="s">
        <v>44</v>
      </c>
      <c r="H9" s="40">
        <v>728200</v>
      </c>
      <c r="I9" s="39" t="s">
        <v>44</v>
      </c>
      <c r="J9" s="273">
        <v>7.2104513120082885</v>
      </c>
    </row>
    <row r="10" spans="1:10" ht="15.75" customHeight="1" x14ac:dyDescent="0.2">
      <c r="A10" s="124" t="s">
        <v>30</v>
      </c>
      <c r="B10" s="40"/>
      <c r="C10" s="39"/>
      <c r="D10" s="40"/>
      <c r="E10" s="39"/>
      <c r="F10" s="40"/>
      <c r="G10" s="39"/>
      <c r="H10" s="40"/>
      <c r="I10" s="39"/>
      <c r="J10" s="273"/>
    </row>
    <row r="11" spans="1:10" ht="15.75" customHeight="1" x14ac:dyDescent="0.2">
      <c r="A11" s="124" t="s">
        <v>65</v>
      </c>
      <c r="B11" s="40">
        <v>318600</v>
      </c>
      <c r="C11" s="39" t="s">
        <v>49</v>
      </c>
      <c r="D11" s="40">
        <v>306300</v>
      </c>
      <c r="E11" s="39" t="s">
        <v>44</v>
      </c>
      <c r="F11" s="40">
        <v>313400</v>
      </c>
      <c r="G11" s="39" t="s">
        <v>44</v>
      </c>
      <c r="H11" s="40">
        <v>348500</v>
      </c>
      <c r="I11" s="39" t="s">
        <v>44</v>
      </c>
      <c r="J11" s="273">
        <v>13.761009656505252</v>
      </c>
    </row>
    <row r="12" spans="1:10" ht="15.75" customHeight="1" x14ac:dyDescent="0.2">
      <c r="A12" s="124" t="s">
        <v>64</v>
      </c>
      <c r="B12" s="40">
        <v>303800</v>
      </c>
      <c r="C12" s="39" t="s">
        <v>49</v>
      </c>
      <c r="D12" s="40">
        <v>305500</v>
      </c>
      <c r="E12" s="39" t="s">
        <v>49</v>
      </c>
      <c r="F12" s="40">
        <v>302400</v>
      </c>
      <c r="G12" s="39" t="s">
        <v>49</v>
      </c>
      <c r="H12" s="40">
        <v>302300</v>
      </c>
      <c r="I12" s="39" t="s">
        <v>44</v>
      </c>
      <c r="J12" s="273">
        <v>-1.0278703443038353</v>
      </c>
    </row>
    <row r="13" spans="1:10" ht="15.75" customHeight="1" x14ac:dyDescent="0.2">
      <c r="A13" s="124" t="s">
        <v>63</v>
      </c>
      <c r="B13" s="40">
        <v>64000</v>
      </c>
      <c r="C13" s="39" t="s">
        <v>49</v>
      </c>
      <c r="D13" s="40">
        <v>67500</v>
      </c>
      <c r="E13" s="39" t="s">
        <v>49</v>
      </c>
      <c r="F13" s="40">
        <v>69200</v>
      </c>
      <c r="G13" s="39" t="s">
        <v>49</v>
      </c>
      <c r="H13" s="40">
        <v>77400</v>
      </c>
      <c r="I13" s="39" t="s">
        <v>49</v>
      </c>
      <c r="J13" s="273">
        <v>14.770891086173407</v>
      </c>
    </row>
    <row r="14" spans="1:10" ht="28.5" customHeight="1" x14ac:dyDescent="0.2">
      <c r="A14" s="125" t="s">
        <v>62</v>
      </c>
      <c r="B14" s="40">
        <v>104800</v>
      </c>
      <c r="C14" s="39" t="s">
        <v>44</v>
      </c>
      <c r="D14" s="40">
        <v>104300</v>
      </c>
      <c r="E14" s="39" t="s">
        <v>44</v>
      </c>
      <c r="F14" s="40">
        <v>102800</v>
      </c>
      <c r="G14" s="39" t="s">
        <v>44</v>
      </c>
      <c r="H14" s="40">
        <v>104400</v>
      </c>
      <c r="I14" s="39" t="s">
        <v>44</v>
      </c>
      <c r="J14" s="273">
        <v>0.1649563632876152</v>
      </c>
    </row>
    <row r="15" spans="1:10" ht="15.75" customHeight="1" x14ac:dyDescent="0.2">
      <c r="A15" s="124" t="s">
        <v>30</v>
      </c>
      <c r="B15" s="40"/>
      <c r="C15" s="39"/>
      <c r="D15" s="40"/>
      <c r="E15" s="39"/>
      <c r="F15" s="40"/>
      <c r="G15" s="39"/>
      <c r="H15" s="40"/>
      <c r="I15" s="39"/>
      <c r="J15" s="273"/>
    </row>
    <row r="16" spans="1:10" ht="15.75" customHeight="1" x14ac:dyDescent="0.2">
      <c r="A16" s="124" t="s">
        <v>61</v>
      </c>
      <c r="B16" s="43" t="s">
        <v>60</v>
      </c>
      <c r="C16" s="39" t="s">
        <v>59</v>
      </c>
      <c r="D16" s="40">
        <v>1100</v>
      </c>
      <c r="E16" s="39" t="s">
        <v>51</v>
      </c>
      <c r="F16" s="40">
        <v>900</v>
      </c>
      <c r="G16" s="39" t="s">
        <v>49</v>
      </c>
      <c r="H16" s="40">
        <v>1000</v>
      </c>
      <c r="I16" s="39" t="s">
        <v>49</v>
      </c>
      <c r="J16" s="273">
        <v>-11.697449428320141</v>
      </c>
    </row>
    <row r="17" spans="1:10" ht="15.75" customHeight="1" x14ac:dyDescent="0.2">
      <c r="A17" s="124" t="s">
        <v>58</v>
      </c>
      <c r="B17" s="40">
        <v>103300</v>
      </c>
      <c r="C17" s="39" t="s">
        <v>44</v>
      </c>
      <c r="D17" s="40">
        <v>103100</v>
      </c>
      <c r="E17" s="39" t="s">
        <v>44</v>
      </c>
      <c r="F17" s="40">
        <v>102000</v>
      </c>
      <c r="G17" s="39" t="s">
        <v>44</v>
      </c>
      <c r="H17" s="40">
        <v>103400</v>
      </c>
      <c r="I17" s="39" t="s">
        <v>44</v>
      </c>
      <c r="J17" s="273">
        <v>0.29476215409080453</v>
      </c>
    </row>
    <row r="18" spans="1:10" ht="15.75" customHeight="1" x14ac:dyDescent="0.2">
      <c r="A18" s="126" t="s">
        <v>30</v>
      </c>
      <c r="B18" s="40"/>
      <c r="C18" s="39"/>
      <c r="D18" s="40"/>
      <c r="E18" s="39"/>
      <c r="F18" s="40"/>
      <c r="G18" s="39"/>
      <c r="H18" s="40"/>
      <c r="I18" s="39"/>
      <c r="J18" s="273"/>
    </row>
    <row r="19" spans="1:10" ht="15.75" customHeight="1" x14ac:dyDescent="0.2">
      <c r="A19" s="126" t="s">
        <v>57</v>
      </c>
      <c r="B19" s="40">
        <v>79300</v>
      </c>
      <c r="C19" s="39" t="s">
        <v>44</v>
      </c>
      <c r="D19" s="40">
        <v>77400</v>
      </c>
      <c r="E19" s="39" t="s">
        <v>44</v>
      </c>
      <c r="F19" s="40">
        <v>77200</v>
      </c>
      <c r="G19" s="39" t="s">
        <v>44</v>
      </c>
      <c r="H19" s="40">
        <v>73800</v>
      </c>
      <c r="I19" s="39" t="s">
        <v>44</v>
      </c>
      <c r="J19" s="273">
        <v>-4.6910518702211164</v>
      </c>
    </row>
    <row r="20" spans="1:10" ht="15.75" customHeight="1" x14ac:dyDescent="0.2">
      <c r="A20" s="127" t="s">
        <v>30</v>
      </c>
      <c r="B20" s="40"/>
      <c r="C20" s="39"/>
      <c r="D20" s="40"/>
      <c r="E20" s="39"/>
      <c r="F20" s="40"/>
      <c r="G20" s="39"/>
      <c r="H20" s="40"/>
      <c r="I20" s="39"/>
      <c r="J20" s="273"/>
    </row>
    <row r="21" spans="1:10" ht="15.75" customHeight="1" x14ac:dyDescent="0.2">
      <c r="A21" s="127" t="s">
        <v>56</v>
      </c>
      <c r="B21" s="40">
        <v>12600</v>
      </c>
      <c r="C21" s="39" t="s">
        <v>44</v>
      </c>
      <c r="D21" s="40">
        <v>12000</v>
      </c>
      <c r="E21" s="39" t="s">
        <v>44</v>
      </c>
      <c r="F21" s="40">
        <v>12700</v>
      </c>
      <c r="G21" s="39" t="s">
        <v>44</v>
      </c>
      <c r="H21" s="40">
        <v>11700</v>
      </c>
      <c r="I21" s="39" t="s">
        <v>44</v>
      </c>
      <c r="J21" s="273">
        <v>-2.67067267568018</v>
      </c>
    </row>
    <row r="22" spans="1:10" ht="15.75" customHeight="1" x14ac:dyDescent="0.2">
      <c r="A22" s="127" t="s">
        <v>55</v>
      </c>
      <c r="B22" s="40">
        <v>66700</v>
      </c>
      <c r="C22" s="39" t="s">
        <v>44</v>
      </c>
      <c r="D22" s="40">
        <v>65400</v>
      </c>
      <c r="E22" s="39" t="s">
        <v>44</v>
      </c>
      <c r="F22" s="40">
        <v>64500</v>
      </c>
      <c r="G22" s="39" t="s">
        <v>44</v>
      </c>
      <c r="H22" s="40">
        <v>62100</v>
      </c>
      <c r="I22" s="39" t="s">
        <v>44</v>
      </c>
      <c r="J22" s="273">
        <v>-5.0609700192536877</v>
      </c>
    </row>
    <row r="23" spans="1:10" ht="15.75" customHeight="1" x14ac:dyDescent="0.2">
      <c r="A23" s="126" t="s">
        <v>54</v>
      </c>
      <c r="B23" s="40">
        <v>24000</v>
      </c>
      <c r="C23" s="39" t="s">
        <v>49</v>
      </c>
      <c r="D23" s="40">
        <v>25700</v>
      </c>
      <c r="E23" s="39" t="s">
        <v>44</v>
      </c>
      <c r="F23" s="40">
        <v>24800</v>
      </c>
      <c r="G23" s="39" t="s">
        <v>44</v>
      </c>
      <c r="H23" s="40">
        <v>29600</v>
      </c>
      <c r="I23" s="39" t="s">
        <v>44</v>
      </c>
      <c r="J23" s="273">
        <v>15.313703372359882</v>
      </c>
    </row>
    <row r="24" spans="1:10" ht="15.75" customHeight="1" x14ac:dyDescent="0.2">
      <c r="A24" s="127" t="s">
        <v>53</v>
      </c>
      <c r="B24" s="40"/>
      <c r="C24" s="39"/>
      <c r="D24" s="40"/>
      <c r="E24" s="39"/>
      <c r="F24" s="40"/>
      <c r="G24" s="39"/>
      <c r="H24" s="40"/>
      <c r="I24" s="39"/>
      <c r="J24" s="273"/>
    </row>
    <row r="25" spans="1:10" ht="15.75" customHeight="1" x14ac:dyDescent="0.2">
      <c r="A25" s="127" t="s">
        <v>52</v>
      </c>
      <c r="B25" s="40">
        <v>8800</v>
      </c>
      <c r="C25" s="39" t="s">
        <v>49</v>
      </c>
      <c r="D25" s="40">
        <v>10900</v>
      </c>
      <c r="E25" s="39" t="s">
        <v>44</v>
      </c>
      <c r="F25" s="40">
        <v>8100</v>
      </c>
      <c r="G25" s="39" t="s">
        <v>44</v>
      </c>
      <c r="H25" s="40">
        <v>12900</v>
      </c>
      <c r="I25" s="39" t="s">
        <v>44</v>
      </c>
      <c r="J25" s="273">
        <v>18.406089508437262</v>
      </c>
    </row>
    <row r="26" spans="1:10" ht="15.75" customHeight="1" x14ac:dyDescent="0.2">
      <c r="A26" s="127" t="s">
        <v>50</v>
      </c>
      <c r="B26" s="40">
        <v>15200</v>
      </c>
      <c r="C26" s="39" t="s">
        <v>49</v>
      </c>
      <c r="D26" s="40">
        <v>14800</v>
      </c>
      <c r="E26" s="39" t="s">
        <v>44</v>
      </c>
      <c r="F26" s="40">
        <v>16700</v>
      </c>
      <c r="G26" s="39" t="s">
        <v>44</v>
      </c>
      <c r="H26" s="40">
        <v>16700</v>
      </c>
      <c r="I26" s="39" t="s">
        <v>49</v>
      </c>
      <c r="J26" s="273">
        <v>13.028501958665402</v>
      </c>
    </row>
    <row r="27" spans="1:10" ht="10.5" customHeight="1" x14ac:dyDescent="0.2">
      <c r="A27" s="127"/>
      <c r="B27" s="40"/>
      <c r="C27" s="39"/>
      <c r="D27" s="40"/>
      <c r="E27" s="39"/>
      <c r="F27" s="40"/>
      <c r="G27" s="39"/>
      <c r="H27" s="40"/>
      <c r="I27" s="39"/>
      <c r="J27" s="274"/>
    </row>
    <row r="28" spans="1:10" x14ac:dyDescent="0.2">
      <c r="A28" s="128" t="s">
        <v>48</v>
      </c>
      <c r="B28" s="42">
        <v>1521100</v>
      </c>
      <c r="C28" s="41" t="s">
        <v>44</v>
      </c>
      <c r="D28" s="42">
        <v>1508800</v>
      </c>
      <c r="E28" s="41" t="s">
        <v>44</v>
      </c>
      <c r="F28" s="42">
        <v>1504600</v>
      </c>
      <c r="G28" s="41" t="s">
        <v>44</v>
      </c>
      <c r="H28" s="42">
        <v>1550100</v>
      </c>
      <c r="I28" s="41" t="s">
        <v>44</v>
      </c>
      <c r="J28" s="275">
        <v>2.7418878058932421</v>
      </c>
    </row>
    <row r="29" spans="1:10" x14ac:dyDescent="0.2">
      <c r="A29" s="129"/>
      <c r="B29" s="40"/>
      <c r="C29" s="39"/>
      <c r="D29" s="40"/>
      <c r="E29" s="39"/>
      <c r="F29" s="40"/>
      <c r="G29" s="39"/>
      <c r="H29" s="40"/>
      <c r="I29" s="39"/>
      <c r="J29" s="274"/>
    </row>
    <row r="30" spans="1:10" ht="15" customHeight="1" x14ac:dyDescent="0.2">
      <c r="A30" s="130" t="s">
        <v>47</v>
      </c>
      <c r="B30" s="42">
        <v>1300</v>
      </c>
      <c r="C30" s="41" t="s">
        <v>44</v>
      </c>
      <c r="D30" s="42">
        <v>1200</v>
      </c>
      <c r="E30" s="41" t="s">
        <v>44</v>
      </c>
      <c r="F30" s="42">
        <v>1200</v>
      </c>
      <c r="G30" s="41" t="s">
        <v>44</v>
      </c>
      <c r="H30" s="42">
        <v>1100</v>
      </c>
      <c r="I30" s="41" t="s">
        <v>44</v>
      </c>
      <c r="J30" s="275">
        <v>-5.0377833753148593</v>
      </c>
    </row>
    <row r="31" spans="1:10" ht="18" customHeight="1" x14ac:dyDescent="0.2">
      <c r="A31" s="131" t="s">
        <v>46</v>
      </c>
      <c r="B31" s="40">
        <v>1100</v>
      </c>
      <c r="C31" s="39" t="s">
        <v>44</v>
      </c>
      <c r="D31" s="40">
        <v>1000</v>
      </c>
      <c r="E31" s="39" t="s">
        <v>44</v>
      </c>
      <c r="F31" s="40">
        <v>1000</v>
      </c>
      <c r="G31" s="39" t="s">
        <v>44</v>
      </c>
      <c r="H31" s="40">
        <v>1000</v>
      </c>
      <c r="I31" s="39" t="s">
        <v>44</v>
      </c>
      <c r="J31" s="273">
        <v>-0.39880358923230119</v>
      </c>
    </row>
    <row r="32" spans="1:10" ht="20.25" customHeight="1" x14ac:dyDescent="0.2">
      <c r="A32" s="132" t="s">
        <v>45</v>
      </c>
      <c r="B32" s="133">
        <v>500</v>
      </c>
      <c r="C32" s="134" t="s">
        <v>44</v>
      </c>
      <c r="D32" s="133">
        <v>500</v>
      </c>
      <c r="E32" s="134" t="s">
        <v>44</v>
      </c>
      <c r="F32" s="133">
        <v>500</v>
      </c>
      <c r="G32" s="134" t="s">
        <v>44</v>
      </c>
      <c r="H32" s="133">
        <v>500</v>
      </c>
      <c r="I32" s="134" t="s">
        <v>44</v>
      </c>
      <c r="J32" s="276">
        <v>-7.377049180327873</v>
      </c>
    </row>
    <row r="33" spans="1:1" ht="16.5" customHeight="1" x14ac:dyDescent="0.2">
      <c r="A33" s="17"/>
    </row>
    <row r="34" spans="1:1" ht="16.5" customHeight="1" x14ac:dyDescent="0.2">
      <c r="A34" s="17"/>
    </row>
    <row r="35" spans="1:1" x14ac:dyDescent="0.2">
      <c r="A35" s="38"/>
    </row>
    <row r="40" spans="1:1" ht="27.75" customHeight="1" x14ac:dyDescent="0.2"/>
  </sheetData>
  <mergeCells count="6">
    <mergeCell ref="J3:J5"/>
    <mergeCell ref="A1:J1"/>
    <mergeCell ref="B5:I5"/>
    <mergeCell ref="A3:A5"/>
    <mergeCell ref="B3:E3"/>
    <mergeCell ref="F3:I3"/>
  </mergeCells>
  <conditionalFormatting sqref="A7:I32 J27 J29">
    <cfRule type="expression" dxfId="33" priority="7" stopIfTrue="1">
      <formula>MOD(ROW(),2)=1</formula>
    </cfRule>
  </conditionalFormatting>
  <conditionalFormatting sqref="J7:J26">
    <cfRule type="expression" dxfId="32" priority="6" stopIfTrue="1">
      <formula>MOD(ROW(),2)=1</formula>
    </cfRule>
  </conditionalFormatting>
  <conditionalFormatting sqref="J7:J26">
    <cfRule type="expression" dxfId="31" priority="5">
      <formula>MOD(ROW(),2)=1</formula>
    </cfRule>
  </conditionalFormatting>
  <conditionalFormatting sqref="J28">
    <cfRule type="expression" dxfId="30" priority="4" stopIfTrue="1">
      <formula>MOD(ROW(),2)=1</formula>
    </cfRule>
  </conditionalFormatting>
  <conditionalFormatting sqref="J28">
    <cfRule type="expression" dxfId="29" priority="3">
      <formula>MOD(ROW(),2)=1</formula>
    </cfRule>
  </conditionalFormatting>
  <conditionalFormatting sqref="J30:J32">
    <cfRule type="expression" dxfId="28" priority="2" stopIfTrue="1">
      <formula>MOD(ROW(),2)=1</formula>
    </cfRule>
  </conditionalFormatting>
  <conditionalFormatting sqref="J30:J32">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41"/>
  <sheetViews>
    <sheetView view="pageLayout" zoomScaleNormal="100" workbookViewId="0">
      <selection sqref="A1:F1"/>
    </sheetView>
  </sheetViews>
  <sheetFormatPr baseColWidth="10" defaultColWidth="11.42578125" defaultRowHeight="12" x14ac:dyDescent="0.2"/>
  <cols>
    <col min="1" max="1" width="49.28515625" style="22" customWidth="1"/>
    <col min="2" max="2" width="12" style="17" customWidth="1"/>
    <col min="3" max="3" width="3.7109375" style="17" customWidth="1"/>
    <col min="4" max="4" width="9.85546875" style="17" customWidth="1"/>
    <col min="5" max="5" width="3.7109375" style="17" customWidth="1"/>
    <col min="6" max="6" width="13.5703125" style="17" customWidth="1"/>
    <col min="7" max="16384" width="11.42578125" style="17"/>
  </cols>
  <sheetData>
    <row r="1" spans="1:6" s="29" customFormat="1" ht="28.35" customHeight="1" x14ac:dyDescent="0.2">
      <c r="A1" s="472" t="s">
        <v>317</v>
      </c>
      <c r="B1" s="472"/>
      <c r="C1" s="472"/>
      <c r="D1" s="472"/>
      <c r="E1" s="472"/>
      <c r="F1" s="472"/>
    </row>
    <row r="2" spans="1:6" s="29" customFormat="1" ht="15.75" customHeight="1" x14ac:dyDescent="0.2">
      <c r="A2" s="36"/>
      <c r="B2" s="35"/>
      <c r="C2" s="35"/>
      <c r="D2" s="35"/>
      <c r="E2" s="35"/>
    </row>
    <row r="3" spans="1:6" ht="25.5" customHeight="1" x14ac:dyDescent="0.2">
      <c r="A3" s="493" t="s">
        <v>21</v>
      </c>
      <c r="B3" s="278">
        <v>2011</v>
      </c>
      <c r="C3" s="278"/>
      <c r="D3" s="278">
        <v>2012</v>
      </c>
      <c r="E3" s="278"/>
      <c r="F3" s="491" t="s">
        <v>315</v>
      </c>
    </row>
    <row r="4" spans="1:6" ht="25.5" customHeight="1" x14ac:dyDescent="0.2">
      <c r="A4" s="494"/>
      <c r="B4" s="279" t="s">
        <v>42</v>
      </c>
      <c r="C4" s="279"/>
      <c r="D4" s="279" t="s">
        <v>42</v>
      </c>
      <c r="E4" s="279"/>
      <c r="F4" s="491"/>
    </row>
    <row r="5" spans="1:6" ht="19.899999999999999" customHeight="1" x14ac:dyDescent="0.2">
      <c r="A5" s="494"/>
      <c r="B5" s="495" t="s">
        <v>41</v>
      </c>
      <c r="C5" s="495"/>
      <c r="D5" s="495"/>
      <c r="E5" s="495"/>
      <c r="F5" s="491"/>
    </row>
    <row r="6" spans="1:6" ht="15.75" customHeight="1" x14ac:dyDescent="0.2">
      <c r="A6" s="280"/>
    </row>
    <row r="7" spans="1:6" ht="15.75" customHeight="1" x14ac:dyDescent="0.2">
      <c r="A7" s="281" t="s">
        <v>76</v>
      </c>
      <c r="B7" s="42">
        <v>196200</v>
      </c>
      <c r="C7" s="51" t="s">
        <v>44</v>
      </c>
      <c r="D7" s="42">
        <v>194000</v>
      </c>
      <c r="E7" s="51" t="s">
        <v>44</v>
      </c>
      <c r="F7" s="115">
        <v>-1.1414827044986566</v>
      </c>
    </row>
    <row r="8" spans="1:6" ht="15.75" customHeight="1" x14ac:dyDescent="0.2">
      <c r="A8" s="282" t="s">
        <v>30</v>
      </c>
      <c r="B8" s="50"/>
      <c r="C8" s="49"/>
      <c r="D8" s="50"/>
      <c r="E8" s="49"/>
      <c r="F8" s="27"/>
    </row>
    <row r="9" spans="1:6" ht="12.75" customHeight="1" x14ac:dyDescent="0.2">
      <c r="A9" s="283" t="s">
        <v>75</v>
      </c>
      <c r="B9" s="40">
        <v>140600</v>
      </c>
      <c r="C9" s="49" t="s">
        <v>44</v>
      </c>
      <c r="D9" s="40">
        <v>135800</v>
      </c>
      <c r="E9" s="49" t="s">
        <v>44</v>
      </c>
      <c r="F9" s="27">
        <v>-3.3831992431194209</v>
      </c>
    </row>
    <row r="10" spans="1:6" ht="15.75" customHeight="1" x14ac:dyDescent="0.2">
      <c r="A10" s="284" t="s">
        <v>30</v>
      </c>
      <c r="B10" s="40"/>
      <c r="C10" s="49"/>
      <c r="D10" s="40"/>
      <c r="E10" s="49"/>
      <c r="F10" s="27"/>
    </row>
    <row r="11" spans="1:6" ht="15.75" customHeight="1" x14ac:dyDescent="0.2">
      <c r="A11" s="284" t="s">
        <v>74</v>
      </c>
      <c r="B11" s="40">
        <v>600</v>
      </c>
      <c r="C11" s="49" t="s">
        <v>44</v>
      </c>
      <c r="D11" s="40">
        <v>500</v>
      </c>
      <c r="E11" s="49" t="s">
        <v>44</v>
      </c>
      <c r="F11" s="27">
        <v>-8.1034482758620641</v>
      </c>
    </row>
    <row r="12" spans="1:6" ht="15.75" customHeight="1" x14ac:dyDescent="0.2">
      <c r="A12" s="284" t="s">
        <v>73</v>
      </c>
      <c r="B12" s="40">
        <v>140000</v>
      </c>
      <c r="C12" s="49" t="s">
        <v>44</v>
      </c>
      <c r="D12" s="40">
        <v>135300</v>
      </c>
      <c r="E12" s="49" t="s">
        <v>44</v>
      </c>
      <c r="F12" s="27">
        <v>-3.363643506646568</v>
      </c>
    </row>
    <row r="13" spans="1:6" ht="30" customHeight="1" x14ac:dyDescent="0.2">
      <c r="A13" s="285" t="s">
        <v>316</v>
      </c>
      <c r="B13" s="40">
        <v>50400</v>
      </c>
      <c r="C13" s="49" t="s">
        <v>49</v>
      </c>
      <c r="D13" s="40">
        <v>53000</v>
      </c>
      <c r="E13" s="49" t="s">
        <v>49</v>
      </c>
      <c r="F13" s="27">
        <v>5.0612066742059056</v>
      </c>
    </row>
    <row r="14" spans="1:6" ht="15.6" customHeight="1" x14ac:dyDescent="0.2">
      <c r="A14" s="282" t="s">
        <v>72</v>
      </c>
      <c r="B14" s="40">
        <v>3600</v>
      </c>
      <c r="C14" s="49" t="s">
        <v>49</v>
      </c>
      <c r="D14" s="40">
        <v>3800</v>
      </c>
      <c r="E14" s="49" t="s">
        <v>49</v>
      </c>
      <c r="F14" s="27">
        <v>4.2904290429042931</v>
      </c>
    </row>
    <row r="15" spans="1:6" ht="15.75" customHeight="1" x14ac:dyDescent="0.2">
      <c r="A15" s="282" t="s">
        <v>71</v>
      </c>
      <c r="B15" s="48" t="s">
        <v>60</v>
      </c>
      <c r="C15" s="49" t="s">
        <v>59</v>
      </c>
      <c r="D15" s="40">
        <v>1400</v>
      </c>
      <c r="E15" s="49" t="s">
        <v>51</v>
      </c>
      <c r="F15" s="27">
        <v>-11.844540407156074</v>
      </c>
    </row>
    <row r="16" spans="1:6" ht="15.75" customHeight="1" x14ac:dyDescent="0.2">
      <c r="A16" s="282"/>
      <c r="B16" s="48"/>
      <c r="C16" s="49"/>
      <c r="D16" s="40"/>
      <c r="E16" s="49"/>
      <c r="F16" s="27"/>
    </row>
    <row r="17" spans="1:12" ht="15.75" customHeight="1" x14ac:dyDescent="0.2">
      <c r="A17" s="130" t="s">
        <v>70</v>
      </c>
      <c r="B17" s="42">
        <v>1200</v>
      </c>
      <c r="C17" s="256" t="s">
        <v>49</v>
      </c>
      <c r="D17" s="42">
        <v>1300</v>
      </c>
      <c r="E17" s="256" t="s">
        <v>49</v>
      </c>
      <c r="F17" s="115">
        <v>9.3562231759656669</v>
      </c>
    </row>
    <row r="18" spans="1:12" ht="15.75" customHeight="1" x14ac:dyDescent="0.2">
      <c r="A18" s="286" t="s">
        <v>22</v>
      </c>
      <c r="B18" s="40"/>
      <c r="C18" s="254"/>
      <c r="D18" s="40"/>
      <c r="E18" s="254"/>
      <c r="F18" s="27"/>
    </row>
    <row r="19" spans="1:12" ht="15.75" customHeight="1" x14ac:dyDescent="0.2">
      <c r="A19" s="287" t="s">
        <v>69</v>
      </c>
      <c r="B19" s="229">
        <v>1100</v>
      </c>
      <c r="C19" s="255" t="s">
        <v>49</v>
      </c>
      <c r="D19" s="229">
        <v>1300</v>
      </c>
      <c r="E19" s="255" t="s">
        <v>49</v>
      </c>
      <c r="F19" s="253">
        <v>9.3286835222318985</v>
      </c>
    </row>
    <row r="20" spans="1:12" x14ac:dyDescent="0.2">
      <c r="A20" s="17"/>
    </row>
    <row r="21" spans="1:12" x14ac:dyDescent="0.2">
      <c r="A21" s="24"/>
    </row>
    <row r="22" spans="1:12" x14ac:dyDescent="0.2">
      <c r="A22" s="38"/>
    </row>
    <row r="23" spans="1:12" x14ac:dyDescent="0.2">
      <c r="A23" s="38"/>
    </row>
    <row r="24" spans="1:12" s="23" customFormat="1" ht="15.75" customHeight="1" x14ac:dyDescent="0.2">
      <c r="A24" s="38"/>
    </row>
    <row r="25" spans="1:12" s="26" customFormat="1" ht="19.5" customHeight="1" x14ac:dyDescent="0.2">
      <c r="B25" s="47"/>
      <c r="C25" s="47"/>
      <c r="D25" s="46"/>
      <c r="E25" s="46"/>
      <c r="F25" s="25"/>
      <c r="G25" s="25"/>
      <c r="H25" s="25"/>
      <c r="I25" s="25"/>
      <c r="J25" s="25"/>
      <c r="K25" s="25"/>
      <c r="L25" s="25"/>
    </row>
    <row r="26" spans="1:12" s="24" customFormat="1" ht="13.7" customHeight="1" x14ac:dyDescent="0.2">
      <c r="A26" s="492"/>
      <c r="B26" s="492"/>
      <c r="C26" s="45"/>
      <c r="D26" s="46"/>
      <c r="E26" s="46"/>
      <c r="F26" s="25"/>
      <c r="G26" s="25"/>
      <c r="H26" s="25"/>
      <c r="I26" s="25"/>
      <c r="J26" s="25"/>
      <c r="K26" s="25"/>
      <c r="L26" s="25"/>
    </row>
    <row r="27" spans="1:12" s="23" customFormat="1" x14ac:dyDescent="0.2">
      <c r="A27" s="492"/>
      <c r="B27" s="492"/>
      <c r="C27" s="45"/>
    </row>
    <row r="41" ht="27.75" customHeight="1" x14ac:dyDescent="0.2"/>
  </sheetData>
  <mergeCells count="6">
    <mergeCell ref="F3:F5"/>
    <mergeCell ref="A1:F1"/>
    <mergeCell ref="A26:B26"/>
    <mergeCell ref="A27:B27"/>
    <mergeCell ref="A3:A5"/>
    <mergeCell ref="B5:E5"/>
  </mergeCells>
  <conditionalFormatting sqref="A6:E19">
    <cfRule type="expression" dxfId="26" priority="8" stopIfTrue="1">
      <formula>MOD(ROW(),2)=1</formula>
    </cfRule>
  </conditionalFormatting>
  <conditionalFormatting sqref="F7:F18">
    <cfRule type="expression" dxfId="25" priority="4" stopIfTrue="1">
      <formula>MOD(ROW(),2)=1</formula>
    </cfRule>
  </conditionalFormatting>
  <conditionalFormatting sqref="F7:F18">
    <cfRule type="expression" dxfId="24" priority="3">
      <formula>MOD(ROW(),2)=1</formula>
    </cfRule>
  </conditionalFormatting>
  <conditionalFormatting sqref="F19">
    <cfRule type="expression" dxfId="23" priority="2" stopIfTrue="1">
      <formula>MOD(ROW(),2)=1</formula>
    </cfRule>
  </conditionalFormatting>
  <conditionalFormatting sqref="F19">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j/12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4</vt:i4>
      </vt:variant>
    </vt:vector>
  </HeadingPairs>
  <TitlesOfParts>
    <vt:vector size="35" baseType="lpstr">
      <vt:lpstr>C III - j_12 SH</vt:lpstr>
      <vt:lpstr>Impressum (S.2)</vt:lpstr>
      <vt:lpstr>Inhaltsverzeichnis (S.3)</vt:lpstr>
      <vt:lpstr>Vorbemerkungen (S.4)</vt:lpstr>
      <vt:lpstr>noch Vorberm. (S.5)</vt:lpstr>
      <vt:lpstr>Qualitätskennzeichen (S.6)</vt:lpstr>
      <vt:lpstr>Tab. 1 (S. 7)</vt:lpstr>
      <vt:lpstr>Tab. 2</vt:lpstr>
      <vt:lpstr>Tab. 3</vt:lpstr>
      <vt:lpstr>Tab.4 </vt:lpstr>
      <vt:lpstr>Tab. 5</vt:lpstr>
      <vt:lpstr>Tab 6</vt:lpstr>
      <vt:lpstr>Tab 7</vt:lpstr>
      <vt:lpstr>Tab  8</vt:lpstr>
      <vt:lpstr>Tab  9</vt:lpstr>
      <vt:lpstr>Tab 10 </vt:lpstr>
      <vt:lpstr>noch Tab 10</vt:lpstr>
      <vt:lpstr>Tab 11</vt:lpstr>
      <vt:lpstr>noch Tab 11</vt:lpstr>
      <vt:lpstr>Tab 12</vt:lpstr>
      <vt:lpstr>noch Tab 12</vt:lpstr>
      <vt:lpstr>Tab 13</vt:lpstr>
      <vt:lpstr>Tab 14</vt:lpstr>
      <vt:lpstr>Tab 15</vt:lpstr>
      <vt:lpstr>Tab. 16</vt:lpstr>
      <vt:lpstr>Grafik1 Kreise</vt:lpstr>
      <vt:lpstr>Grafik2</vt:lpstr>
      <vt:lpstr>Grafik3</vt:lpstr>
      <vt:lpstr>Grafik4</vt:lpstr>
      <vt:lpstr>Grafik5</vt:lpstr>
      <vt:lpstr>Grafik6</vt:lpstr>
      <vt:lpstr>'Tab 15'!Druckbereich</vt:lpstr>
      <vt:lpstr>'Tab 6'!Druckbereich</vt:lpstr>
      <vt:lpstr>'Tab 7'!Druckbereich</vt:lpstr>
      <vt:lpstr>'Tab. 16'!Druckbereich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2014-04-11T05:43:11Z</cp:lastPrinted>
  <dcterms:created xsi:type="dcterms:W3CDTF">2013-09-25T05:38:56Z</dcterms:created>
  <dcterms:modified xsi:type="dcterms:W3CDTF">2014-04-11T05:51:31Z</dcterms:modified>
</cp:coreProperties>
</file>