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H_II_1_ hj 112 HH" sheetId="11" r:id="rId1"/>
    <sheet name="Seite 2 - Impressum" sheetId="12" r:id="rId2"/>
    <sheet name="Seite 1" sheetId="13" r:id="rId3"/>
    <sheet name="Seite 2" sheetId="14" r:id="rId4"/>
    <sheet name="T3_1" sheetId="9" state="hidden" r:id="rId5"/>
  </sheets>
  <externalReferences>
    <externalReference r:id="rId6"/>
  </externalReferences>
  <definedNames>
    <definedName name="_xlnm.Print_Area" localSheetId="2">'Seite 1'!#REF!</definedName>
    <definedName name="_xlnm.Print_Area" localSheetId="3">'Seite 2'!#REF!</definedName>
    <definedName name="Jahr">#REF!</definedName>
    <definedName name="MoName">#REF!</definedName>
    <definedName name="Monat">#REF!</definedName>
    <definedName name="MonKurz">#REF!</definedName>
    <definedName name="OLE_LINK2" localSheetId="3">'Seite 2'!#REF!</definedName>
    <definedName name="Quartal">#REF!</definedName>
    <definedName name="_xlnm.Criteria">'[1]Januar bis Dezember 92 (A)'!#REF!</definedName>
    <definedName name="VorKurz">#REF!</definedName>
    <definedName name="VorMoName">#REF!</definedName>
  </definedNames>
  <calcPr calcId="145621"/>
</workbook>
</file>

<file path=xl/calcChain.xml><?xml version="1.0" encoding="utf-8"?>
<calcChain xmlns="http://schemas.openxmlformats.org/spreadsheetml/2006/main">
  <c r="H22" i="13" l="1"/>
  <c r="E43" i="14" l="1"/>
  <c r="D43" i="14"/>
  <c r="E42" i="14"/>
  <c r="D42" i="14"/>
  <c r="E41" i="14"/>
  <c r="D41" i="14"/>
  <c r="E40" i="14"/>
  <c r="D40" i="14"/>
  <c r="E39" i="14"/>
  <c r="D39" i="14"/>
  <c r="E38" i="14"/>
  <c r="D38" i="14"/>
  <c r="E36" i="14"/>
  <c r="D36" i="14"/>
  <c r="E35" i="14"/>
  <c r="D35" i="14"/>
  <c r="D34" i="14"/>
  <c r="E33" i="14"/>
  <c r="D33" i="14"/>
  <c r="E32" i="14"/>
  <c r="D32" i="14"/>
  <c r="E26" i="14"/>
  <c r="D26" i="14"/>
  <c r="E21" i="14"/>
  <c r="D21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E11" i="14"/>
  <c r="D11" i="14"/>
  <c r="E10" i="14"/>
  <c r="D10" i="14"/>
  <c r="E9" i="14"/>
  <c r="D9" i="14"/>
  <c r="E8" i="14"/>
  <c r="D8" i="14"/>
  <c r="E7" i="14"/>
  <c r="D7" i="14"/>
  <c r="E6" i="14"/>
  <c r="D6" i="14"/>
  <c r="I40" i="13"/>
  <c r="H40" i="13"/>
  <c r="I39" i="13"/>
  <c r="H39" i="13"/>
  <c r="I38" i="13"/>
  <c r="H38" i="13"/>
  <c r="I37" i="13"/>
  <c r="H37" i="13"/>
  <c r="I36" i="13"/>
  <c r="H36" i="13"/>
  <c r="I35" i="13"/>
  <c r="H35" i="13"/>
  <c r="I28" i="13"/>
  <c r="H28" i="13"/>
  <c r="I27" i="13"/>
  <c r="H27" i="13"/>
  <c r="I26" i="13"/>
  <c r="H26" i="13"/>
  <c r="I25" i="13"/>
  <c r="H25" i="13"/>
  <c r="I24" i="13"/>
  <c r="H24" i="13"/>
  <c r="I23" i="13"/>
  <c r="H23" i="13"/>
  <c r="I22" i="13"/>
  <c r="I18" i="13"/>
  <c r="H18" i="13"/>
  <c r="I17" i="13"/>
  <c r="H17" i="13"/>
  <c r="I16" i="13"/>
  <c r="H16" i="13"/>
  <c r="I15" i="13"/>
  <c r="H15" i="13"/>
  <c r="I14" i="13"/>
  <c r="H14" i="13"/>
  <c r="I13" i="13"/>
  <c r="G12" i="13"/>
  <c r="F12" i="13"/>
  <c r="I12" i="13" s="1"/>
  <c r="I11" i="13"/>
  <c r="H11" i="13"/>
  <c r="I10" i="13"/>
  <c r="H10" i="13"/>
  <c r="H12" i="13" l="1"/>
  <c r="H13" i="13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<sst xmlns="http://schemas.openxmlformats.org/spreadsheetml/2006/main" count="205" uniqueCount="164">
  <si>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</si>
  <si>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</si>
  <si>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</si>
  <si>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</si>
  <si>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</si>
  <si>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</si>
  <si>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</si>
  <si>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</si>
  <si>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</si>
  <si>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</si>
  <si>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</si>
  <si>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</si>
  <si>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</si>
  <si>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</si>
  <si>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</si>
  <si>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</si>
  <si>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</si>
  <si>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</si>
  <si>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</si>
  <si>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</si>
  <si>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</si>
  <si>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</si>
  <si>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</si>
  <si>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</si>
  <si>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</si>
  <si>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</si>
  <si>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</si>
  <si>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</si>
  <si>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</si>
  <si>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</si>
  <si>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</si>
  <si>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</si>
  <si>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</si>
  <si>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</si>
  <si>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</si>
  <si>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</si>
  <si>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</si>
  <si>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</si>
  <si>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</si>
  <si>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</si>
  <si>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</si>
  <si>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</si>
  <si>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</si>
  <si>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</si>
  <si>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</si>
  <si>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</si>
  <si>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</si>
  <si>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</si>
  <si>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</si>
  <si>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</si>
  <si>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</si>
  <si>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</si>
  <si>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</si>
  <si>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</si>
  <si>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</si>
  <si>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</si>
  <si>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</si>
  <si>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</si>
  <si>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</si>
  <si>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</si>
  <si>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</si>
  <si>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 xml:space="preserve">© Statistisches Amt für Hamburg und Schleswig-Holstein, Hamburg 2013          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</si>
  <si>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</si>
  <si>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</si>
  <si>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</si>
  <si>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</si>
  <si>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</si>
  <si>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</si>
  <si>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</si>
  <si>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</si>
  <si>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</si>
  <si>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</si>
  <si>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</si>
  <si>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</si>
  <si>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</si>
  <si>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</si>
  <si>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</si>
  <si>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</si>
  <si>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</si>
  <si>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</si>
  <si>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</si>
  <si>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</si>
  <si>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</si>
  <si>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r>
      <t xml:space="preserve">Tabelle 1   </t>
    </r>
    <r>
      <rPr>
        <b/>
        <sz val="10"/>
        <rFont val="Arial"/>
        <family val="2"/>
      </rPr>
      <t xml:space="preserve"> Gesamtübersicht</t>
    </r>
  </si>
  <si>
    <t>Art des Verkehrs</t>
  </si>
  <si>
    <t>Januar bis Juni</t>
  </si>
  <si>
    <t>Veränderung</t>
  </si>
  <si>
    <t>absolut</t>
  </si>
  <si>
    <t>%</t>
  </si>
  <si>
    <r>
      <t>1. Güterumschlag in 1 000 Tonnen, Zahl der umgeschlagenen Container in TEU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</t>
    </r>
  </si>
  <si>
    <t>Empfang</t>
  </si>
  <si>
    <t>Versand</t>
  </si>
  <si>
    <t xml:space="preserve">     </t>
  </si>
  <si>
    <t>davon</t>
  </si>
  <si>
    <t>Massengut</t>
  </si>
  <si>
    <t>fest</t>
  </si>
  <si>
    <t>flüssig</t>
  </si>
  <si>
    <t>Stückgut</t>
  </si>
  <si>
    <t>Container</t>
  </si>
  <si>
    <r>
      <t>Zahl der umgeschlagenen Container TEU</t>
    </r>
    <r>
      <rPr>
        <vertAlign val="superscript"/>
        <sz val="10"/>
        <rFont val="Arial"/>
        <family val="2"/>
      </rPr>
      <t>1)</t>
    </r>
  </si>
  <si>
    <t>2. Schiffsverkehr</t>
  </si>
  <si>
    <t>Schiffsbewegungen (Anzahl)</t>
  </si>
  <si>
    <t>darunter  Flagge</t>
  </si>
  <si>
    <t>Deutschland</t>
  </si>
  <si>
    <t>Tschechien</t>
  </si>
  <si>
    <t>Sonstige</t>
  </si>
  <si>
    <t>Schiffsbewegungen, Tragfähigkeit (1000 Tonnen )</t>
  </si>
  <si>
    <t>Tabelle 2 Wichtige Binnenhäfen in Deutschland, Umschlag in 1000 Tonnen</t>
  </si>
  <si>
    <t>Hafen</t>
  </si>
  <si>
    <t>Duisburg</t>
  </si>
  <si>
    <t>Köln</t>
  </si>
  <si>
    <t>Hamburg</t>
  </si>
  <si>
    <t>Ludwigshafen</t>
  </si>
  <si>
    <t>Neuss</t>
  </si>
  <si>
    <t>Mannheim</t>
  </si>
  <si>
    <t xml:space="preserve">1) Twenty-foot Equivalent Unit
</t>
  </si>
  <si>
    <t>Tabelle 3  Güterverkehr nach Güterabteilungen in Tonnen</t>
  </si>
  <si>
    <t>Gegenstand der Nachweisung</t>
  </si>
  <si>
    <t/>
  </si>
  <si>
    <t>2012</t>
  </si>
  <si>
    <t>2011</t>
  </si>
  <si>
    <t xml:space="preserve"> Erzeugn. d. Land- u. Forstwirtsch. s. Fischerei </t>
  </si>
  <si>
    <t xml:space="preserve"> Kohle, rohes Erdöl und Erdgas                   </t>
  </si>
  <si>
    <t xml:space="preserve"> Erze, Steine und Erden, sonst. Bergbauerzeugn.  </t>
  </si>
  <si>
    <t xml:space="preserve"> Nahrungs- und Genussmittel                      </t>
  </si>
  <si>
    <t xml:space="preserve"> Textilien, Bekleidung, Leder u. Lederwaren      </t>
  </si>
  <si>
    <t xml:space="preserve"> Holzwaren, Papier, Pappe, Druckererzeugnisse    </t>
  </si>
  <si>
    <t xml:space="preserve"> Kokerei- und Mineralölerzeugnisse)              </t>
  </si>
  <si>
    <t xml:space="preserve"> Chemische Erzeugnisse etc.                      </t>
  </si>
  <si>
    <t xml:space="preserve"> Sonst. Mineralerzeugn. (Glas, Zement, Gips etc.)</t>
  </si>
  <si>
    <t xml:space="preserve"> Metalle und Metallerzeugnisse                   </t>
  </si>
  <si>
    <t xml:space="preserve"> Maschinen u. Ausrüstungen, Haushaltsgeräte etc. </t>
  </si>
  <si>
    <t xml:space="preserve"> Fahrzeuge                                       </t>
  </si>
  <si>
    <t xml:space="preserve"> Möbel, Schmuck, Musikinstr., Sportgeräte etc.   </t>
  </si>
  <si>
    <t xml:space="preserve"> Sekundärrohstoffe, Abfälle                      </t>
  </si>
  <si>
    <t xml:space="preserve"> Post, Pakete                                    </t>
  </si>
  <si>
    <t xml:space="preserve"> - </t>
  </si>
  <si>
    <t>x</t>
  </si>
  <si>
    <t xml:space="preserve"> Geräte u. Material für die Güterbeförderung     </t>
  </si>
  <si>
    <t xml:space="preserve"> Umzugsgut u. sonst. nicht marktbestimmte Güter  </t>
  </si>
  <si>
    <t xml:space="preserve"> Sammelgut                                       </t>
  </si>
  <si>
    <t xml:space="preserve"> Nicht identifizierbare Güter                    </t>
  </si>
  <si>
    <t xml:space="preserve"> Sonstige Güter a.n.g.                           </t>
  </si>
  <si>
    <t>Tabelle 4  Güterverkehr nach Ein- und Ausladegebieten in Tonnen</t>
  </si>
  <si>
    <t>Bundesland/Land</t>
  </si>
  <si>
    <t xml:space="preserve">Deutschland                </t>
  </si>
  <si>
    <t xml:space="preserve"> davon Berlin                           </t>
  </si>
  <si>
    <t xml:space="preserve">            Brandenburg                </t>
  </si>
  <si>
    <t xml:space="preserve">            Niedersachen               </t>
  </si>
  <si>
    <t xml:space="preserve">            Nordrhein-Westfalen        </t>
  </si>
  <si>
    <t xml:space="preserve">            Rheinland-Pfalz            </t>
  </si>
  <si>
    <t xml:space="preserve">            Sachsen                    </t>
  </si>
  <si>
    <t xml:space="preserve">            Sachsen-Anhalt             </t>
  </si>
  <si>
    <t xml:space="preserve">            Schleswig-Holstein         </t>
  </si>
  <si>
    <t xml:space="preserve">Ausland                    </t>
  </si>
  <si>
    <t xml:space="preserve"> darunter Tschechische Republik</t>
  </si>
  <si>
    <t xml:space="preserve">Zusammen                   </t>
  </si>
  <si>
    <t>Kennziffer: H II 1 - hj 1/12 HH</t>
  </si>
  <si>
    <t>Binnenschifffahrt des Hamburger Hafens</t>
  </si>
  <si>
    <t>1. Halbjahr 2012</t>
  </si>
  <si>
    <t>Herausgegeben am: 14. August 2013</t>
  </si>
  <si>
    <t>Jürgen Kost</t>
  </si>
  <si>
    <t>040 42831-2152</t>
  </si>
  <si>
    <t>hafen@statistik-nord.de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</si>
</sst>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0.0\ "/>
    <numFmt numFmtId="170" formatCode="\ \ \ \+* #\ ##0.0\ ;\ \ \ \-* #\ ##0.0\ "/>
    <numFmt numFmtId="171" formatCode="\ \ \ \ \ \ \ \+* #\ ##0.0\ \ \ ;\ \ \ \ \ \ \ \-* #\ ##0.0\ \ \ "/>
    <numFmt numFmtId="172" formatCode="0.0"/>
    <numFmt numFmtId="173" formatCode="#\ ###\ ##0\ "/>
    <numFmt numFmtId="174" formatCode="\ \ \ \+* #\ ##0\ \ ;\ \ \ \-* #\ ##0\ "/>
    <numFmt numFmtId="175" formatCode="\ \ \ \+* #\ ##0\ \ ;\ \ \ \-* #\ ##0\ \ "/>
    <numFmt numFmtId="176" formatCode="0.0_ ;\-0.0\ "/>
  </numFmts>
  <fonts count="4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name val="Helvetica"/>
      <family val="2"/>
    </font>
    <font>
      <b/>
      <vertAlign val="superscript"/>
      <sz val="10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sz val="23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/>
      <diagonal/>
    </border>
    <border>
      <left style="thin">
        <color rgb="FF001E4B"/>
      </left>
      <right style="thin">
        <color rgb="FF001E4B"/>
      </right>
      <top/>
      <bottom/>
      <diagonal/>
    </border>
    <border>
      <left style="thin">
        <color rgb="FF001E4B"/>
      </left>
      <right style="thin">
        <color rgb="FF001E4B"/>
      </right>
      <top/>
      <bottom style="thin">
        <color rgb="FF001E4B"/>
      </bottom>
      <diagonal/>
    </border>
    <border>
      <left/>
      <right style="thin">
        <color rgb="FF001E4B"/>
      </right>
      <top/>
      <bottom/>
      <diagonal/>
    </border>
    <border>
      <left/>
      <right/>
      <top/>
      <bottom style="thin">
        <color rgb="FF001E4B"/>
      </bottom>
      <diagonal/>
    </border>
    <border>
      <left/>
      <right style="thin">
        <color rgb="FF001E4B"/>
      </right>
      <top/>
      <bottom style="thin">
        <color rgb="FF001E4B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1E4B"/>
      </right>
      <top style="thin">
        <color rgb="FF001E4B"/>
      </top>
      <bottom/>
      <diagonal/>
    </border>
    <border>
      <left style="thin">
        <color rgb="FF001E4B"/>
      </left>
      <right/>
      <top/>
      <bottom style="thin">
        <color rgb="FF001E4B"/>
      </bottom>
      <diagonal/>
    </border>
  </borders>
  <cellStyleXfs count="57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 applyNumberFormat="0" applyFill="0" applyBorder="0" applyAlignment="0" applyProtection="0"/>
    <xf numFmtId="0" fontId="37" fillId="0" borderId="0"/>
    <xf numFmtId="0" fontId="3" fillId="0" borderId="0"/>
    <xf numFmtId="0" fontId="39" fillId="0" borderId="0"/>
    <xf numFmtId="38" fontId="37" fillId="0" borderId="0">
      <alignment horizontal="center"/>
    </xf>
    <xf numFmtId="38" fontId="37" fillId="0" borderId="0">
      <alignment horizontal="center"/>
    </xf>
  </cellStyleXfs>
  <cellXfs count="17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0" xfId="52" applyFont="1" applyFill="1"/>
    <xf numFmtId="0" fontId="2" fillId="0" borderId="0" xfId="53" applyFont="1" applyFill="1"/>
    <xf numFmtId="0" fontId="3" fillId="0" borderId="0" xfId="53" applyFill="1"/>
    <xf numFmtId="0" fontId="3" fillId="0" borderId="0" xfId="53" applyFont="1" applyFill="1"/>
    <xf numFmtId="0" fontId="9" fillId="0" borderId="0" xfId="52" applyFont="1" applyFill="1"/>
    <xf numFmtId="0" fontId="3" fillId="0" borderId="0" xfId="53" applyFill="1" applyBorder="1"/>
    <xf numFmtId="0" fontId="3" fillId="0" borderId="0" xfId="52" applyFont="1" applyFill="1" applyBorder="1"/>
    <xf numFmtId="0" fontId="3" fillId="0" borderId="29" xfId="52" applyFont="1" applyFill="1" applyBorder="1"/>
    <xf numFmtId="169" fontId="3" fillId="0" borderId="0" xfId="52" applyNumberFormat="1" applyFont="1" applyFill="1" applyBorder="1"/>
    <xf numFmtId="170" fontId="3" fillId="0" borderId="0" xfId="54" applyNumberFormat="1" applyFont="1" applyFill="1" applyBorder="1"/>
    <xf numFmtId="171" fontId="3" fillId="0" borderId="0" xfId="53" applyNumberFormat="1" applyFont="1" applyFill="1" applyBorder="1" applyAlignment="1">
      <alignment horizontal="right"/>
    </xf>
    <xf numFmtId="0" fontId="3" fillId="0" borderId="30" xfId="52" applyFont="1" applyFill="1" applyBorder="1"/>
    <xf numFmtId="0" fontId="3" fillId="0" borderId="31" xfId="52" applyFont="1" applyFill="1" applyBorder="1"/>
    <xf numFmtId="169" fontId="3" fillId="0" borderId="30" xfId="52" applyNumberFormat="1" applyFont="1" applyFill="1" applyBorder="1"/>
    <xf numFmtId="170" fontId="3" fillId="0" borderId="30" xfId="54" applyNumberFormat="1" applyFont="1" applyFill="1" applyBorder="1"/>
    <xf numFmtId="171" fontId="3" fillId="0" borderId="30" xfId="53" applyNumberFormat="1" applyFont="1" applyFill="1" applyBorder="1" applyAlignment="1">
      <alignment horizontal="right"/>
    </xf>
    <xf numFmtId="0" fontId="9" fillId="0" borderId="0" xfId="52" applyFont="1" applyFill="1" applyBorder="1" applyAlignment="1">
      <alignment vertical="center"/>
    </xf>
    <xf numFmtId="0" fontId="3" fillId="0" borderId="0" xfId="52" applyFont="1" applyFill="1" applyBorder="1" applyAlignment="1">
      <alignment vertical="center"/>
    </xf>
    <xf numFmtId="0" fontId="3" fillId="0" borderId="29" xfId="52" applyFont="1" applyFill="1" applyBorder="1" applyAlignment="1">
      <alignment vertical="center"/>
    </xf>
    <xf numFmtId="172" fontId="3" fillId="0" borderId="0" xfId="53" applyNumberFormat="1" applyFill="1"/>
    <xf numFmtId="169" fontId="3" fillId="0" borderId="0" xfId="53" applyNumberFormat="1" applyFill="1"/>
    <xf numFmtId="173" fontId="3" fillId="0" borderId="0" xfId="52" applyNumberFormat="1" applyFont="1" applyFill="1" applyBorder="1"/>
    <xf numFmtId="174" fontId="3" fillId="0" borderId="0" xfId="54" applyNumberFormat="1" applyFont="1" applyFill="1" applyBorder="1"/>
    <xf numFmtId="175" fontId="3" fillId="0" borderId="0" xfId="54" applyNumberFormat="1" applyFont="1" applyFill="1" applyBorder="1"/>
    <xf numFmtId="0" fontId="3" fillId="0" borderId="0" xfId="52" applyFont="1" applyFill="1" applyBorder="1" applyAlignment="1"/>
    <xf numFmtId="173" fontId="3" fillId="0" borderId="0" xfId="52" applyNumberFormat="1" applyFont="1" applyFill="1" applyBorder="1" applyAlignment="1">
      <alignment vertical="center"/>
    </xf>
    <xf numFmtId="0" fontId="2" fillId="0" borderId="29" xfId="53" applyFont="1" applyFill="1" applyBorder="1"/>
    <xf numFmtId="0" fontId="2" fillId="0" borderId="30" xfId="53" applyFont="1" applyFill="1" applyBorder="1"/>
    <xf numFmtId="0" fontId="2" fillId="0" borderId="31" xfId="53" applyFont="1" applyFill="1" applyBorder="1"/>
    <xf numFmtId="173" fontId="3" fillId="0" borderId="30" xfId="52" applyNumberFormat="1" applyFont="1" applyFill="1" applyBorder="1" applyAlignment="1">
      <alignment vertical="center"/>
    </xf>
    <xf numFmtId="175" fontId="3" fillId="0" borderId="30" xfId="54" applyNumberFormat="1" applyFont="1" applyFill="1" applyBorder="1"/>
    <xf numFmtId="0" fontId="10" fillId="0" borderId="0" xfId="53" applyFont="1" applyFill="1" applyAlignment="1">
      <alignment horizontal="left" vertical="center"/>
    </xf>
    <xf numFmtId="0" fontId="2" fillId="0" borderId="0" xfId="53" applyFont="1" applyFill="1" applyAlignment="1">
      <alignment horizontal="left" vertical="center"/>
    </xf>
    <xf numFmtId="0" fontId="3" fillId="0" borderId="0" xfId="53" applyFill="1" applyAlignment="1">
      <alignment horizontal="left" vertical="center"/>
    </xf>
    <xf numFmtId="0" fontId="3" fillId="37" borderId="24" xfId="52" applyFont="1" applyFill="1" applyBorder="1" applyAlignment="1">
      <alignment horizontal="center"/>
    </xf>
    <xf numFmtId="0" fontId="2" fillId="37" borderId="25" xfId="53" applyFont="1" applyFill="1" applyBorder="1" applyAlignment="1">
      <alignment horizontal="center"/>
    </xf>
    <xf numFmtId="0" fontId="2" fillId="0" borderId="0" xfId="53" applyFont="1" applyFill="1" applyBorder="1"/>
    <xf numFmtId="176" fontId="3" fillId="0" borderId="0" xfId="54" applyNumberFormat="1" applyFont="1" applyFill="1" applyBorder="1"/>
    <xf numFmtId="0" fontId="3" fillId="0" borderId="29" xfId="53" applyFill="1" applyBorder="1"/>
    <xf numFmtId="0" fontId="3" fillId="0" borderId="30" xfId="53" applyFill="1" applyBorder="1"/>
    <xf numFmtId="0" fontId="3" fillId="0" borderId="31" xfId="53" applyFill="1" applyBorder="1"/>
    <xf numFmtId="176" fontId="3" fillId="0" borderId="30" xfId="54" applyNumberFormat="1" applyFont="1" applyFill="1" applyBorder="1"/>
    <xf numFmtId="0" fontId="3" fillId="0" borderId="32" xfId="53" applyFill="1" applyBorder="1"/>
    <xf numFmtId="0" fontId="3" fillId="0" borderId="0" xfId="53" applyFont="1" applyFill="1" applyAlignment="1"/>
    <xf numFmtId="174" fontId="3" fillId="0" borderId="0" xfId="54" applyNumberFormat="1" applyFont="1" applyFill="1" applyBorder="1" applyAlignment="1">
      <alignment horizontal="right"/>
    </xf>
    <xf numFmtId="0" fontId="3" fillId="0" borderId="0" xfId="53"/>
    <xf numFmtId="49" fontId="12" fillId="37" borderId="24" xfId="53" applyNumberFormat="1" applyFont="1" applyFill="1" applyBorder="1" applyAlignment="1">
      <alignment horizontal="left" vertical="center" wrapText="1"/>
    </xf>
    <xf numFmtId="49" fontId="12" fillId="37" borderId="24" xfId="53" applyNumberFormat="1" applyFont="1" applyFill="1" applyBorder="1" applyAlignment="1">
      <alignment horizontal="center" vertical="center" wrapText="1"/>
    </xf>
    <xf numFmtId="49" fontId="12" fillId="37" borderId="25" xfId="53" applyNumberFormat="1" applyFont="1" applyFill="1" applyBorder="1" applyAlignment="1">
      <alignment horizontal="center" vertical="center" wrapText="1"/>
    </xf>
    <xf numFmtId="173" fontId="12" fillId="39" borderId="0" xfId="52" applyNumberFormat="1" applyFont="1" applyFill="1" applyBorder="1"/>
    <xf numFmtId="175" fontId="12" fillId="39" borderId="0" xfId="54" applyNumberFormat="1" applyFont="1" applyFill="1" applyBorder="1"/>
    <xf numFmtId="171" fontId="12" fillId="39" borderId="0" xfId="53" applyNumberFormat="1" applyFont="1" applyFill="1" applyBorder="1" applyAlignment="1">
      <alignment horizontal="right"/>
    </xf>
    <xf numFmtId="49" fontId="12" fillId="38" borderId="29" xfId="53" applyNumberFormat="1" applyFont="1" applyFill="1" applyBorder="1" applyAlignment="1">
      <alignment horizontal="left" vertical="center" wrapText="1"/>
    </xf>
    <xf numFmtId="173" fontId="12" fillId="39" borderId="0" xfId="52" applyNumberFormat="1" applyFont="1" applyFill="1" applyBorder="1" applyAlignment="1">
      <alignment horizontal="center"/>
    </xf>
    <xf numFmtId="0" fontId="43" fillId="0" borderId="0" xfId="53" applyFont="1" applyBorder="1"/>
    <xf numFmtId="173" fontId="12" fillId="39" borderId="0" xfId="52" applyNumberFormat="1" applyFont="1" applyFill="1" applyBorder="1" applyAlignment="1">
      <alignment horizontal="right"/>
    </xf>
    <xf numFmtId="49" fontId="12" fillId="38" borderId="33" xfId="53" applyNumberFormat="1" applyFont="1" applyFill="1" applyBorder="1" applyAlignment="1">
      <alignment horizontal="left" wrapText="1"/>
    </xf>
    <xf numFmtId="173" fontId="12" fillId="39" borderId="0" xfId="52" applyNumberFormat="1" applyFont="1" applyFill="1" applyBorder="1" applyAlignment="1"/>
    <xf numFmtId="175" fontId="12" fillId="39" borderId="0" xfId="54" applyNumberFormat="1" applyFont="1" applyFill="1" applyBorder="1" applyAlignment="1"/>
    <xf numFmtId="0" fontId="3" fillId="0" borderId="0" xfId="53" applyAlignment="1"/>
    <xf numFmtId="49" fontId="42" fillId="38" borderId="31" xfId="53" applyNumberFormat="1" applyFont="1" applyFill="1" applyBorder="1" applyAlignment="1">
      <alignment horizontal="right" vertical="top" wrapText="1"/>
    </xf>
    <xf numFmtId="173" fontId="42" fillId="39" borderId="34" xfId="52" applyNumberFormat="1" applyFont="1" applyFill="1" applyBorder="1" applyAlignment="1">
      <alignment vertical="top"/>
    </xf>
    <xf numFmtId="173" fontId="42" fillId="39" borderId="30" xfId="52" applyNumberFormat="1" applyFont="1" applyFill="1" applyBorder="1" applyAlignment="1">
      <alignment vertical="top"/>
    </xf>
    <xf numFmtId="175" fontId="42" fillId="39" borderId="30" xfId="54" applyNumberFormat="1" applyFont="1" applyFill="1" applyBorder="1" applyAlignment="1">
      <alignment vertical="top"/>
    </xf>
    <xf numFmtId="171" fontId="42" fillId="39" borderId="30" xfId="53" applyNumberFormat="1" applyFont="1" applyFill="1" applyBorder="1" applyAlignment="1">
      <alignment horizontal="right" vertical="top"/>
    </xf>
    <xf numFmtId="0" fontId="3" fillId="0" borderId="0" xfId="53" applyAlignment="1">
      <alignment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6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52" applyFont="1" applyFill="1" applyAlignment="1">
      <alignment horizontal="center"/>
    </xf>
    <xf numFmtId="0" fontId="9" fillId="0" borderId="0" xfId="52" applyFont="1" applyFill="1" applyBorder="1" applyAlignment="1">
      <alignment horizontal="center"/>
    </xf>
    <xf numFmtId="0" fontId="3" fillId="37" borderId="23" xfId="52" applyFont="1" applyFill="1" applyBorder="1" applyAlignment="1">
      <alignment horizontal="center" vertical="center"/>
    </xf>
    <xf numFmtId="0" fontId="3" fillId="37" borderId="24" xfId="52" applyFont="1" applyFill="1" applyBorder="1" applyAlignment="1">
      <alignment horizontal="center" vertical="center"/>
    </xf>
    <xf numFmtId="0" fontId="3" fillId="37" borderId="24" xfId="52" applyFont="1" applyFill="1" applyBorder="1" applyAlignment="1">
      <alignment horizontal="center"/>
    </xf>
    <xf numFmtId="0" fontId="3" fillId="37" borderId="25" xfId="52" applyFont="1" applyFill="1" applyBorder="1" applyAlignment="1">
      <alignment horizontal="center"/>
    </xf>
    <xf numFmtId="0" fontId="3" fillId="37" borderId="26" xfId="52" applyFont="1" applyFill="1" applyBorder="1" applyAlignment="1">
      <alignment horizontal="center" vertical="center"/>
    </xf>
    <xf numFmtId="0" fontId="3" fillId="37" borderId="27" xfId="52" applyFont="1" applyFill="1" applyBorder="1" applyAlignment="1">
      <alignment horizontal="center" vertical="center"/>
    </xf>
    <xf numFmtId="0" fontId="3" fillId="37" borderId="28" xfId="52" applyFont="1" applyFill="1" applyBorder="1" applyAlignment="1">
      <alignment horizontal="center" vertical="center"/>
    </xf>
    <xf numFmtId="0" fontId="2" fillId="37" borderId="25" xfId="53" applyFont="1" applyFill="1" applyBorder="1" applyAlignment="1">
      <alignment horizontal="center" vertical="center"/>
    </xf>
    <xf numFmtId="0" fontId="10" fillId="0" borderId="0" xfId="53" applyFont="1" applyBorder="1" applyAlignment="1">
      <alignment horizontal="left" vertical="center"/>
    </xf>
    <xf numFmtId="49" fontId="12" fillId="37" borderId="23" xfId="53" applyNumberFormat="1" applyFont="1" applyFill="1" applyBorder="1" applyAlignment="1">
      <alignment horizontal="center" vertical="center" wrapText="1"/>
    </xf>
    <xf numFmtId="49" fontId="12" fillId="37" borderId="24" xfId="53" applyNumberFormat="1" applyFont="1" applyFill="1" applyBorder="1" applyAlignment="1">
      <alignment horizontal="center" vertical="center" wrapText="1"/>
    </xf>
    <xf numFmtId="49" fontId="12" fillId="37" borderId="25" xfId="53" applyNumberFormat="1" applyFont="1" applyFill="1" applyBorder="1" applyAlignment="1">
      <alignment horizontal="center" vertical="center" wrapText="1"/>
    </xf>
    <xf numFmtId="49" fontId="12" fillId="37" borderId="24" xfId="53" applyNumberFormat="1" applyFont="1" applyFill="1" applyBorder="1" applyAlignment="1">
      <alignment horizontal="center" vertical="center"/>
    </xf>
    <xf numFmtId="49" fontId="12" fillId="37" borderId="25" xfId="53" applyNumberFormat="1" applyFont="1" applyFill="1" applyBorder="1" applyAlignment="1">
      <alignment horizontal="center" vertical="center"/>
    </xf>
    <xf numFmtId="49" fontId="42" fillId="38" borderId="0" xfId="53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,0]" xfId="55"/>
    <cellStyle name="Dezimal [0,00]" xfId="56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3"/>
    <cellStyle name="Standard 3 2" xfId="50"/>
    <cellStyle name="Standard_DEZ94" xfId="52"/>
    <cellStyle name="Standard_HII942A (2)" xfId="5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001E4B"/>
      <color rgb="FFCCCCCC"/>
      <color rgb="FFFFCC32"/>
      <color rgb="FF66CC66"/>
      <color rgb="FF666866"/>
      <color rgb="FFE10019"/>
      <color rgb="FF1E4B7D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20104</xdr:rowOff>
    </xdr:from>
    <xdr:to>
      <xdr:col>6</xdr:col>
      <xdr:colOff>900450</xdr:colOff>
      <xdr:row>53</xdr:row>
      <xdr:rowOff>147529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9029"/>
          <a:ext cx="6444000" cy="320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tatistischer%20Bericht\Anwendungen_Mo_Jahre\Statistischer_Bericht_jah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A)"/>
      <sheetName val="Januar bis Dezember 98 (B)"/>
      <sheetName val="Januar bis Dezember 99 (A)"/>
      <sheetName val="Januar bis Dezember 99 (B)"/>
      <sheetName val="Januar bis Dezember 00 (A)"/>
      <sheetName val="Januar bis Dezember 00 (B)"/>
      <sheetName val="Januar bis Dezember 02 (A)"/>
      <sheetName val="Januar bis Dezember 02 (B)"/>
      <sheetName val="Januar bis Dezember 03 (A)"/>
      <sheetName val="Januar bis Dezember 03 (B)"/>
      <sheetName val="Januar bis Dezember 04 (A)"/>
      <sheetName val="Januar bis Dezember 04_S2"/>
      <sheetName val="Januar bis Dezember 04 (B)S3"/>
      <sheetName val="Januar bis Dezember 04 (B)S4"/>
      <sheetName val="Januar bis Dezember 05 (A)"/>
      <sheetName val="Januar bis Dezember 05(B)S2"/>
      <sheetName val="Januar bis Dezember 05 (B)S3"/>
      <sheetName val="Januar bis Dezember 05 (B)S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2" t="s">
        <v>47</v>
      </c>
      <c r="B3" s="132"/>
      <c r="C3" s="132"/>
      <c r="D3" s="132"/>
    </row>
    <row r="4" spans="1:7" ht="20.25" x14ac:dyDescent="0.3">
      <c r="A4" s="132" t="s">
        <v>48</v>
      </c>
      <c r="B4" s="132"/>
      <c r="C4" s="132"/>
      <c r="D4" s="132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33" t="s">
        <v>70</v>
      </c>
      <c r="E15" s="133"/>
      <c r="F15" s="133"/>
      <c r="G15" s="133"/>
    </row>
    <row r="16" spans="1:7" ht="15" x14ac:dyDescent="0.2">
      <c r="D16" s="134" t="s">
        <v>157</v>
      </c>
      <c r="E16" s="134"/>
      <c r="F16" s="134"/>
      <c r="G16" s="134"/>
    </row>
    <row r="18" spans="1:7" ht="29.25" x14ac:dyDescent="0.4">
      <c r="B18" s="135" t="s">
        <v>158</v>
      </c>
      <c r="C18" s="135"/>
      <c r="D18" s="135"/>
      <c r="E18" s="135"/>
      <c r="F18" s="135"/>
      <c r="G18" s="135"/>
    </row>
    <row r="19" spans="1:7" ht="29.25" x14ac:dyDescent="0.4">
      <c r="B19" s="135" t="s">
        <v>159</v>
      </c>
      <c r="C19" s="135"/>
      <c r="D19" s="135"/>
      <c r="E19" s="135"/>
      <c r="F19" s="135"/>
      <c r="G19" s="135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E21" s="130" t="s">
        <v>160</v>
      </c>
      <c r="F21" s="130"/>
      <c r="G21" s="130"/>
    </row>
    <row r="22" spans="1:7" ht="16.5" x14ac:dyDescent="0.25">
      <c r="A22" s="131"/>
      <c r="B22" s="131"/>
      <c r="C22" s="131"/>
      <c r="D22" s="131"/>
      <c r="E22" s="131"/>
      <c r="F22" s="131"/>
      <c r="G22" s="131"/>
    </row>
  </sheetData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H  II 1 - hj 1/12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activeCell="A8" sqref="A8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x14ac:dyDescent="0.2"/>
    <row r="2" spans="1:7" s="52" customFormat="1" ht="15.75" x14ac:dyDescent="0.25">
      <c r="A2" s="143" t="s">
        <v>0</v>
      </c>
      <c r="B2" s="143"/>
      <c r="C2" s="143"/>
      <c r="D2" s="143"/>
      <c r="E2" s="143"/>
      <c r="F2" s="143"/>
      <c r="G2" s="143"/>
    </row>
    <row r="3" spans="1:7" s="52" customFormat="1" x14ac:dyDescent="0.2"/>
    <row r="4" spans="1:7" s="52" customFormat="1" ht="15.75" x14ac:dyDescent="0.25">
      <c r="A4" s="144" t="s">
        <v>1</v>
      </c>
      <c r="B4" s="145"/>
      <c r="C4" s="145"/>
      <c r="D4" s="145"/>
      <c r="E4" s="145"/>
      <c r="F4" s="145"/>
      <c r="G4" s="145"/>
    </row>
    <row r="5" spans="1:7" s="52" customFormat="1" x14ac:dyDescent="0.2">
      <c r="A5" s="136"/>
      <c r="B5" s="136"/>
      <c r="C5" s="136"/>
      <c r="D5" s="136"/>
      <c r="E5" s="136"/>
      <c r="F5" s="136"/>
      <c r="G5" s="136"/>
    </row>
    <row r="6" spans="1:7" s="52" customFormat="1" x14ac:dyDescent="0.2">
      <c r="A6" s="57" t="s">
        <v>72</v>
      </c>
    </row>
    <row r="7" spans="1:7" s="52" customFormat="1" ht="5.25" customHeight="1" x14ac:dyDescent="0.2">
      <c r="A7" s="57"/>
    </row>
    <row r="8" spans="1:7" s="52" customFormat="1" ht="12.75" customHeight="1" x14ac:dyDescent="0.2">
      <c r="A8" s="139" t="s">
        <v>49</v>
      </c>
      <c r="B8" s="138"/>
      <c r="C8" s="138"/>
      <c r="D8" s="138"/>
      <c r="E8" s="138"/>
      <c r="F8" s="138"/>
      <c r="G8" s="138"/>
    </row>
    <row r="9" spans="1:7" s="52" customFormat="1" x14ac:dyDescent="0.2">
      <c r="A9" s="137" t="s">
        <v>4</v>
      </c>
      <c r="B9" s="138"/>
      <c r="C9" s="138"/>
      <c r="D9" s="138"/>
      <c r="E9" s="138"/>
      <c r="F9" s="138"/>
      <c r="G9" s="138"/>
    </row>
    <row r="10" spans="1:7" s="52" customFormat="1" ht="5.25" customHeight="1" x14ac:dyDescent="0.2">
      <c r="A10" s="58"/>
    </row>
    <row r="11" spans="1:7" s="52" customFormat="1" ht="12.75" customHeight="1" x14ac:dyDescent="0.2">
      <c r="A11" s="142" t="s">
        <v>2</v>
      </c>
      <c r="B11" s="142"/>
      <c r="C11" s="142"/>
      <c r="D11" s="142"/>
      <c r="E11" s="142"/>
      <c r="F11" s="142"/>
      <c r="G11" s="142"/>
    </row>
    <row r="12" spans="1:7" s="52" customFormat="1" x14ac:dyDescent="0.2">
      <c r="A12" s="137" t="s">
        <v>3</v>
      </c>
      <c r="B12" s="138"/>
      <c r="C12" s="138"/>
      <c r="D12" s="138"/>
      <c r="E12" s="138"/>
      <c r="F12" s="138"/>
      <c r="G12" s="138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39" t="s">
        <v>50</v>
      </c>
      <c r="B15" s="138"/>
      <c r="C15" s="138"/>
      <c r="D15" s="56"/>
      <c r="E15" s="56"/>
      <c r="F15" s="56"/>
      <c r="G15" s="56"/>
    </row>
    <row r="16" spans="1:7" s="52" customFormat="1" ht="5.25" customHeight="1" x14ac:dyDescent="0.2">
      <c r="A16" s="56"/>
      <c r="B16" s="55"/>
      <c r="C16" s="55"/>
      <c r="D16" s="56"/>
      <c r="E16" s="56"/>
      <c r="F16" s="56"/>
      <c r="G16" s="56"/>
    </row>
    <row r="17" spans="1:7" s="52" customFormat="1" ht="12.75" customHeight="1" x14ac:dyDescent="0.2">
      <c r="A17" s="140" t="s">
        <v>161</v>
      </c>
      <c r="B17" s="138"/>
      <c r="C17" s="138"/>
      <c r="D17" s="54"/>
      <c r="E17" s="54"/>
      <c r="F17" s="54"/>
      <c r="G17" s="54"/>
    </row>
    <row r="18" spans="1:7" s="52" customFormat="1" x14ac:dyDescent="0.2">
      <c r="A18" s="59" t="s">
        <v>63</v>
      </c>
      <c r="B18" s="140" t="s">
        <v>162</v>
      </c>
      <c r="C18" s="138"/>
      <c r="D18" s="54"/>
      <c r="E18" s="54"/>
      <c r="F18" s="54"/>
      <c r="G18" s="54"/>
    </row>
    <row r="19" spans="1:7" s="52" customFormat="1" ht="12.75" customHeight="1" x14ac:dyDescent="0.2">
      <c r="A19" s="54" t="s">
        <v>64</v>
      </c>
      <c r="B19" s="141" t="s">
        <v>163</v>
      </c>
      <c r="C19" s="138"/>
      <c r="D19" s="138"/>
      <c r="E19" s="54"/>
      <c r="F19" s="54"/>
      <c r="G19" s="54"/>
    </row>
    <row r="20" spans="1:7" s="52" customFormat="1" ht="12.75" customHeight="1" x14ac:dyDescent="0.2">
      <c r="A20" s="54"/>
      <c r="B20" s="55"/>
      <c r="C20" s="55"/>
      <c r="D20" s="55"/>
      <c r="E20" s="55"/>
      <c r="F20" s="55"/>
      <c r="G20" s="55"/>
    </row>
    <row r="21" spans="1:7" s="52" customFormat="1" ht="12.75" customHeight="1" x14ac:dyDescent="0.2">
      <c r="A21" s="139" t="s">
        <v>73</v>
      </c>
      <c r="B21" s="138"/>
      <c r="C21" s="56"/>
      <c r="D21" s="56"/>
      <c r="E21" s="56"/>
      <c r="F21" s="56"/>
      <c r="G21" s="56"/>
    </row>
    <row r="22" spans="1:7" s="52" customFormat="1" ht="5.25" customHeight="1" x14ac:dyDescent="0.2">
      <c r="A22" s="56"/>
      <c r="B22" s="55"/>
      <c r="C22" s="56"/>
      <c r="D22" s="56"/>
      <c r="E22" s="56"/>
      <c r="F22" s="56"/>
      <c r="G22" s="56"/>
    </row>
    <row r="23" spans="1:7" s="52" customFormat="1" x14ac:dyDescent="0.2">
      <c r="A23" s="59" t="s">
        <v>65</v>
      </c>
      <c r="B23" s="137" t="s">
        <v>66</v>
      </c>
      <c r="C23" s="138"/>
      <c r="D23" s="54"/>
      <c r="E23" s="54"/>
      <c r="F23" s="54"/>
      <c r="G23" s="54"/>
    </row>
    <row r="24" spans="1:7" s="52" customFormat="1" ht="12.75" customHeight="1" x14ac:dyDescent="0.2">
      <c r="A24" s="54" t="s">
        <v>67</v>
      </c>
      <c r="B24" s="137" t="s">
        <v>68</v>
      </c>
      <c r="C24" s="138"/>
      <c r="D24" s="54"/>
      <c r="E24" s="54"/>
      <c r="F24" s="54"/>
      <c r="G24" s="54"/>
    </row>
    <row r="25" spans="1:7" s="52" customFormat="1" x14ac:dyDescent="0.2">
      <c r="A25" s="54"/>
      <c r="B25" s="138" t="s">
        <v>69</v>
      </c>
      <c r="C25" s="138"/>
      <c r="D25" s="55"/>
      <c r="E25" s="55"/>
      <c r="F25" s="55"/>
      <c r="G25" s="55"/>
    </row>
    <row r="26" spans="1:7" s="52" customFormat="1" ht="12.75" customHeight="1" x14ac:dyDescent="0.2">
      <c r="A26" s="58"/>
    </row>
    <row r="27" spans="1:7" s="52" customFormat="1" x14ac:dyDescent="0.2">
      <c r="A27" s="60" t="s">
        <v>74</v>
      </c>
      <c r="B27" s="52" t="s">
        <v>75</v>
      </c>
    </row>
    <row r="28" spans="1:7" s="52" customFormat="1" ht="12.75" customHeight="1" x14ac:dyDescent="0.2">
      <c r="A28" s="58"/>
    </row>
    <row r="29" spans="1:7" s="52" customFormat="1" ht="14.1" customHeight="1" x14ac:dyDescent="0.2">
      <c r="A29" s="140" t="s">
        <v>61</v>
      </c>
      <c r="B29" s="138"/>
      <c r="C29" s="138"/>
      <c r="D29" s="138"/>
      <c r="E29" s="138"/>
      <c r="F29" s="138"/>
      <c r="G29" s="138"/>
    </row>
    <row r="30" spans="1:7" s="52" customFormat="1" x14ac:dyDescent="0.2">
      <c r="A30" s="53" t="s">
        <v>62</v>
      </c>
      <c r="B30" s="55"/>
      <c r="C30" s="55"/>
      <c r="D30" s="55"/>
      <c r="E30" s="55"/>
      <c r="F30" s="55"/>
      <c r="G30" s="55"/>
    </row>
    <row r="31" spans="1:7" s="52" customFormat="1" ht="27.75" customHeight="1" x14ac:dyDescent="0.2">
      <c r="A31" s="140" t="s">
        <v>71</v>
      </c>
      <c r="B31" s="138"/>
      <c r="C31" s="138"/>
      <c r="D31" s="138"/>
      <c r="E31" s="138"/>
      <c r="F31" s="138"/>
      <c r="G31" s="138"/>
    </row>
    <row r="32" spans="1:7" s="52" customFormat="1" x14ac:dyDescent="0.2">
      <c r="A32" s="5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136" t="s">
        <v>76</v>
      </c>
      <c r="B43" s="136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82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77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78</v>
      </c>
      <c r="B55" s="52" t="s">
        <v>79</v>
      </c>
    </row>
    <row r="56" spans="1:7" x14ac:dyDescent="0.2">
      <c r="A56" s="7" t="s">
        <v>80</v>
      </c>
      <c r="B56" s="51" t="s">
        <v>81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2:G2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H  II 1 - hj 1/12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9.85546875" style="66" customWidth="1"/>
    <col min="2" max="2" width="7.42578125" style="66" customWidth="1"/>
    <col min="3" max="3" width="8.140625" style="66" customWidth="1"/>
    <col min="4" max="4" width="12.85546875" style="66" customWidth="1"/>
    <col min="5" max="5" width="8.28515625" style="66" customWidth="1"/>
    <col min="6" max="6" width="9.42578125" style="66" customWidth="1"/>
    <col min="7" max="7" width="9.85546875" style="66" customWidth="1"/>
    <col min="8" max="8" width="11.42578125" style="66" bestFit="1" customWidth="1"/>
    <col min="9" max="9" width="12.85546875" style="66" bestFit="1" customWidth="1"/>
    <col min="10" max="256" width="11.42578125" style="66"/>
    <col min="257" max="257" width="9.85546875" style="66" customWidth="1"/>
    <col min="258" max="258" width="7.42578125" style="66" customWidth="1"/>
    <col min="259" max="259" width="8.140625" style="66" customWidth="1"/>
    <col min="260" max="260" width="12.85546875" style="66" customWidth="1"/>
    <col min="261" max="261" width="8.28515625" style="66" customWidth="1"/>
    <col min="262" max="262" width="9.42578125" style="66" customWidth="1"/>
    <col min="263" max="263" width="9.85546875" style="66" customWidth="1"/>
    <col min="264" max="264" width="11.42578125" style="66" bestFit="1" customWidth="1"/>
    <col min="265" max="265" width="12.85546875" style="66" bestFit="1" customWidth="1"/>
    <col min="266" max="512" width="11.42578125" style="66"/>
    <col min="513" max="513" width="9.85546875" style="66" customWidth="1"/>
    <col min="514" max="514" width="7.42578125" style="66" customWidth="1"/>
    <col min="515" max="515" width="8.140625" style="66" customWidth="1"/>
    <col min="516" max="516" width="12.85546875" style="66" customWidth="1"/>
    <col min="517" max="517" width="8.28515625" style="66" customWidth="1"/>
    <col min="518" max="518" width="9.42578125" style="66" customWidth="1"/>
    <col min="519" max="519" width="9.85546875" style="66" customWidth="1"/>
    <col min="520" max="520" width="11.42578125" style="66" bestFit="1" customWidth="1"/>
    <col min="521" max="521" width="12.85546875" style="66" bestFit="1" customWidth="1"/>
    <col min="522" max="768" width="11.42578125" style="66"/>
    <col min="769" max="769" width="9.85546875" style="66" customWidth="1"/>
    <col min="770" max="770" width="7.42578125" style="66" customWidth="1"/>
    <col min="771" max="771" width="8.140625" style="66" customWidth="1"/>
    <col min="772" max="772" width="12.85546875" style="66" customWidth="1"/>
    <col min="773" max="773" width="8.28515625" style="66" customWidth="1"/>
    <col min="774" max="774" width="9.42578125" style="66" customWidth="1"/>
    <col min="775" max="775" width="9.85546875" style="66" customWidth="1"/>
    <col min="776" max="776" width="11.42578125" style="66" bestFit="1" customWidth="1"/>
    <col min="777" max="777" width="12.85546875" style="66" bestFit="1" customWidth="1"/>
    <col min="778" max="1024" width="11.42578125" style="66"/>
    <col min="1025" max="1025" width="9.85546875" style="66" customWidth="1"/>
    <col min="1026" max="1026" width="7.42578125" style="66" customWidth="1"/>
    <col min="1027" max="1027" width="8.140625" style="66" customWidth="1"/>
    <col min="1028" max="1028" width="12.85546875" style="66" customWidth="1"/>
    <col min="1029" max="1029" width="8.28515625" style="66" customWidth="1"/>
    <col min="1030" max="1030" width="9.42578125" style="66" customWidth="1"/>
    <col min="1031" max="1031" width="9.85546875" style="66" customWidth="1"/>
    <col min="1032" max="1032" width="11.42578125" style="66" bestFit="1" customWidth="1"/>
    <col min="1033" max="1033" width="12.85546875" style="66" bestFit="1" customWidth="1"/>
    <col min="1034" max="1280" width="11.42578125" style="66"/>
    <col min="1281" max="1281" width="9.85546875" style="66" customWidth="1"/>
    <col min="1282" max="1282" width="7.42578125" style="66" customWidth="1"/>
    <col min="1283" max="1283" width="8.140625" style="66" customWidth="1"/>
    <col min="1284" max="1284" width="12.85546875" style="66" customWidth="1"/>
    <col min="1285" max="1285" width="8.28515625" style="66" customWidth="1"/>
    <col min="1286" max="1286" width="9.42578125" style="66" customWidth="1"/>
    <col min="1287" max="1287" width="9.85546875" style="66" customWidth="1"/>
    <col min="1288" max="1288" width="11.42578125" style="66" bestFit="1" customWidth="1"/>
    <col min="1289" max="1289" width="12.85546875" style="66" bestFit="1" customWidth="1"/>
    <col min="1290" max="1536" width="11.42578125" style="66"/>
    <col min="1537" max="1537" width="9.85546875" style="66" customWidth="1"/>
    <col min="1538" max="1538" width="7.42578125" style="66" customWidth="1"/>
    <col min="1539" max="1539" width="8.140625" style="66" customWidth="1"/>
    <col min="1540" max="1540" width="12.85546875" style="66" customWidth="1"/>
    <col min="1541" max="1541" width="8.28515625" style="66" customWidth="1"/>
    <col min="1542" max="1542" width="9.42578125" style="66" customWidth="1"/>
    <col min="1543" max="1543" width="9.85546875" style="66" customWidth="1"/>
    <col min="1544" max="1544" width="11.42578125" style="66" bestFit="1" customWidth="1"/>
    <col min="1545" max="1545" width="12.85546875" style="66" bestFit="1" customWidth="1"/>
    <col min="1546" max="1792" width="11.42578125" style="66"/>
    <col min="1793" max="1793" width="9.85546875" style="66" customWidth="1"/>
    <col min="1794" max="1794" width="7.42578125" style="66" customWidth="1"/>
    <col min="1795" max="1795" width="8.140625" style="66" customWidth="1"/>
    <col min="1796" max="1796" width="12.85546875" style="66" customWidth="1"/>
    <col min="1797" max="1797" width="8.28515625" style="66" customWidth="1"/>
    <col min="1798" max="1798" width="9.42578125" style="66" customWidth="1"/>
    <col min="1799" max="1799" width="9.85546875" style="66" customWidth="1"/>
    <col min="1800" max="1800" width="11.42578125" style="66" bestFit="1" customWidth="1"/>
    <col min="1801" max="1801" width="12.85546875" style="66" bestFit="1" customWidth="1"/>
    <col min="1802" max="2048" width="11.42578125" style="66"/>
    <col min="2049" max="2049" width="9.85546875" style="66" customWidth="1"/>
    <col min="2050" max="2050" width="7.42578125" style="66" customWidth="1"/>
    <col min="2051" max="2051" width="8.140625" style="66" customWidth="1"/>
    <col min="2052" max="2052" width="12.85546875" style="66" customWidth="1"/>
    <col min="2053" max="2053" width="8.28515625" style="66" customWidth="1"/>
    <col min="2054" max="2054" width="9.42578125" style="66" customWidth="1"/>
    <col min="2055" max="2055" width="9.85546875" style="66" customWidth="1"/>
    <col min="2056" max="2056" width="11.42578125" style="66" bestFit="1" customWidth="1"/>
    <col min="2057" max="2057" width="12.85546875" style="66" bestFit="1" customWidth="1"/>
    <col min="2058" max="2304" width="11.42578125" style="66"/>
    <col min="2305" max="2305" width="9.85546875" style="66" customWidth="1"/>
    <col min="2306" max="2306" width="7.42578125" style="66" customWidth="1"/>
    <col min="2307" max="2307" width="8.140625" style="66" customWidth="1"/>
    <col min="2308" max="2308" width="12.85546875" style="66" customWidth="1"/>
    <col min="2309" max="2309" width="8.28515625" style="66" customWidth="1"/>
    <col min="2310" max="2310" width="9.42578125" style="66" customWidth="1"/>
    <col min="2311" max="2311" width="9.85546875" style="66" customWidth="1"/>
    <col min="2312" max="2312" width="11.42578125" style="66" bestFit="1" customWidth="1"/>
    <col min="2313" max="2313" width="12.85546875" style="66" bestFit="1" customWidth="1"/>
    <col min="2314" max="2560" width="11.42578125" style="66"/>
    <col min="2561" max="2561" width="9.85546875" style="66" customWidth="1"/>
    <col min="2562" max="2562" width="7.42578125" style="66" customWidth="1"/>
    <col min="2563" max="2563" width="8.140625" style="66" customWidth="1"/>
    <col min="2564" max="2564" width="12.85546875" style="66" customWidth="1"/>
    <col min="2565" max="2565" width="8.28515625" style="66" customWidth="1"/>
    <col min="2566" max="2566" width="9.42578125" style="66" customWidth="1"/>
    <col min="2567" max="2567" width="9.85546875" style="66" customWidth="1"/>
    <col min="2568" max="2568" width="11.42578125" style="66" bestFit="1" customWidth="1"/>
    <col min="2569" max="2569" width="12.85546875" style="66" bestFit="1" customWidth="1"/>
    <col min="2570" max="2816" width="11.42578125" style="66"/>
    <col min="2817" max="2817" width="9.85546875" style="66" customWidth="1"/>
    <col min="2818" max="2818" width="7.42578125" style="66" customWidth="1"/>
    <col min="2819" max="2819" width="8.140625" style="66" customWidth="1"/>
    <col min="2820" max="2820" width="12.85546875" style="66" customWidth="1"/>
    <col min="2821" max="2821" width="8.28515625" style="66" customWidth="1"/>
    <col min="2822" max="2822" width="9.42578125" style="66" customWidth="1"/>
    <col min="2823" max="2823" width="9.85546875" style="66" customWidth="1"/>
    <col min="2824" max="2824" width="11.42578125" style="66" bestFit="1" customWidth="1"/>
    <col min="2825" max="2825" width="12.85546875" style="66" bestFit="1" customWidth="1"/>
    <col min="2826" max="3072" width="11.42578125" style="66"/>
    <col min="3073" max="3073" width="9.85546875" style="66" customWidth="1"/>
    <col min="3074" max="3074" width="7.42578125" style="66" customWidth="1"/>
    <col min="3075" max="3075" width="8.140625" style="66" customWidth="1"/>
    <col min="3076" max="3076" width="12.85546875" style="66" customWidth="1"/>
    <col min="3077" max="3077" width="8.28515625" style="66" customWidth="1"/>
    <col min="3078" max="3078" width="9.42578125" style="66" customWidth="1"/>
    <col min="3079" max="3079" width="9.85546875" style="66" customWidth="1"/>
    <col min="3080" max="3080" width="11.42578125" style="66" bestFit="1" customWidth="1"/>
    <col min="3081" max="3081" width="12.85546875" style="66" bestFit="1" customWidth="1"/>
    <col min="3082" max="3328" width="11.42578125" style="66"/>
    <col min="3329" max="3329" width="9.85546875" style="66" customWidth="1"/>
    <col min="3330" max="3330" width="7.42578125" style="66" customWidth="1"/>
    <col min="3331" max="3331" width="8.140625" style="66" customWidth="1"/>
    <col min="3332" max="3332" width="12.85546875" style="66" customWidth="1"/>
    <col min="3333" max="3333" width="8.28515625" style="66" customWidth="1"/>
    <col min="3334" max="3334" width="9.42578125" style="66" customWidth="1"/>
    <col min="3335" max="3335" width="9.85546875" style="66" customWidth="1"/>
    <col min="3336" max="3336" width="11.42578125" style="66" bestFit="1" customWidth="1"/>
    <col min="3337" max="3337" width="12.85546875" style="66" bestFit="1" customWidth="1"/>
    <col min="3338" max="3584" width="11.42578125" style="66"/>
    <col min="3585" max="3585" width="9.85546875" style="66" customWidth="1"/>
    <col min="3586" max="3586" width="7.42578125" style="66" customWidth="1"/>
    <col min="3587" max="3587" width="8.140625" style="66" customWidth="1"/>
    <col min="3588" max="3588" width="12.85546875" style="66" customWidth="1"/>
    <col min="3589" max="3589" width="8.28515625" style="66" customWidth="1"/>
    <col min="3590" max="3590" width="9.42578125" style="66" customWidth="1"/>
    <col min="3591" max="3591" width="9.85546875" style="66" customWidth="1"/>
    <col min="3592" max="3592" width="11.42578125" style="66" bestFit="1" customWidth="1"/>
    <col min="3593" max="3593" width="12.85546875" style="66" bestFit="1" customWidth="1"/>
    <col min="3594" max="3840" width="11.42578125" style="66"/>
    <col min="3841" max="3841" width="9.85546875" style="66" customWidth="1"/>
    <col min="3842" max="3842" width="7.42578125" style="66" customWidth="1"/>
    <col min="3843" max="3843" width="8.140625" style="66" customWidth="1"/>
    <col min="3844" max="3844" width="12.85546875" style="66" customWidth="1"/>
    <col min="3845" max="3845" width="8.28515625" style="66" customWidth="1"/>
    <col min="3846" max="3846" width="9.42578125" style="66" customWidth="1"/>
    <col min="3847" max="3847" width="9.85546875" style="66" customWidth="1"/>
    <col min="3848" max="3848" width="11.42578125" style="66" bestFit="1" customWidth="1"/>
    <col min="3849" max="3849" width="12.85546875" style="66" bestFit="1" customWidth="1"/>
    <col min="3850" max="4096" width="11.42578125" style="66"/>
    <col min="4097" max="4097" width="9.85546875" style="66" customWidth="1"/>
    <col min="4098" max="4098" width="7.42578125" style="66" customWidth="1"/>
    <col min="4099" max="4099" width="8.140625" style="66" customWidth="1"/>
    <col min="4100" max="4100" width="12.85546875" style="66" customWidth="1"/>
    <col min="4101" max="4101" width="8.28515625" style="66" customWidth="1"/>
    <col min="4102" max="4102" width="9.42578125" style="66" customWidth="1"/>
    <col min="4103" max="4103" width="9.85546875" style="66" customWidth="1"/>
    <col min="4104" max="4104" width="11.42578125" style="66" bestFit="1" customWidth="1"/>
    <col min="4105" max="4105" width="12.85546875" style="66" bestFit="1" customWidth="1"/>
    <col min="4106" max="4352" width="11.42578125" style="66"/>
    <col min="4353" max="4353" width="9.85546875" style="66" customWidth="1"/>
    <col min="4354" max="4354" width="7.42578125" style="66" customWidth="1"/>
    <col min="4355" max="4355" width="8.140625" style="66" customWidth="1"/>
    <col min="4356" max="4356" width="12.85546875" style="66" customWidth="1"/>
    <col min="4357" max="4357" width="8.28515625" style="66" customWidth="1"/>
    <col min="4358" max="4358" width="9.42578125" style="66" customWidth="1"/>
    <col min="4359" max="4359" width="9.85546875" style="66" customWidth="1"/>
    <col min="4360" max="4360" width="11.42578125" style="66" bestFit="1" customWidth="1"/>
    <col min="4361" max="4361" width="12.85546875" style="66" bestFit="1" customWidth="1"/>
    <col min="4362" max="4608" width="11.42578125" style="66"/>
    <col min="4609" max="4609" width="9.85546875" style="66" customWidth="1"/>
    <col min="4610" max="4610" width="7.42578125" style="66" customWidth="1"/>
    <col min="4611" max="4611" width="8.140625" style="66" customWidth="1"/>
    <col min="4612" max="4612" width="12.85546875" style="66" customWidth="1"/>
    <col min="4613" max="4613" width="8.28515625" style="66" customWidth="1"/>
    <col min="4614" max="4614" width="9.42578125" style="66" customWidth="1"/>
    <col min="4615" max="4615" width="9.85546875" style="66" customWidth="1"/>
    <col min="4616" max="4616" width="11.42578125" style="66" bestFit="1" customWidth="1"/>
    <col min="4617" max="4617" width="12.85546875" style="66" bestFit="1" customWidth="1"/>
    <col min="4618" max="4864" width="11.42578125" style="66"/>
    <col min="4865" max="4865" width="9.85546875" style="66" customWidth="1"/>
    <col min="4866" max="4866" width="7.42578125" style="66" customWidth="1"/>
    <col min="4867" max="4867" width="8.140625" style="66" customWidth="1"/>
    <col min="4868" max="4868" width="12.85546875" style="66" customWidth="1"/>
    <col min="4869" max="4869" width="8.28515625" style="66" customWidth="1"/>
    <col min="4870" max="4870" width="9.42578125" style="66" customWidth="1"/>
    <col min="4871" max="4871" width="9.85546875" style="66" customWidth="1"/>
    <col min="4872" max="4872" width="11.42578125" style="66" bestFit="1" customWidth="1"/>
    <col min="4873" max="4873" width="12.85546875" style="66" bestFit="1" customWidth="1"/>
    <col min="4874" max="5120" width="11.42578125" style="66"/>
    <col min="5121" max="5121" width="9.85546875" style="66" customWidth="1"/>
    <col min="5122" max="5122" width="7.42578125" style="66" customWidth="1"/>
    <col min="5123" max="5123" width="8.140625" style="66" customWidth="1"/>
    <col min="5124" max="5124" width="12.85546875" style="66" customWidth="1"/>
    <col min="5125" max="5125" width="8.28515625" style="66" customWidth="1"/>
    <col min="5126" max="5126" width="9.42578125" style="66" customWidth="1"/>
    <col min="5127" max="5127" width="9.85546875" style="66" customWidth="1"/>
    <col min="5128" max="5128" width="11.42578125" style="66" bestFit="1" customWidth="1"/>
    <col min="5129" max="5129" width="12.85546875" style="66" bestFit="1" customWidth="1"/>
    <col min="5130" max="5376" width="11.42578125" style="66"/>
    <col min="5377" max="5377" width="9.85546875" style="66" customWidth="1"/>
    <col min="5378" max="5378" width="7.42578125" style="66" customWidth="1"/>
    <col min="5379" max="5379" width="8.140625" style="66" customWidth="1"/>
    <col min="5380" max="5380" width="12.85546875" style="66" customWidth="1"/>
    <col min="5381" max="5381" width="8.28515625" style="66" customWidth="1"/>
    <col min="5382" max="5382" width="9.42578125" style="66" customWidth="1"/>
    <col min="5383" max="5383" width="9.85546875" style="66" customWidth="1"/>
    <col min="5384" max="5384" width="11.42578125" style="66" bestFit="1" customWidth="1"/>
    <col min="5385" max="5385" width="12.85546875" style="66" bestFit="1" customWidth="1"/>
    <col min="5386" max="5632" width="11.42578125" style="66"/>
    <col min="5633" max="5633" width="9.85546875" style="66" customWidth="1"/>
    <col min="5634" max="5634" width="7.42578125" style="66" customWidth="1"/>
    <col min="5635" max="5635" width="8.140625" style="66" customWidth="1"/>
    <col min="5636" max="5636" width="12.85546875" style="66" customWidth="1"/>
    <col min="5637" max="5637" width="8.28515625" style="66" customWidth="1"/>
    <col min="5638" max="5638" width="9.42578125" style="66" customWidth="1"/>
    <col min="5639" max="5639" width="9.85546875" style="66" customWidth="1"/>
    <col min="5640" max="5640" width="11.42578125" style="66" bestFit="1" customWidth="1"/>
    <col min="5641" max="5641" width="12.85546875" style="66" bestFit="1" customWidth="1"/>
    <col min="5642" max="5888" width="11.42578125" style="66"/>
    <col min="5889" max="5889" width="9.85546875" style="66" customWidth="1"/>
    <col min="5890" max="5890" width="7.42578125" style="66" customWidth="1"/>
    <col min="5891" max="5891" width="8.140625" style="66" customWidth="1"/>
    <col min="5892" max="5892" width="12.85546875" style="66" customWidth="1"/>
    <col min="5893" max="5893" width="8.28515625" style="66" customWidth="1"/>
    <col min="5894" max="5894" width="9.42578125" style="66" customWidth="1"/>
    <col min="5895" max="5895" width="9.85546875" style="66" customWidth="1"/>
    <col min="5896" max="5896" width="11.42578125" style="66" bestFit="1" customWidth="1"/>
    <col min="5897" max="5897" width="12.85546875" style="66" bestFit="1" customWidth="1"/>
    <col min="5898" max="6144" width="11.42578125" style="66"/>
    <col min="6145" max="6145" width="9.85546875" style="66" customWidth="1"/>
    <col min="6146" max="6146" width="7.42578125" style="66" customWidth="1"/>
    <col min="6147" max="6147" width="8.140625" style="66" customWidth="1"/>
    <col min="6148" max="6148" width="12.85546875" style="66" customWidth="1"/>
    <col min="6149" max="6149" width="8.28515625" style="66" customWidth="1"/>
    <col min="6150" max="6150" width="9.42578125" style="66" customWidth="1"/>
    <col min="6151" max="6151" width="9.85546875" style="66" customWidth="1"/>
    <col min="6152" max="6152" width="11.42578125" style="66" bestFit="1" customWidth="1"/>
    <col min="6153" max="6153" width="12.85546875" style="66" bestFit="1" customWidth="1"/>
    <col min="6154" max="6400" width="11.42578125" style="66"/>
    <col min="6401" max="6401" width="9.85546875" style="66" customWidth="1"/>
    <col min="6402" max="6402" width="7.42578125" style="66" customWidth="1"/>
    <col min="6403" max="6403" width="8.140625" style="66" customWidth="1"/>
    <col min="6404" max="6404" width="12.85546875" style="66" customWidth="1"/>
    <col min="6405" max="6405" width="8.28515625" style="66" customWidth="1"/>
    <col min="6406" max="6406" width="9.42578125" style="66" customWidth="1"/>
    <col min="6407" max="6407" width="9.85546875" style="66" customWidth="1"/>
    <col min="6408" max="6408" width="11.42578125" style="66" bestFit="1" customWidth="1"/>
    <col min="6409" max="6409" width="12.85546875" style="66" bestFit="1" customWidth="1"/>
    <col min="6410" max="6656" width="11.42578125" style="66"/>
    <col min="6657" max="6657" width="9.85546875" style="66" customWidth="1"/>
    <col min="6658" max="6658" width="7.42578125" style="66" customWidth="1"/>
    <col min="6659" max="6659" width="8.140625" style="66" customWidth="1"/>
    <col min="6660" max="6660" width="12.85546875" style="66" customWidth="1"/>
    <col min="6661" max="6661" width="8.28515625" style="66" customWidth="1"/>
    <col min="6662" max="6662" width="9.42578125" style="66" customWidth="1"/>
    <col min="6663" max="6663" width="9.85546875" style="66" customWidth="1"/>
    <col min="6664" max="6664" width="11.42578125" style="66" bestFit="1" customWidth="1"/>
    <col min="6665" max="6665" width="12.85546875" style="66" bestFit="1" customWidth="1"/>
    <col min="6666" max="6912" width="11.42578125" style="66"/>
    <col min="6913" max="6913" width="9.85546875" style="66" customWidth="1"/>
    <col min="6914" max="6914" width="7.42578125" style="66" customWidth="1"/>
    <col min="6915" max="6915" width="8.140625" style="66" customWidth="1"/>
    <col min="6916" max="6916" width="12.85546875" style="66" customWidth="1"/>
    <col min="6917" max="6917" width="8.28515625" style="66" customWidth="1"/>
    <col min="6918" max="6918" width="9.42578125" style="66" customWidth="1"/>
    <col min="6919" max="6919" width="9.85546875" style="66" customWidth="1"/>
    <col min="6920" max="6920" width="11.42578125" style="66" bestFit="1" customWidth="1"/>
    <col min="6921" max="6921" width="12.85546875" style="66" bestFit="1" customWidth="1"/>
    <col min="6922" max="7168" width="11.42578125" style="66"/>
    <col min="7169" max="7169" width="9.85546875" style="66" customWidth="1"/>
    <col min="7170" max="7170" width="7.42578125" style="66" customWidth="1"/>
    <col min="7171" max="7171" width="8.140625" style="66" customWidth="1"/>
    <col min="7172" max="7172" width="12.85546875" style="66" customWidth="1"/>
    <col min="7173" max="7173" width="8.28515625" style="66" customWidth="1"/>
    <col min="7174" max="7174" width="9.42578125" style="66" customWidth="1"/>
    <col min="7175" max="7175" width="9.85546875" style="66" customWidth="1"/>
    <col min="7176" max="7176" width="11.42578125" style="66" bestFit="1" customWidth="1"/>
    <col min="7177" max="7177" width="12.85546875" style="66" bestFit="1" customWidth="1"/>
    <col min="7178" max="7424" width="11.42578125" style="66"/>
    <col min="7425" max="7425" width="9.85546875" style="66" customWidth="1"/>
    <col min="7426" max="7426" width="7.42578125" style="66" customWidth="1"/>
    <col min="7427" max="7427" width="8.140625" style="66" customWidth="1"/>
    <col min="7428" max="7428" width="12.85546875" style="66" customWidth="1"/>
    <col min="7429" max="7429" width="8.28515625" style="66" customWidth="1"/>
    <col min="7430" max="7430" width="9.42578125" style="66" customWidth="1"/>
    <col min="7431" max="7431" width="9.85546875" style="66" customWidth="1"/>
    <col min="7432" max="7432" width="11.42578125" style="66" bestFit="1" customWidth="1"/>
    <col min="7433" max="7433" width="12.85546875" style="66" bestFit="1" customWidth="1"/>
    <col min="7434" max="7680" width="11.42578125" style="66"/>
    <col min="7681" max="7681" width="9.85546875" style="66" customWidth="1"/>
    <col min="7682" max="7682" width="7.42578125" style="66" customWidth="1"/>
    <col min="7683" max="7683" width="8.140625" style="66" customWidth="1"/>
    <col min="7684" max="7684" width="12.85546875" style="66" customWidth="1"/>
    <col min="7685" max="7685" width="8.28515625" style="66" customWidth="1"/>
    <col min="7686" max="7686" width="9.42578125" style="66" customWidth="1"/>
    <col min="7687" max="7687" width="9.85546875" style="66" customWidth="1"/>
    <col min="7688" max="7688" width="11.42578125" style="66" bestFit="1" customWidth="1"/>
    <col min="7689" max="7689" width="12.85546875" style="66" bestFit="1" customWidth="1"/>
    <col min="7690" max="7936" width="11.42578125" style="66"/>
    <col min="7937" max="7937" width="9.85546875" style="66" customWidth="1"/>
    <col min="7938" max="7938" width="7.42578125" style="66" customWidth="1"/>
    <col min="7939" max="7939" width="8.140625" style="66" customWidth="1"/>
    <col min="7940" max="7940" width="12.85546875" style="66" customWidth="1"/>
    <col min="7941" max="7941" width="8.28515625" style="66" customWidth="1"/>
    <col min="7942" max="7942" width="9.42578125" style="66" customWidth="1"/>
    <col min="7943" max="7943" width="9.85546875" style="66" customWidth="1"/>
    <col min="7944" max="7944" width="11.42578125" style="66" bestFit="1" customWidth="1"/>
    <col min="7945" max="7945" width="12.85546875" style="66" bestFit="1" customWidth="1"/>
    <col min="7946" max="8192" width="11.42578125" style="66"/>
    <col min="8193" max="8193" width="9.85546875" style="66" customWidth="1"/>
    <col min="8194" max="8194" width="7.42578125" style="66" customWidth="1"/>
    <col min="8195" max="8195" width="8.140625" style="66" customWidth="1"/>
    <col min="8196" max="8196" width="12.85546875" style="66" customWidth="1"/>
    <col min="8197" max="8197" width="8.28515625" style="66" customWidth="1"/>
    <col min="8198" max="8198" width="9.42578125" style="66" customWidth="1"/>
    <col min="8199" max="8199" width="9.85546875" style="66" customWidth="1"/>
    <col min="8200" max="8200" width="11.42578125" style="66" bestFit="1" customWidth="1"/>
    <col min="8201" max="8201" width="12.85546875" style="66" bestFit="1" customWidth="1"/>
    <col min="8202" max="8448" width="11.42578125" style="66"/>
    <col min="8449" max="8449" width="9.85546875" style="66" customWidth="1"/>
    <col min="8450" max="8450" width="7.42578125" style="66" customWidth="1"/>
    <col min="8451" max="8451" width="8.140625" style="66" customWidth="1"/>
    <col min="8452" max="8452" width="12.85546875" style="66" customWidth="1"/>
    <col min="8453" max="8453" width="8.28515625" style="66" customWidth="1"/>
    <col min="8454" max="8454" width="9.42578125" style="66" customWidth="1"/>
    <col min="8455" max="8455" width="9.85546875" style="66" customWidth="1"/>
    <col min="8456" max="8456" width="11.42578125" style="66" bestFit="1" customWidth="1"/>
    <col min="8457" max="8457" width="12.85546875" style="66" bestFit="1" customWidth="1"/>
    <col min="8458" max="8704" width="11.42578125" style="66"/>
    <col min="8705" max="8705" width="9.85546875" style="66" customWidth="1"/>
    <col min="8706" max="8706" width="7.42578125" style="66" customWidth="1"/>
    <col min="8707" max="8707" width="8.140625" style="66" customWidth="1"/>
    <col min="8708" max="8708" width="12.85546875" style="66" customWidth="1"/>
    <col min="8709" max="8709" width="8.28515625" style="66" customWidth="1"/>
    <col min="8710" max="8710" width="9.42578125" style="66" customWidth="1"/>
    <col min="8711" max="8711" width="9.85546875" style="66" customWidth="1"/>
    <col min="8712" max="8712" width="11.42578125" style="66" bestFit="1" customWidth="1"/>
    <col min="8713" max="8713" width="12.85546875" style="66" bestFit="1" customWidth="1"/>
    <col min="8714" max="8960" width="11.42578125" style="66"/>
    <col min="8961" max="8961" width="9.85546875" style="66" customWidth="1"/>
    <col min="8962" max="8962" width="7.42578125" style="66" customWidth="1"/>
    <col min="8963" max="8963" width="8.140625" style="66" customWidth="1"/>
    <col min="8964" max="8964" width="12.85546875" style="66" customWidth="1"/>
    <col min="8965" max="8965" width="8.28515625" style="66" customWidth="1"/>
    <col min="8966" max="8966" width="9.42578125" style="66" customWidth="1"/>
    <col min="8967" max="8967" width="9.85546875" style="66" customWidth="1"/>
    <col min="8968" max="8968" width="11.42578125" style="66" bestFit="1" customWidth="1"/>
    <col min="8969" max="8969" width="12.85546875" style="66" bestFit="1" customWidth="1"/>
    <col min="8970" max="9216" width="11.42578125" style="66"/>
    <col min="9217" max="9217" width="9.85546875" style="66" customWidth="1"/>
    <col min="9218" max="9218" width="7.42578125" style="66" customWidth="1"/>
    <col min="9219" max="9219" width="8.140625" style="66" customWidth="1"/>
    <col min="9220" max="9220" width="12.85546875" style="66" customWidth="1"/>
    <col min="9221" max="9221" width="8.28515625" style="66" customWidth="1"/>
    <col min="9222" max="9222" width="9.42578125" style="66" customWidth="1"/>
    <col min="9223" max="9223" width="9.85546875" style="66" customWidth="1"/>
    <col min="9224" max="9224" width="11.42578125" style="66" bestFit="1" customWidth="1"/>
    <col min="9225" max="9225" width="12.85546875" style="66" bestFit="1" customWidth="1"/>
    <col min="9226" max="9472" width="11.42578125" style="66"/>
    <col min="9473" max="9473" width="9.85546875" style="66" customWidth="1"/>
    <col min="9474" max="9474" width="7.42578125" style="66" customWidth="1"/>
    <col min="9475" max="9475" width="8.140625" style="66" customWidth="1"/>
    <col min="9476" max="9476" width="12.85546875" style="66" customWidth="1"/>
    <col min="9477" max="9477" width="8.28515625" style="66" customWidth="1"/>
    <col min="9478" max="9478" width="9.42578125" style="66" customWidth="1"/>
    <col min="9479" max="9479" width="9.85546875" style="66" customWidth="1"/>
    <col min="9480" max="9480" width="11.42578125" style="66" bestFit="1" customWidth="1"/>
    <col min="9481" max="9481" width="12.85546875" style="66" bestFit="1" customWidth="1"/>
    <col min="9482" max="9728" width="11.42578125" style="66"/>
    <col min="9729" max="9729" width="9.85546875" style="66" customWidth="1"/>
    <col min="9730" max="9730" width="7.42578125" style="66" customWidth="1"/>
    <col min="9731" max="9731" width="8.140625" style="66" customWidth="1"/>
    <col min="9732" max="9732" width="12.85546875" style="66" customWidth="1"/>
    <col min="9733" max="9733" width="8.28515625" style="66" customWidth="1"/>
    <col min="9734" max="9734" width="9.42578125" style="66" customWidth="1"/>
    <col min="9735" max="9735" width="9.85546875" style="66" customWidth="1"/>
    <col min="9736" max="9736" width="11.42578125" style="66" bestFit="1" customWidth="1"/>
    <col min="9737" max="9737" width="12.85546875" style="66" bestFit="1" customWidth="1"/>
    <col min="9738" max="9984" width="11.42578125" style="66"/>
    <col min="9985" max="9985" width="9.85546875" style="66" customWidth="1"/>
    <col min="9986" max="9986" width="7.42578125" style="66" customWidth="1"/>
    <col min="9987" max="9987" width="8.140625" style="66" customWidth="1"/>
    <col min="9988" max="9988" width="12.85546875" style="66" customWidth="1"/>
    <col min="9989" max="9989" width="8.28515625" style="66" customWidth="1"/>
    <col min="9990" max="9990" width="9.42578125" style="66" customWidth="1"/>
    <col min="9991" max="9991" width="9.85546875" style="66" customWidth="1"/>
    <col min="9992" max="9992" width="11.42578125" style="66" bestFit="1" customWidth="1"/>
    <col min="9993" max="9993" width="12.85546875" style="66" bestFit="1" customWidth="1"/>
    <col min="9994" max="10240" width="11.42578125" style="66"/>
    <col min="10241" max="10241" width="9.85546875" style="66" customWidth="1"/>
    <col min="10242" max="10242" width="7.42578125" style="66" customWidth="1"/>
    <col min="10243" max="10243" width="8.140625" style="66" customWidth="1"/>
    <col min="10244" max="10244" width="12.85546875" style="66" customWidth="1"/>
    <col min="10245" max="10245" width="8.28515625" style="66" customWidth="1"/>
    <col min="10246" max="10246" width="9.42578125" style="66" customWidth="1"/>
    <col min="10247" max="10247" width="9.85546875" style="66" customWidth="1"/>
    <col min="10248" max="10248" width="11.42578125" style="66" bestFit="1" customWidth="1"/>
    <col min="10249" max="10249" width="12.85546875" style="66" bestFit="1" customWidth="1"/>
    <col min="10250" max="10496" width="11.42578125" style="66"/>
    <col min="10497" max="10497" width="9.85546875" style="66" customWidth="1"/>
    <col min="10498" max="10498" width="7.42578125" style="66" customWidth="1"/>
    <col min="10499" max="10499" width="8.140625" style="66" customWidth="1"/>
    <col min="10500" max="10500" width="12.85546875" style="66" customWidth="1"/>
    <col min="10501" max="10501" width="8.28515625" style="66" customWidth="1"/>
    <col min="10502" max="10502" width="9.42578125" style="66" customWidth="1"/>
    <col min="10503" max="10503" width="9.85546875" style="66" customWidth="1"/>
    <col min="10504" max="10504" width="11.42578125" style="66" bestFit="1" customWidth="1"/>
    <col min="10505" max="10505" width="12.85546875" style="66" bestFit="1" customWidth="1"/>
    <col min="10506" max="10752" width="11.42578125" style="66"/>
    <col min="10753" max="10753" width="9.85546875" style="66" customWidth="1"/>
    <col min="10754" max="10754" width="7.42578125" style="66" customWidth="1"/>
    <col min="10755" max="10755" width="8.140625" style="66" customWidth="1"/>
    <col min="10756" max="10756" width="12.85546875" style="66" customWidth="1"/>
    <col min="10757" max="10757" width="8.28515625" style="66" customWidth="1"/>
    <col min="10758" max="10758" width="9.42578125" style="66" customWidth="1"/>
    <col min="10759" max="10759" width="9.85546875" style="66" customWidth="1"/>
    <col min="10760" max="10760" width="11.42578125" style="66" bestFit="1" customWidth="1"/>
    <col min="10761" max="10761" width="12.85546875" style="66" bestFit="1" customWidth="1"/>
    <col min="10762" max="11008" width="11.42578125" style="66"/>
    <col min="11009" max="11009" width="9.85546875" style="66" customWidth="1"/>
    <col min="11010" max="11010" width="7.42578125" style="66" customWidth="1"/>
    <col min="11011" max="11011" width="8.140625" style="66" customWidth="1"/>
    <col min="11012" max="11012" width="12.85546875" style="66" customWidth="1"/>
    <col min="11013" max="11013" width="8.28515625" style="66" customWidth="1"/>
    <col min="11014" max="11014" width="9.42578125" style="66" customWidth="1"/>
    <col min="11015" max="11015" width="9.85546875" style="66" customWidth="1"/>
    <col min="11016" max="11016" width="11.42578125" style="66" bestFit="1" customWidth="1"/>
    <col min="11017" max="11017" width="12.85546875" style="66" bestFit="1" customWidth="1"/>
    <col min="11018" max="11264" width="11.42578125" style="66"/>
    <col min="11265" max="11265" width="9.85546875" style="66" customWidth="1"/>
    <col min="11266" max="11266" width="7.42578125" style="66" customWidth="1"/>
    <col min="11267" max="11267" width="8.140625" style="66" customWidth="1"/>
    <col min="11268" max="11268" width="12.85546875" style="66" customWidth="1"/>
    <col min="11269" max="11269" width="8.28515625" style="66" customWidth="1"/>
    <col min="11270" max="11270" width="9.42578125" style="66" customWidth="1"/>
    <col min="11271" max="11271" width="9.85546875" style="66" customWidth="1"/>
    <col min="11272" max="11272" width="11.42578125" style="66" bestFit="1" customWidth="1"/>
    <col min="11273" max="11273" width="12.85546875" style="66" bestFit="1" customWidth="1"/>
    <col min="11274" max="11520" width="11.42578125" style="66"/>
    <col min="11521" max="11521" width="9.85546875" style="66" customWidth="1"/>
    <col min="11522" max="11522" width="7.42578125" style="66" customWidth="1"/>
    <col min="11523" max="11523" width="8.140625" style="66" customWidth="1"/>
    <col min="11524" max="11524" width="12.85546875" style="66" customWidth="1"/>
    <col min="11525" max="11525" width="8.28515625" style="66" customWidth="1"/>
    <col min="11526" max="11526" width="9.42578125" style="66" customWidth="1"/>
    <col min="11527" max="11527" width="9.85546875" style="66" customWidth="1"/>
    <col min="11528" max="11528" width="11.42578125" style="66" bestFit="1" customWidth="1"/>
    <col min="11529" max="11529" width="12.85546875" style="66" bestFit="1" customWidth="1"/>
    <col min="11530" max="11776" width="11.42578125" style="66"/>
    <col min="11777" max="11777" width="9.85546875" style="66" customWidth="1"/>
    <col min="11778" max="11778" width="7.42578125" style="66" customWidth="1"/>
    <col min="11779" max="11779" width="8.140625" style="66" customWidth="1"/>
    <col min="11780" max="11780" width="12.85546875" style="66" customWidth="1"/>
    <col min="11781" max="11781" width="8.28515625" style="66" customWidth="1"/>
    <col min="11782" max="11782" width="9.42578125" style="66" customWidth="1"/>
    <col min="11783" max="11783" width="9.85546875" style="66" customWidth="1"/>
    <col min="11784" max="11784" width="11.42578125" style="66" bestFit="1" customWidth="1"/>
    <col min="11785" max="11785" width="12.85546875" style="66" bestFit="1" customWidth="1"/>
    <col min="11786" max="12032" width="11.42578125" style="66"/>
    <col min="12033" max="12033" width="9.85546875" style="66" customWidth="1"/>
    <col min="12034" max="12034" width="7.42578125" style="66" customWidth="1"/>
    <col min="12035" max="12035" width="8.140625" style="66" customWidth="1"/>
    <col min="12036" max="12036" width="12.85546875" style="66" customWidth="1"/>
    <col min="12037" max="12037" width="8.28515625" style="66" customWidth="1"/>
    <col min="12038" max="12038" width="9.42578125" style="66" customWidth="1"/>
    <col min="12039" max="12039" width="9.85546875" style="66" customWidth="1"/>
    <col min="12040" max="12040" width="11.42578125" style="66" bestFit="1" customWidth="1"/>
    <col min="12041" max="12041" width="12.85546875" style="66" bestFit="1" customWidth="1"/>
    <col min="12042" max="12288" width="11.42578125" style="66"/>
    <col min="12289" max="12289" width="9.85546875" style="66" customWidth="1"/>
    <col min="12290" max="12290" width="7.42578125" style="66" customWidth="1"/>
    <col min="12291" max="12291" width="8.140625" style="66" customWidth="1"/>
    <col min="12292" max="12292" width="12.85546875" style="66" customWidth="1"/>
    <col min="12293" max="12293" width="8.28515625" style="66" customWidth="1"/>
    <col min="12294" max="12294" width="9.42578125" style="66" customWidth="1"/>
    <col min="12295" max="12295" width="9.85546875" style="66" customWidth="1"/>
    <col min="12296" max="12296" width="11.42578125" style="66" bestFit="1" customWidth="1"/>
    <col min="12297" max="12297" width="12.85546875" style="66" bestFit="1" customWidth="1"/>
    <col min="12298" max="12544" width="11.42578125" style="66"/>
    <col min="12545" max="12545" width="9.85546875" style="66" customWidth="1"/>
    <col min="12546" max="12546" width="7.42578125" style="66" customWidth="1"/>
    <col min="12547" max="12547" width="8.140625" style="66" customWidth="1"/>
    <col min="12548" max="12548" width="12.85546875" style="66" customWidth="1"/>
    <col min="12549" max="12549" width="8.28515625" style="66" customWidth="1"/>
    <col min="12550" max="12550" width="9.42578125" style="66" customWidth="1"/>
    <col min="12551" max="12551" width="9.85546875" style="66" customWidth="1"/>
    <col min="12552" max="12552" width="11.42578125" style="66" bestFit="1" customWidth="1"/>
    <col min="12553" max="12553" width="12.85546875" style="66" bestFit="1" customWidth="1"/>
    <col min="12554" max="12800" width="11.42578125" style="66"/>
    <col min="12801" max="12801" width="9.85546875" style="66" customWidth="1"/>
    <col min="12802" max="12802" width="7.42578125" style="66" customWidth="1"/>
    <col min="12803" max="12803" width="8.140625" style="66" customWidth="1"/>
    <col min="12804" max="12804" width="12.85546875" style="66" customWidth="1"/>
    <col min="12805" max="12805" width="8.28515625" style="66" customWidth="1"/>
    <col min="12806" max="12806" width="9.42578125" style="66" customWidth="1"/>
    <col min="12807" max="12807" width="9.85546875" style="66" customWidth="1"/>
    <col min="12808" max="12808" width="11.42578125" style="66" bestFit="1" customWidth="1"/>
    <col min="12809" max="12809" width="12.85546875" style="66" bestFit="1" customWidth="1"/>
    <col min="12810" max="13056" width="11.42578125" style="66"/>
    <col min="13057" max="13057" width="9.85546875" style="66" customWidth="1"/>
    <col min="13058" max="13058" width="7.42578125" style="66" customWidth="1"/>
    <col min="13059" max="13059" width="8.140625" style="66" customWidth="1"/>
    <col min="13060" max="13060" width="12.85546875" style="66" customWidth="1"/>
    <col min="13061" max="13061" width="8.28515625" style="66" customWidth="1"/>
    <col min="13062" max="13062" width="9.42578125" style="66" customWidth="1"/>
    <col min="13063" max="13063" width="9.85546875" style="66" customWidth="1"/>
    <col min="13064" max="13064" width="11.42578125" style="66" bestFit="1" customWidth="1"/>
    <col min="13065" max="13065" width="12.85546875" style="66" bestFit="1" customWidth="1"/>
    <col min="13066" max="13312" width="11.42578125" style="66"/>
    <col min="13313" max="13313" width="9.85546875" style="66" customWidth="1"/>
    <col min="13314" max="13314" width="7.42578125" style="66" customWidth="1"/>
    <col min="13315" max="13315" width="8.140625" style="66" customWidth="1"/>
    <col min="13316" max="13316" width="12.85546875" style="66" customWidth="1"/>
    <col min="13317" max="13317" width="8.28515625" style="66" customWidth="1"/>
    <col min="13318" max="13318" width="9.42578125" style="66" customWidth="1"/>
    <col min="13319" max="13319" width="9.85546875" style="66" customWidth="1"/>
    <col min="13320" max="13320" width="11.42578125" style="66" bestFit="1" customWidth="1"/>
    <col min="13321" max="13321" width="12.85546875" style="66" bestFit="1" customWidth="1"/>
    <col min="13322" max="13568" width="11.42578125" style="66"/>
    <col min="13569" max="13569" width="9.85546875" style="66" customWidth="1"/>
    <col min="13570" max="13570" width="7.42578125" style="66" customWidth="1"/>
    <col min="13571" max="13571" width="8.140625" style="66" customWidth="1"/>
    <col min="13572" max="13572" width="12.85546875" style="66" customWidth="1"/>
    <col min="13573" max="13573" width="8.28515625" style="66" customWidth="1"/>
    <col min="13574" max="13574" width="9.42578125" style="66" customWidth="1"/>
    <col min="13575" max="13575" width="9.85546875" style="66" customWidth="1"/>
    <col min="13576" max="13576" width="11.42578125" style="66" bestFit="1" customWidth="1"/>
    <col min="13577" max="13577" width="12.85546875" style="66" bestFit="1" customWidth="1"/>
    <col min="13578" max="13824" width="11.42578125" style="66"/>
    <col min="13825" max="13825" width="9.85546875" style="66" customWidth="1"/>
    <col min="13826" max="13826" width="7.42578125" style="66" customWidth="1"/>
    <col min="13827" max="13827" width="8.140625" style="66" customWidth="1"/>
    <col min="13828" max="13828" width="12.85546875" style="66" customWidth="1"/>
    <col min="13829" max="13829" width="8.28515625" style="66" customWidth="1"/>
    <col min="13830" max="13830" width="9.42578125" style="66" customWidth="1"/>
    <col min="13831" max="13831" width="9.85546875" style="66" customWidth="1"/>
    <col min="13832" max="13832" width="11.42578125" style="66" bestFit="1" customWidth="1"/>
    <col min="13833" max="13833" width="12.85546875" style="66" bestFit="1" customWidth="1"/>
    <col min="13834" max="14080" width="11.42578125" style="66"/>
    <col min="14081" max="14081" width="9.85546875" style="66" customWidth="1"/>
    <col min="14082" max="14082" width="7.42578125" style="66" customWidth="1"/>
    <col min="14083" max="14083" width="8.140625" style="66" customWidth="1"/>
    <col min="14084" max="14084" width="12.85546875" style="66" customWidth="1"/>
    <col min="14085" max="14085" width="8.28515625" style="66" customWidth="1"/>
    <col min="14086" max="14086" width="9.42578125" style="66" customWidth="1"/>
    <col min="14087" max="14087" width="9.85546875" style="66" customWidth="1"/>
    <col min="14088" max="14088" width="11.42578125" style="66" bestFit="1" customWidth="1"/>
    <col min="14089" max="14089" width="12.85546875" style="66" bestFit="1" customWidth="1"/>
    <col min="14090" max="14336" width="11.42578125" style="66"/>
    <col min="14337" max="14337" width="9.85546875" style="66" customWidth="1"/>
    <col min="14338" max="14338" width="7.42578125" style="66" customWidth="1"/>
    <col min="14339" max="14339" width="8.140625" style="66" customWidth="1"/>
    <col min="14340" max="14340" width="12.85546875" style="66" customWidth="1"/>
    <col min="14341" max="14341" width="8.28515625" style="66" customWidth="1"/>
    <col min="14342" max="14342" width="9.42578125" style="66" customWidth="1"/>
    <col min="14343" max="14343" width="9.85546875" style="66" customWidth="1"/>
    <col min="14344" max="14344" width="11.42578125" style="66" bestFit="1" customWidth="1"/>
    <col min="14345" max="14345" width="12.85546875" style="66" bestFit="1" customWidth="1"/>
    <col min="14346" max="14592" width="11.42578125" style="66"/>
    <col min="14593" max="14593" width="9.85546875" style="66" customWidth="1"/>
    <col min="14594" max="14594" width="7.42578125" style="66" customWidth="1"/>
    <col min="14595" max="14595" width="8.140625" style="66" customWidth="1"/>
    <col min="14596" max="14596" width="12.85546875" style="66" customWidth="1"/>
    <col min="14597" max="14597" width="8.28515625" style="66" customWidth="1"/>
    <col min="14598" max="14598" width="9.42578125" style="66" customWidth="1"/>
    <col min="14599" max="14599" width="9.85546875" style="66" customWidth="1"/>
    <col min="14600" max="14600" width="11.42578125" style="66" bestFit="1" customWidth="1"/>
    <col min="14601" max="14601" width="12.85546875" style="66" bestFit="1" customWidth="1"/>
    <col min="14602" max="14848" width="11.42578125" style="66"/>
    <col min="14849" max="14849" width="9.85546875" style="66" customWidth="1"/>
    <col min="14850" max="14850" width="7.42578125" style="66" customWidth="1"/>
    <col min="14851" max="14851" width="8.140625" style="66" customWidth="1"/>
    <col min="14852" max="14852" width="12.85546875" style="66" customWidth="1"/>
    <col min="14853" max="14853" width="8.28515625" style="66" customWidth="1"/>
    <col min="14854" max="14854" width="9.42578125" style="66" customWidth="1"/>
    <col min="14855" max="14855" width="9.85546875" style="66" customWidth="1"/>
    <col min="14856" max="14856" width="11.42578125" style="66" bestFit="1" customWidth="1"/>
    <col min="14857" max="14857" width="12.85546875" style="66" bestFit="1" customWidth="1"/>
    <col min="14858" max="15104" width="11.42578125" style="66"/>
    <col min="15105" max="15105" width="9.85546875" style="66" customWidth="1"/>
    <col min="15106" max="15106" width="7.42578125" style="66" customWidth="1"/>
    <col min="15107" max="15107" width="8.140625" style="66" customWidth="1"/>
    <col min="15108" max="15108" width="12.85546875" style="66" customWidth="1"/>
    <col min="15109" max="15109" width="8.28515625" style="66" customWidth="1"/>
    <col min="15110" max="15110" width="9.42578125" style="66" customWidth="1"/>
    <col min="15111" max="15111" width="9.85546875" style="66" customWidth="1"/>
    <col min="15112" max="15112" width="11.42578125" style="66" bestFit="1" customWidth="1"/>
    <col min="15113" max="15113" width="12.85546875" style="66" bestFit="1" customWidth="1"/>
    <col min="15114" max="15360" width="11.42578125" style="66"/>
    <col min="15361" max="15361" width="9.85546875" style="66" customWidth="1"/>
    <col min="15362" max="15362" width="7.42578125" style="66" customWidth="1"/>
    <col min="15363" max="15363" width="8.140625" style="66" customWidth="1"/>
    <col min="15364" max="15364" width="12.85546875" style="66" customWidth="1"/>
    <col min="15365" max="15365" width="8.28515625" style="66" customWidth="1"/>
    <col min="15366" max="15366" width="9.42578125" style="66" customWidth="1"/>
    <col min="15367" max="15367" width="9.85546875" style="66" customWidth="1"/>
    <col min="15368" max="15368" width="11.42578125" style="66" bestFit="1" customWidth="1"/>
    <col min="15369" max="15369" width="12.85546875" style="66" bestFit="1" customWidth="1"/>
    <col min="15370" max="15616" width="11.42578125" style="66"/>
    <col min="15617" max="15617" width="9.85546875" style="66" customWidth="1"/>
    <col min="15618" max="15618" width="7.42578125" style="66" customWidth="1"/>
    <col min="15619" max="15619" width="8.140625" style="66" customWidth="1"/>
    <col min="15620" max="15620" width="12.85546875" style="66" customWidth="1"/>
    <col min="15621" max="15621" width="8.28515625" style="66" customWidth="1"/>
    <col min="15622" max="15622" width="9.42578125" style="66" customWidth="1"/>
    <col min="15623" max="15623" width="9.85546875" style="66" customWidth="1"/>
    <col min="15624" max="15624" width="11.42578125" style="66" bestFit="1" customWidth="1"/>
    <col min="15625" max="15625" width="12.85546875" style="66" bestFit="1" customWidth="1"/>
    <col min="15626" max="15872" width="11.42578125" style="66"/>
    <col min="15873" max="15873" width="9.85546875" style="66" customWidth="1"/>
    <col min="15874" max="15874" width="7.42578125" style="66" customWidth="1"/>
    <col min="15875" max="15875" width="8.140625" style="66" customWidth="1"/>
    <col min="15876" max="15876" width="12.85546875" style="66" customWidth="1"/>
    <col min="15877" max="15877" width="8.28515625" style="66" customWidth="1"/>
    <col min="15878" max="15878" width="9.42578125" style="66" customWidth="1"/>
    <col min="15879" max="15879" width="9.85546875" style="66" customWidth="1"/>
    <col min="15880" max="15880" width="11.42578125" style="66" bestFit="1" customWidth="1"/>
    <col min="15881" max="15881" width="12.85546875" style="66" bestFit="1" customWidth="1"/>
    <col min="15882" max="16128" width="11.42578125" style="66"/>
    <col min="16129" max="16129" width="9.85546875" style="66" customWidth="1"/>
    <col min="16130" max="16130" width="7.42578125" style="66" customWidth="1"/>
    <col min="16131" max="16131" width="8.140625" style="66" customWidth="1"/>
    <col min="16132" max="16132" width="12.85546875" style="66" customWidth="1"/>
    <col min="16133" max="16133" width="8.28515625" style="66" customWidth="1"/>
    <col min="16134" max="16134" width="9.42578125" style="66" customWidth="1"/>
    <col min="16135" max="16135" width="9.85546875" style="66" customWidth="1"/>
    <col min="16136" max="16136" width="11.42578125" style="66" bestFit="1" customWidth="1"/>
    <col min="16137" max="16137" width="12.85546875" style="66" bestFit="1" customWidth="1"/>
    <col min="16138" max="16384" width="11.42578125" style="66"/>
  </cols>
  <sheetData>
    <row r="1" spans="1:13" x14ac:dyDescent="0.2">
      <c r="A1" s="64" t="s">
        <v>83</v>
      </c>
      <c r="B1" s="64"/>
      <c r="C1" s="64"/>
      <c r="D1" s="64"/>
      <c r="E1" s="64"/>
      <c r="F1" s="64"/>
      <c r="G1" s="64"/>
      <c r="H1" s="64"/>
      <c r="I1" s="65"/>
    </row>
    <row r="2" spans="1:13" x14ac:dyDescent="0.2">
      <c r="A2" s="67"/>
      <c r="B2" s="67"/>
      <c r="C2" s="68"/>
      <c r="D2" s="64"/>
      <c r="E2" s="64"/>
      <c r="F2" s="64"/>
      <c r="G2" s="64"/>
      <c r="H2" s="64"/>
      <c r="I2" s="65"/>
    </row>
    <row r="3" spans="1:13" x14ac:dyDescent="0.2">
      <c r="A3" s="148" t="s">
        <v>84</v>
      </c>
      <c r="B3" s="149"/>
      <c r="C3" s="149"/>
      <c r="D3" s="149"/>
      <c r="E3" s="149"/>
      <c r="F3" s="150" t="s">
        <v>85</v>
      </c>
      <c r="G3" s="150"/>
      <c r="H3" s="150"/>
      <c r="I3" s="151"/>
    </row>
    <row r="4" spans="1:13" x14ac:dyDescent="0.2">
      <c r="A4" s="148"/>
      <c r="B4" s="149"/>
      <c r="C4" s="149"/>
      <c r="D4" s="149"/>
      <c r="E4" s="149"/>
      <c r="F4" s="152">
        <v>2012</v>
      </c>
      <c r="G4" s="152">
        <v>2011</v>
      </c>
      <c r="H4" s="150" t="s">
        <v>86</v>
      </c>
      <c r="I4" s="151"/>
    </row>
    <row r="5" spans="1:13" x14ac:dyDescent="0.2">
      <c r="A5" s="148"/>
      <c r="B5" s="149"/>
      <c r="C5" s="149"/>
      <c r="D5" s="149"/>
      <c r="E5" s="149"/>
      <c r="F5" s="153"/>
      <c r="G5" s="153"/>
      <c r="H5" s="149" t="s">
        <v>87</v>
      </c>
      <c r="I5" s="155" t="s">
        <v>88</v>
      </c>
    </row>
    <row r="6" spans="1:13" x14ac:dyDescent="0.2">
      <c r="A6" s="148"/>
      <c r="B6" s="149"/>
      <c r="C6" s="149"/>
      <c r="D6" s="149"/>
      <c r="E6" s="149"/>
      <c r="F6" s="154"/>
      <c r="G6" s="154"/>
      <c r="H6" s="149"/>
      <c r="I6" s="155"/>
    </row>
    <row r="7" spans="1:13" ht="8.25" customHeight="1" x14ac:dyDescent="0.2">
      <c r="A7" s="64"/>
      <c r="B7" s="64"/>
      <c r="C7" s="64"/>
      <c r="D7" s="64"/>
      <c r="E7" s="64"/>
      <c r="F7" s="64"/>
      <c r="G7" s="64"/>
      <c r="H7" s="64"/>
      <c r="I7" s="65"/>
      <c r="K7" s="69"/>
    </row>
    <row r="8" spans="1:13" ht="14.25" x14ac:dyDescent="0.2">
      <c r="A8" s="146" t="s">
        <v>89</v>
      </c>
      <c r="B8" s="146"/>
      <c r="C8" s="146"/>
      <c r="D8" s="146"/>
      <c r="E8" s="146"/>
      <c r="F8" s="146"/>
      <c r="G8" s="146"/>
      <c r="H8" s="146"/>
      <c r="I8" s="65"/>
    </row>
    <row r="9" spans="1:13" ht="10.5" customHeight="1" x14ac:dyDescent="0.2">
      <c r="A9" s="64"/>
      <c r="B9" s="64"/>
      <c r="C9" s="64"/>
      <c r="D9" s="64"/>
      <c r="E9" s="64"/>
      <c r="F9" s="64"/>
      <c r="G9" s="64"/>
      <c r="H9" s="64"/>
      <c r="I9" s="65"/>
    </row>
    <row r="10" spans="1:13" x14ac:dyDescent="0.2">
      <c r="A10" s="70" t="s">
        <v>90</v>
      </c>
      <c r="B10" s="70"/>
      <c r="C10" s="70"/>
      <c r="D10" s="70"/>
      <c r="E10" s="71"/>
      <c r="F10" s="72">
        <v>2140.3000000000002</v>
      </c>
      <c r="G10" s="72">
        <v>1954.9</v>
      </c>
      <c r="H10" s="73">
        <f>F10-G10</f>
        <v>185.40000000000009</v>
      </c>
      <c r="I10" s="74">
        <f>F10/G10*100-100</f>
        <v>9.4838610670622501</v>
      </c>
    </row>
    <row r="11" spans="1:13" x14ac:dyDescent="0.2">
      <c r="A11" s="75" t="s">
        <v>91</v>
      </c>
      <c r="B11" s="75"/>
      <c r="C11" s="75"/>
      <c r="D11" s="75"/>
      <c r="E11" s="76"/>
      <c r="F11" s="77">
        <v>2834</v>
      </c>
      <c r="G11" s="77">
        <v>2583.6999999999998</v>
      </c>
      <c r="H11" s="78">
        <f t="shared" ref="H11:H18" si="0">F11-G11</f>
        <v>250.30000000000018</v>
      </c>
      <c r="I11" s="79">
        <f t="shared" ref="I11:I18" si="1">F11/G11*100-100</f>
        <v>9.6876572357471815</v>
      </c>
    </row>
    <row r="12" spans="1:13" ht="23.45" customHeight="1" x14ac:dyDescent="0.2">
      <c r="A12" s="80" t="s">
        <v>21</v>
      </c>
      <c r="B12" s="80"/>
      <c r="C12" s="81"/>
      <c r="D12" s="81"/>
      <c r="E12" s="82"/>
      <c r="F12" s="72">
        <f>SUM(F10:F11)</f>
        <v>4974.3</v>
      </c>
      <c r="G12" s="72">
        <f>SUM(G10:G11)</f>
        <v>4538.6000000000004</v>
      </c>
      <c r="H12" s="73">
        <f t="shared" si="0"/>
        <v>435.69999999999982</v>
      </c>
      <c r="I12" s="74">
        <f t="shared" si="1"/>
        <v>9.5998766139338017</v>
      </c>
    </row>
    <row r="13" spans="1:13" x14ac:dyDescent="0.2">
      <c r="A13" s="70" t="s">
        <v>92</v>
      </c>
      <c r="B13" s="70" t="s">
        <v>93</v>
      </c>
      <c r="C13" s="70" t="s">
        <v>94</v>
      </c>
      <c r="D13" s="70"/>
      <c r="E13" s="71"/>
      <c r="F13" s="72">
        <v>4472.8999999999996</v>
      </c>
      <c r="G13" s="72">
        <v>3976.5</v>
      </c>
      <c r="H13" s="73">
        <f>F12-G13</f>
        <v>997.80000000000018</v>
      </c>
      <c r="I13" s="74">
        <f t="shared" si="1"/>
        <v>12.483339620269064</v>
      </c>
      <c r="J13" s="83"/>
      <c r="K13" s="84"/>
      <c r="L13" s="83"/>
      <c r="M13" s="83"/>
    </row>
    <row r="14" spans="1:13" x14ac:dyDescent="0.2">
      <c r="A14" s="70"/>
      <c r="B14" s="70"/>
      <c r="C14" s="70" t="s">
        <v>93</v>
      </c>
      <c r="D14" s="70" t="s">
        <v>95</v>
      </c>
      <c r="E14" s="71"/>
      <c r="F14" s="72">
        <v>3171.5</v>
      </c>
      <c r="G14" s="72">
        <v>2739.8</v>
      </c>
      <c r="H14" s="73">
        <f t="shared" si="0"/>
        <v>431.69999999999982</v>
      </c>
      <c r="I14" s="74">
        <f t="shared" si="1"/>
        <v>15.756624571136584</v>
      </c>
      <c r="L14" s="83"/>
      <c r="M14" s="83"/>
    </row>
    <row r="15" spans="1:13" x14ac:dyDescent="0.2">
      <c r="A15" s="70"/>
      <c r="B15" s="70"/>
      <c r="C15" s="70" t="s">
        <v>92</v>
      </c>
      <c r="D15" s="70" t="s">
        <v>96</v>
      </c>
      <c r="E15" s="71"/>
      <c r="F15" s="72">
        <v>1301.4000000000001</v>
      </c>
      <c r="G15" s="72">
        <v>1236.7</v>
      </c>
      <c r="H15" s="73">
        <f t="shared" si="0"/>
        <v>64.700000000000045</v>
      </c>
      <c r="I15" s="74">
        <f t="shared" si="1"/>
        <v>5.2316649146923311</v>
      </c>
    </row>
    <row r="16" spans="1:13" x14ac:dyDescent="0.2">
      <c r="A16" s="70"/>
      <c r="B16" s="70"/>
      <c r="C16" s="70" t="s">
        <v>97</v>
      </c>
      <c r="D16" s="70"/>
      <c r="E16" s="71"/>
      <c r="F16" s="72">
        <v>90.3</v>
      </c>
      <c r="G16" s="72">
        <v>83.1</v>
      </c>
      <c r="H16" s="73">
        <f t="shared" si="0"/>
        <v>7.2000000000000028</v>
      </c>
      <c r="I16" s="74">
        <f t="shared" si="1"/>
        <v>8.6642599277978434</v>
      </c>
    </row>
    <row r="17" spans="1:9" x14ac:dyDescent="0.2">
      <c r="A17" s="70"/>
      <c r="B17" s="70"/>
      <c r="C17" s="70" t="s">
        <v>98</v>
      </c>
      <c r="D17" s="70"/>
      <c r="E17" s="71"/>
      <c r="F17" s="72">
        <v>411.1</v>
      </c>
      <c r="G17" s="72">
        <v>478.9</v>
      </c>
      <c r="H17" s="73">
        <f t="shared" si="0"/>
        <v>-67.799999999999955</v>
      </c>
      <c r="I17" s="74">
        <f t="shared" si="1"/>
        <v>-14.157444142827302</v>
      </c>
    </row>
    <row r="18" spans="1:9" ht="14.25" x14ac:dyDescent="0.2">
      <c r="A18" s="70" t="s">
        <v>99</v>
      </c>
      <c r="B18" s="70"/>
      <c r="C18" s="70"/>
      <c r="D18" s="70"/>
      <c r="E18" s="71"/>
      <c r="F18" s="85">
        <v>42743</v>
      </c>
      <c r="G18" s="85">
        <v>50245</v>
      </c>
      <c r="H18" s="86">
        <f t="shared" si="0"/>
        <v>-7502</v>
      </c>
      <c r="I18" s="74">
        <f t="shared" si="1"/>
        <v>-14.930838889441731</v>
      </c>
    </row>
    <row r="19" spans="1:9" ht="8.25" customHeight="1" x14ac:dyDescent="0.2">
      <c r="A19" s="70"/>
      <c r="B19" s="70"/>
      <c r="C19" s="70"/>
      <c r="D19" s="70"/>
      <c r="E19" s="70"/>
      <c r="F19" s="72"/>
      <c r="G19" s="72"/>
      <c r="H19" s="72"/>
      <c r="I19" s="65"/>
    </row>
    <row r="20" spans="1:9" x14ac:dyDescent="0.2">
      <c r="A20" s="147" t="s">
        <v>100</v>
      </c>
      <c r="B20" s="147"/>
      <c r="C20" s="147"/>
      <c r="D20" s="147"/>
      <c r="E20" s="147"/>
      <c r="F20" s="147"/>
      <c r="G20" s="147"/>
      <c r="H20" s="147"/>
      <c r="I20" s="65"/>
    </row>
    <row r="21" spans="1:9" ht="9" customHeight="1" x14ac:dyDescent="0.2">
      <c r="A21" s="70"/>
      <c r="B21" s="70"/>
      <c r="C21" s="70"/>
      <c r="D21" s="70"/>
      <c r="E21" s="70"/>
      <c r="F21" s="72"/>
      <c r="G21" s="72"/>
      <c r="H21" s="72"/>
      <c r="I21" s="65"/>
    </row>
    <row r="22" spans="1:9" x14ac:dyDescent="0.2">
      <c r="A22" s="70" t="s">
        <v>101</v>
      </c>
      <c r="B22" s="70"/>
      <c r="C22" s="70"/>
      <c r="D22" s="70"/>
      <c r="E22" s="71"/>
      <c r="F22" s="85">
        <v>9495</v>
      </c>
      <c r="G22" s="85">
        <v>8715</v>
      </c>
      <c r="H22" s="87">
        <f>F22-G22</f>
        <v>780</v>
      </c>
      <c r="I22" s="74">
        <f>F23/G22*100-100</f>
        <v>-3.820998278829606</v>
      </c>
    </row>
    <row r="23" spans="1:9" x14ac:dyDescent="0.2">
      <c r="A23" s="64"/>
      <c r="B23" s="88" t="s">
        <v>102</v>
      </c>
      <c r="C23" s="64"/>
      <c r="D23" s="70" t="s">
        <v>103</v>
      </c>
      <c r="E23" s="71"/>
      <c r="F23" s="85">
        <v>8382</v>
      </c>
      <c r="G23" s="89">
        <v>7654</v>
      </c>
      <c r="H23" s="87">
        <f t="shared" ref="H23:H28" si="2">F23-G23</f>
        <v>728</v>
      </c>
      <c r="I23" s="74">
        <f t="shared" ref="I23:I28" si="3">F23/G23*100-100</f>
        <v>9.5113666056963524</v>
      </c>
    </row>
    <row r="24" spans="1:9" x14ac:dyDescent="0.2">
      <c r="A24" s="70"/>
      <c r="B24" s="70"/>
      <c r="C24" s="70"/>
      <c r="D24" s="70" t="s">
        <v>24</v>
      </c>
      <c r="E24" s="71"/>
      <c r="F24" s="89">
        <v>222</v>
      </c>
      <c r="G24" s="89">
        <v>170</v>
      </c>
      <c r="H24" s="87">
        <f t="shared" si="2"/>
        <v>52</v>
      </c>
      <c r="I24" s="74">
        <f t="shared" si="3"/>
        <v>30.588235294117652</v>
      </c>
    </row>
    <row r="25" spans="1:9" x14ac:dyDescent="0.2">
      <c r="A25" s="70"/>
      <c r="B25" s="70"/>
      <c r="C25" s="70"/>
      <c r="D25" s="70" t="s">
        <v>104</v>
      </c>
      <c r="E25" s="71"/>
      <c r="F25" s="89">
        <v>433</v>
      </c>
      <c r="G25" s="89">
        <v>344</v>
      </c>
      <c r="H25" s="87">
        <f t="shared" si="2"/>
        <v>89</v>
      </c>
      <c r="I25" s="74">
        <f t="shared" si="3"/>
        <v>25.872093023255815</v>
      </c>
    </row>
    <row r="26" spans="1:9" x14ac:dyDescent="0.2">
      <c r="A26" s="65"/>
      <c r="B26" s="65"/>
      <c r="C26" s="65"/>
      <c r="D26" s="70" t="s">
        <v>28</v>
      </c>
      <c r="E26" s="90"/>
      <c r="F26" s="89">
        <v>316</v>
      </c>
      <c r="G26" s="89">
        <v>418</v>
      </c>
      <c r="H26" s="87">
        <f t="shared" si="2"/>
        <v>-102</v>
      </c>
      <c r="I26" s="74">
        <f t="shared" si="3"/>
        <v>-24.401913875598098</v>
      </c>
    </row>
    <row r="27" spans="1:9" x14ac:dyDescent="0.2">
      <c r="A27" s="70"/>
      <c r="B27" s="70"/>
      <c r="C27" s="70"/>
      <c r="D27" s="70" t="s">
        <v>105</v>
      </c>
      <c r="E27" s="71"/>
      <c r="F27" s="89">
        <v>142</v>
      </c>
      <c r="G27" s="89">
        <v>129</v>
      </c>
      <c r="H27" s="87">
        <f t="shared" si="2"/>
        <v>13</v>
      </c>
      <c r="I27" s="74">
        <f t="shared" si="3"/>
        <v>10.077519379844958</v>
      </c>
    </row>
    <row r="28" spans="1:9" x14ac:dyDescent="0.2">
      <c r="A28" s="75" t="s">
        <v>106</v>
      </c>
      <c r="B28" s="91"/>
      <c r="C28" s="91"/>
      <c r="D28" s="91"/>
      <c r="E28" s="92"/>
      <c r="F28" s="93">
        <v>12524</v>
      </c>
      <c r="G28" s="93">
        <v>11358</v>
      </c>
      <c r="H28" s="94">
        <f t="shared" si="2"/>
        <v>1166</v>
      </c>
      <c r="I28" s="79">
        <f t="shared" si="3"/>
        <v>10.265891882373651</v>
      </c>
    </row>
    <row r="29" spans="1:9" x14ac:dyDescent="0.2">
      <c r="A29" s="65"/>
      <c r="B29" s="65"/>
      <c r="C29" s="65"/>
      <c r="D29" s="65"/>
      <c r="E29" s="65"/>
      <c r="F29" s="65"/>
      <c r="G29" s="65"/>
      <c r="H29" s="65"/>
      <c r="I29" s="65"/>
    </row>
    <row r="30" spans="1:9" s="97" customFormat="1" ht="27" customHeight="1" x14ac:dyDescent="0.2">
      <c r="A30" s="95" t="s">
        <v>107</v>
      </c>
      <c r="B30" s="96"/>
      <c r="C30" s="96"/>
      <c r="D30" s="96"/>
      <c r="E30" s="96"/>
      <c r="F30" s="96"/>
      <c r="G30" s="96"/>
      <c r="H30" s="96"/>
      <c r="I30" s="96"/>
    </row>
    <row r="31" spans="1:9" x14ac:dyDescent="0.2">
      <c r="A31" s="148" t="s">
        <v>108</v>
      </c>
      <c r="B31" s="149"/>
      <c r="C31" s="149"/>
      <c r="D31" s="149"/>
      <c r="E31" s="149"/>
      <c r="F31" s="150" t="s">
        <v>85</v>
      </c>
      <c r="G31" s="150"/>
      <c r="H31" s="150"/>
      <c r="I31" s="151"/>
    </row>
    <row r="32" spans="1:9" x14ac:dyDescent="0.2">
      <c r="A32" s="148"/>
      <c r="B32" s="149"/>
      <c r="C32" s="149"/>
      <c r="D32" s="149"/>
      <c r="E32" s="149"/>
      <c r="F32" s="149">
        <v>2012</v>
      </c>
      <c r="G32" s="149">
        <v>2011</v>
      </c>
      <c r="H32" s="150" t="s">
        <v>86</v>
      </c>
      <c r="I32" s="151"/>
    </row>
    <row r="33" spans="1:9" x14ac:dyDescent="0.2">
      <c r="A33" s="148"/>
      <c r="B33" s="149"/>
      <c r="C33" s="149"/>
      <c r="D33" s="149"/>
      <c r="E33" s="149"/>
      <c r="F33" s="149"/>
      <c r="G33" s="149"/>
      <c r="H33" s="98" t="s">
        <v>87</v>
      </c>
      <c r="I33" s="99" t="s">
        <v>88</v>
      </c>
    </row>
    <row r="34" spans="1:9" x14ac:dyDescent="0.2">
      <c r="A34" s="69"/>
      <c r="B34" s="100"/>
      <c r="C34" s="100"/>
      <c r="D34" s="100"/>
      <c r="E34" s="90"/>
      <c r="F34" s="89"/>
      <c r="G34" s="89"/>
      <c r="H34" s="89"/>
      <c r="I34" s="100"/>
    </row>
    <row r="35" spans="1:9" x14ac:dyDescent="0.2">
      <c r="A35" s="69"/>
      <c r="B35" s="100" t="s">
        <v>109</v>
      </c>
      <c r="C35" s="100"/>
      <c r="D35" s="100"/>
      <c r="E35" s="90"/>
      <c r="F35" s="72">
        <v>24247.5</v>
      </c>
      <c r="G35" s="72">
        <v>26765.1</v>
      </c>
      <c r="H35" s="73">
        <f t="shared" ref="H35:H40" si="4">F35-G35</f>
        <v>-2517.5999999999985</v>
      </c>
      <c r="I35" s="74">
        <f t="shared" ref="I35:I40" si="5">F35/G35*100-100</f>
        <v>-9.4062790723740903</v>
      </c>
    </row>
    <row r="36" spans="1:9" x14ac:dyDescent="0.2">
      <c r="A36" s="69"/>
      <c r="B36" s="100" t="s">
        <v>110</v>
      </c>
      <c r="C36" s="100"/>
      <c r="D36" s="100"/>
      <c r="E36" s="90"/>
      <c r="F36" s="72">
        <v>5916.2</v>
      </c>
      <c r="G36" s="72">
        <v>5787.5</v>
      </c>
      <c r="H36" s="101">
        <f t="shared" si="4"/>
        <v>128.69999999999982</v>
      </c>
      <c r="I36" s="74">
        <f t="shared" si="5"/>
        <v>2.2237580993520396</v>
      </c>
    </row>
    <row r="37" spans="1:9" x14ac:dyDescent="0.2">
      <c r="A37" s="69"/>
      <c r="B37" s="100" t="s">
        <v>111</v>
      </c>
      <c r="C37" s="100"/>
      <c r="D37" s="100"/>
      <c r="E37" s="90"/>
      <c r="F37" s="72">
        <v>4668.8999999999996</v>
      </c>
      <c r="G37" s="72">
        <v>4362.8</v>
      </c>
      <c r="H37" s="101">
        <f t="shared" si="4"/>
        <v>306.09999999999945</v>
      </c>
      <c r="I37" s="74">
        <f t="shared" si="5"/>
        <v>7.0161364261483357</v>
      </c>
    </row>
    <row r="38" spans="1:9" x14ac:dyDescent="0.2">
      <c r="A38" s="69"/>
      <c r="B38" s="100" t="s">
        <v>112</v>
      </c>
      <c r="C38" s="100"/>
      <c r="D38" s="100"/>
      <c r="E38" s="90"/>
      <c r="F38" s="72">
        <v>3727.8</v>
      </c>
      <c r="G38" s="72">
        <v>3715.4</v>
      </c>
      <c r="H38" s="101">
        <f t="shared" si="4"/>
        <v>12.400000000000091</v>
      </c>
      <c r="I38" s="74">
        <f t="shared" si="5"/>
        <v>0.33374603003714753</v>
      </c>
    </row>
    <row r="39" spans="1:9" x14ac:dyDescent="0.2">
      <c r="A39" s="69"/>
      <c r="B39" s="100" t="s">
        <v>113</v>
      </c>
      <c r="C39" s="69"/>
      <c r="D39" s="69"/>
      <c r="E39" s="102"/>
      <c r="F39" s="72">
        <v>3448.5</v>
      </c>
      <c r="G39" s="72">
        <v>3542.7</v>
      </c>
      <c r="H39" s="101">
        <f t="shared" si="4"/>
        <v>-94.199999999999818</v>
      </c>
      <c r="I39" s="74">
        <f t="shared" si="5"/>
        <v>-2.6589889067660266</v>
      </c>
    </row>
    <row r="40" spans="1:9" x14ac:dyDescent="0.2">
      <c r="A40" s="103"/>
      <c r="B40" s="91" t="s">
        <v>114</v>
      </c>
      <c r="C40" s="103"/>
      <c r="D40" s="103"/>
      <c r="E40" s="104"/>
      <c r="F40" s="77">
        <v>3867.4</v>
      </c>
      <c r="G40" s="77">
        <v>3277.6</v>
      </c>
      <c r="H40" s="105">
        <f t="shared" si="4"/>
        <v>589.80000000000018</v>
      </c>
      <c r="I40" s="79">
        <f t="shared" si="5"/>
        <v>17.994874298267021</v>
      </c>
    </row>
    <row r="41" spans="1:9" x14ac:dyDescent="0.2">
      <c r="A41" s="106"/>
      <c r="H41" s="86"/>
    </row>
    <row r="42" spans="1:9" x14ac:dyDescent="0.2">
      <c r="A42" s="107" t="s">
        <v>115</v>
      </c>
      <c r="H42" s="86"/>
    </row>
    <row r="43" spans="1:9" x14ac:dyDescent="0.2">
      <c r="H43" s="108"/>
    </row>
    <row r="44" spans="1:9" x14ac:dyDescent="0.2">
      <c r="H44" s="86"/>
    </row>
    <row r="45" spans="1:9" x14ac:dyDescent="0.2">
      <c r="H45" s="86"/>
    </row>
    <row r="46" spans="1:9" x14ac:dyDescent="0.2">
      <c r="H46" s="86"/>
    </row>
  </sheetData>
  <mergeCells count="14">
    <mergeCell ref="A3:E6"/>
    <mergeCell ref="F3:I3"/>
    <mergeCell ref="F4:F6"/>
    <mergeCell ref="G4:G6"/>
    <mergeCell ref="H4:I4"/>
    <mergeCell ref="H5:H6"/>
    <mergeCell ref="I5:I6"/>
    <mergeCell ref="A8:H8"/>
    <mergeCell ref="A20:H20"/>
    <mergeCell ref="A31:E33"/>
    <mergeCell ref="F31:I31"/>
    <mergeCell ref="F32:F33"/>
    <mergeCell ref="G32:G33"/>
    <mergeCell ref="H32:I32"/>
  </mergeCells>
  <conditionalFormatting sqref="A9:I18">
    <cfRule type="expression" dxfId="4" priority="3" stopIfTrue="1">
      <formula>MOD(ROW(),2)=1</formula>
    </cfRule>
  </conditionalFormatting>
  <conditionalFormatting sqref="A21:I28">
    <cfRule type="expression" dxfId="3" priority="2" stopIfTrue="1">
      <formula>MOD(ROW(),2)=1</formula>
    </cfRule>
  </conditionalFormatting>
  <conditionalFormatting sqref="A34:I40">
    <cfRule type="expression" dxfId="2" priority="1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 II 1 - hj 1/12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WhiteSpace="0" view="pageLayout" zoomScaleNormal="100" workbookViewId="0">
      <selection sqref="A1:E1"/>
    </sheetView>
  </sheetViews>
  <sheetFormatPr baseColWidth="10" defaultRowHeight="12.75" x14ac:dyDescent="0.2"/>
  <cols>
    <col min="1" max="1" width="39.140625" style="109" customWidth="1"/>
    <col min="2" max="3" width="11.42578125" style="109"/>
    <col min="4" max="4" width="12.140625" style="109" customWidth="1"/>
    <col min="5" max="5" width="14" style="109" customWidth="1"/>
    <col min="6" max="231" width="11.42578125" style="109"/>
    <col min="232" max="232" width="43.140625" style="109" customWidth="1"/>
    <col min="233" max="234" width="11.42578125" style="109"/>
    <col min="235" max="235" width="15.7109375" style="109" bestFit="1" customWidth="1"/>
    <col min="236" max="236" width="14" style="109" customWidth="1"/>
    <col min="237" max="487" width="11.42578125" style="109"/>
    <col min="488" max="488" width="43.140625" style="109" customWidth="1"/>
    <col min="489" max="490" width="11.42578125" style="109"/>
    <col min="491" max="491" width="15.7109375" style="109" bestFit="1" customWidth="1"/>
    <col min="492" max="492" width="14" style="109" customWidth="1"/>
    <col min="493" max="743" width="11.42578125" style="109"/>
    <col min="744" max="744" width="43.140625" style="109" customWidth="1"/>
    <col min="745" max="746" width="11.42578125" style="109"/>
    <col min="747" max="747" width="15.7109375" style="109" bestFit="1" customWidth="1"/>
    <col min="748" max="748" width="14" style="109" customWidth="1"/>
    <col min="749" max="999" width="11.42578125" style="109"/>
    <col min="1000" max="1000" width="43.140625" style="109" customWidth="1"/>
    <col min="1001" max="1002" width="11.42578125" style="109"/>
    <col min="1003" max="1003" width="15.7109375" style="109" bestFit="1" customWidth="1"/>
    <col min="1004" max="1004" width="14" style="109" customWidth="1"/>
    <col min="1005" max="1255" width="11.42578125" style="109"/>
    <col min="1256" max="1256" width="43.140625" style="109" customWidth="1"/>
    <col min="1257" max="1258" width="11.42578125" style="109"/>
    <col min="1259" max="1259" width="15.7109375" style="109" bestFit="1" customWidth="1"/>
    <col min="1260" max="1260" width="14" style="109" customWidth="1"/>
    <col min="1261" max="1511" width="11.42578125" style="109"/>
    <col min="1512" max="1512" width="43.140625" style="109" customWidth="1"/>
    <col min="1513" max="1514" width="11.42578125" style="109"/>
    <col min="1515" max="1515" width="15.7109375" style="109" bestFit="1" customWidth="1"/>
    <col min="1516" max="1516" width="14" style="109" customWidth="1"/>
    <col min="1517" max="1767" width="11.42578125" style="109"/>
    <col min="1768" max="1768" width="43.140625" style="109" customWidth="1"/>
    <col min="1769" max="1770" width="11.42578125" style="109"/>
    <col min="1771" max="1771" width="15.7109375" style="109" bestFit="1" customWidth="1"/>
    <col min="1772" max="1772" width="14" style="109" customWidth="1"/>
    <col min="1773" max="2023" width="11.42578125" style="109"/>
    <col min="2024" max="2024" width="43.140625" style="109" customWidth="1"/>
    <col min="2025" max="2026" width="11.42578125" style="109"/>
    <col min="2027" max="2027" width="15.7109375" style="109" bestFit="1" customWidth="1"/>
    <col min="2028" max="2028" width="14" style="109" customWidth="1"/>
    <col min="2029" max="2279" width="11.42578125" style="109"/>
    <col min="2280" max="2280" width="43.140625" style="109" customWidth="1"/>
    <col min="2281" max="2282" width="11.42578125" style="109"/>
    <col min="2283" max="2283" width="15.7109375" style="109" bestFit="1" customWidth="1"/>
    <col min="2284" max="2284" width="14" style="109" customWidth="1"/>
    <col min="2285" max="2535" width="11.42578125" style="109"/>
    <col min="2536" max="2536" width="43.140625" style="109" customWidth="1"/>
    <col min="2537" max="2538" width="11.42578125" style="109"/>
    <col min="2539" max="2539" width="15.7109375" style="109" bestFit="1" customWidth="1"/>
    <col min="2540" max="2540" width="14" style="109" customWidth="1"/>
    <col min="2541" max="2791" width="11.42578125" style="109"/>
    <col min="2792" max="2792" width="43.140625" style="109" customWidth="1"/>
    <col min="2793" max="2794" width="11.42578125" style="109"/>
    <col min="2795" max="2795" width="15.7109375" style="109" bestFit="1" customWidth="1"/>
    <col min="2796" max="2796" width="14" style="109" customWidth="1"/>
    <col min="2797" max="3047" width="11.42578125" style="109"/>
    <col min="3048" max="3048" width="43.140625" style="109" customWidth="1"/>
    <col min="3049" max="3050" width="11.42578125" style="109"/>
    <col min="3051" max="3051" width="15.7109375" style="109" bestFit="1" customWidth="1"/>
    <col min="3052" max="3052" width="14" style="109" customWidth="1"/>
    <col min="3053" max="3303" width="11.42578125" style="109"/>
    <col min="3304" max="3304" width="43.140625" style="109" customWidth="1"/>
    <col min="3305" max="3306" width="11.42578125" style="109"/>
    <col min="3307" max="3307" width="15.7109375" style="109" bestFit="1" customWidth="1"/>
    <col min="3308" max="3308" width="14" style="109" customWidth="1"/>
    <col min="3309" max="3559" width="11.42578125" style="109"/>
    <col min="3560" max="3560" width="43.140625" style="109" customWidth="1"/>
    <col min="3561" max="3562" width="11.42578125" style="109"/>
    <col min="3563" max="3563" width="15.7109375" style="109" bestFit="1" customWidth="1"/>
    <col min="3564" max="3564" width="14" style="109" customWidth="1"/>
    <col min="3565" max="3815" width="11.42578125" style="109"/>
    <col min="3816" max="3816" width="43.140625" style="109" customWidth="1"/>
    <col min="3817" max="3818" width="11.42578125" style="109"/>
    <col min="3819" max="3819" width="15.7109375" style="109" bestFit="1" customWidth="1"/>
    <col min="3820" max="3820" width="14" style="109" customWidth="1"/>
    <col min="3821" max="4071" width="11.42578125" style="109"/>
    <col min="4072" max="4072" width="43.140625" style="109" customWidth="1"/>
    <col min="4073" max="4074" width="11.42578125" style="109"/>
    <col min="4075" max="4075" width="15.7109375" style="109" bestFit="1" customWidth="1"/>
    <col min="4076" max="4076" width="14" style="109" customWidth="1"/>
    <col min="4077" max="4327" width="11.42578125" style="109"/>
    <col min="4328" max="4328" width="43.140625" style="109" customWidth="1"/>
    <col min="4329" max="4330" width="11.42578125" style="109"/>
    <col min="4331" max="4331" width="15.7109375" style="109" bestFit="1" customWidth="1"/>
    <col min="4332" max="4332" width="14" style="109" customWidth="1"/>
    <col min="4333" max="4583" width="11.42578125" style="109"/>
    <col min="4584" max="4584" width="43.140625" style="109" customWidth="1"/>
    <col min="4585" max="4586" width="11.42578125" style="109"/>
    <col min="4587" max="4587" width="15.7109375" style="109" bestFit="1" customWidth="1"/>
    <col min="4588" max="4588" width="14" style="109" customWidth="1"/>
    <col min="4589" max="4839" width="11.42578125" style="109"/>
    <col min="4840" max="4840" width="43.140625" style="109" customWidth="1"/>
    <col min="4841" max="4842" width="11.42578125" style="109"/>
    <col min="4843" max="4843" width="15.7109375" style="109" bestFit="1" customWidth="1"/>
    <col min="4844" max="4844" width="14" style="109" customWidth="1"/>
    <col min="4845" max="5095" width="11.42578125" style="109"/>
    <col min="5096" max="5096" width="43.140625" style="109" customWidth="1"/>
    <col min="5097" max="5098" width="11.42578125" style="109"/>
    <col min="5099" max="5099" width="15.7109375" style="109" bestFit="1" customWidth="1"/>
    <col min="5100" max="5100" width="14" style="109" customWidth="1"/>
    <col min="5101" max="5351" width="11.42578125" style="109"/>
    <col min="5352" max="5352" width="43.140625" style="109" customWidth="1"/>
    <col min="5353" max="5354" width="11.42578125" style="109"/>
    <col min="5355" max="5355" width="15.7109375" style="109" bestFit="1" customWidth="1"/>
    <col min="5356" max="5356" width="14" style="109" customWidth="1"/>
    <col min="5357" max="5607" width="11.42578125" style="109"/>
    <col min="5608" max="5608" width="43.140625" style="109" customWidth="1"/>
    <col min="5609" max="5610" width="11.42578125" style="109"/>
    <col min="5611" max="5611" width="15.7109375" style="109" bestFit="1" customWidth="1"/>
    <col min="5612" max="5612" width="14" style="109" customWidth="1"/>
    <col min="5613" max="5863" width="11.42578125" style="109"/>
    <col min="5864" max="5864" width="43.140625" style="109" customWidth="1"/>
    <col min="5865" max="5866" width="11.42578125" style="109"/>
    <col min="5867" max="5867" width="15.7109375" style="109" bestFit="1" customWidth="1"/>
    <col min="5868" max="5868" width="14" style="109" customWidth="1"/>
    <col min="5869" max="6119" width="11.42578125" style="109"/>
    <col min="6120" max="6120" width="43.140625" style="109" customWidth="1"/>
    <col min="6121" max="6122" width="11.42578125" style="109"/>
    <col min="6123" max="6123" width="15.7109375" style="109" bestFit="1" customWidth="1"/>
    <col min="6124" max="6124" width="14" style="109" customWidth="1"/>
    <col min="6125" max="6375" width="11.42578125" style="109"/>
    <col min="6376" max="6376" width="43.140625" style="109" customWidth="1"/>
    <col min="6377" max="6378" width="11.42578125" style="109"/>
    <col min="6379" max="6379" width="15.7109375" style="109" bestFit="1" customWidth="1"/>
    <col min="6380" max="6380" width="14" style="109" customWidth="1"/>
    <col min="6381" max="6631" width="11.42578125" style="109"/>
    <col min="6632" max="6632" width="43.140625" style="109" customWidth="1"/>
    <col min="6633" max="6634" width="11.42578125" style="109"/>
    <col min="6635" max="6635" width="15.7109375" style="109" bestFit="1" customWidth="1"/>
    <col min="6636" max="6636" width="14" style="109" customWidth="1"/>
    <col min="6637" max="6887" width="11.42578125" style="109"/>
    <col min="6888" max="6888" width="43.140625" style="109" customWidth="1"/>
    <col min="6889" max="6890" width="11.42578125" style="109"/>
    <col min="6891" max="6891" width="15.7109375" style="109" bestFit="1" customWidth="1"/>
    <col min="6892" max="6892" width="14" style="109" customWidth="1"/>
    <col min="6893" max="7143" width="11.42578125" style="109"/>
    <col min="7144" max="7144" width="43.140625" style="109" customWidth="1"/>
    <col min="7145" max="7146" width="11.42578125" style="109"/>
    <col min="7147" max="7147" width="15.7109375" style="109" bestFit="1" customWidth="1"/>
    <col min="7148" max="7148" width="14" style="109" customWidth="1"/>
    <col min="7149" max="7399" width="11.42578125" style="109"/>
    <col min="7400" max="7400" width="43.140625" style="109" customWidth="1"/>
    <col min="7401" max="7402" width="11.42578125" style="109"/>
    <col min="7403" max="7403" width="15.7109375" style="109" bestFit="1" customWidth="1"/>
    <col min="7404" max="7404" width="14" style="109" customWidth="1"/>
    <col min="7405" max="7655" width="11.42578125" style="109"/>
    <col min="7656" max="7656" width="43.140625" style="109" customWidth="1"/>
    <col min="7657" max="7658" width="11.42578125" style="109"/>
    <col min="7659" max="7659" width="15.7109375" style="109" bestFit="1" customWidth="1"/>
    <col min="7660" max="7660" width="14" style="109" customWidth="1"/>
    <col min="7661" max="7911" width="11.42578125" style="109"/>
    <col min="7912" max="7912" width="43.140625" style="109" customWidth="1"/>
    <col min="7913" max="7914" width="11.42578125" style="109"/>
    <col min="7915" max="7915" width="15.7109375" style="109" bestFit="1" customWidth="1"/>
    <col min="7916" max="7916" width="14" style="109" customWidth="1"/>
    <col min="7917" max="8167" width="11.42578125" style="109"/>
    <col min="8168" max="8168" width="43.140625" style="109" customWidth="1"/>
    <col min="8169" max="8170" width="11.42578125" style="109"/>
    <col min="8171" max="8171" width="15.7109375" style="109" bestFit="1" customWidth="1"/>
    <col min="8172" max="8172" width="14" style="109" customWidth="1"/>
    <col min="8173" max="8423" width="11.42578125" style="109"/>
    <col min="8424" max="8424" width="43.140625" style="109" customWidth="1"/>
    <col min="8425" max="8426" width="11.42578125" style="109"/>
    <col min="8427" max="8427" width="15.7109375" style="109" bestFit="1" customWidth="1"/>
    <col min="8428" max="8428" width="14" style="109" customWidth="1"/>
    <col min="8429" max="8679" width="11.42578125" style="109"/>
    <col min="8680" max="8680" width="43.140625" style="109" customWidth="1"/>
    <col min="8681" max="8682" width="11.42578125" style="109"/>
    <col min="8683" max="8683" width="15.7109375" style="109" bestFit="1" customWidth="1"/>
    <col min="8684" max="8684" width="14" style="109" customWidth="1"/>
    <col min="8685" max="8935" width="11.42578125" style="109"/>
    <col min="8936" max="8936" width="43.140625" style="109" customWidth="1"/>
    <col min="8937" max="8938" width="11.42578125" style="109"/>
    <col min="8939" max="8939" width="15.7109375" style="109" bestFit="1" customWidth="1"/>
    <col min="8940" max="8940" width="14" style="109" customWidth="1"/>
    <col min="8941" max="9191" width="11.42578125" style="109"/>
    <col min="9192" max="9192" width="43.140625" style="109" customWidth="1"/>
    <col min="9193" max="9194" width="11.42578125" style="109"/>
    <col min="9195" max="9195" width="15.7109375" style="109" bestFit="1" customWidth="1"/>
    <col min="9196" max="9196" width="14" style="109" customWidth="1"/>
    <col min="9197" max="9447" width="11.42578125" style="109"/>
    <col min="9448" max="9448" width="43.140625" style="109" customWidth="1"/>
    <col min="9449" max="9450" width="11.42578125" style="109"/>
    <col min="9451" max="9451" width="15.7109375" style="109" bestFit="1" customWidth="1"/>
    <col min="9452" max="9452" width="14" style="109" customWidth="1"/>
    <col min="9453" max="9703" width="11.42578125" style="109"/>
    <col min="9704" max="9704" width="43.140625" style="109" customWidth="1"/>
    <col min="9705" max="9706" width="11.42578125" style="109"/>
    <col min="9707" max="9707" width="15.7109375" style="109" bestFit="1" customWidth="1"/>
    <col min="9708" max="9708" width="14" style="109" customWidth="1"/>
    <col min="9709" max="9959" width="11.42578125" style="109"/>
    <col min="9960" max="9960" width="43.140625" style="109" customWidth="1"/>
    <col min="9961" max="9962" width="11.42578125" style="109"/>
    <col min="9963" max="9963" width="15.7109375" style="109" bestFit="1" customWidth="1"/>
    <col min="9964" max="9964" width="14" style="109" customWidth="1"/>
    <col min="9965" max="10215" width="11.42578125" style="109"/>
    <col min="10216" max="10216" width="43.140625" style="109" customWidth="1"/>
    <col min="10217" max="10218" width="11.42578125" style="109"/>
    <col min="10219" max="10219" width="15.7109375" style="109" bestFit="1" customWidth="1"/>
    <col min="10220" max="10220" width="14" style="109" customWidth="1"/>
    <col min="10221" max="10471" width="11.42578125" style="109"/>
    <col min="10472" max="10472" width="43.140625" style="109" customWidth="1"/>
    <col min="10473" max="10474" width="11.42578125" style="109"/>
    <col min="10475" max="10475" width="15.7109375" style="109" bestFit="1" customWidth="1"/>
    <col min="10476" max="10476" width="14" style="109" customWidth="1"/>
    <col min="10477" max="10727" width="11.42578125" style="109"/>
    <col min="10728" max="10728" width="43.140625" style="109" customWidth="1"/>
    <col min="10729" max="10730" width="11.42578125" style="109"/>
    <col min="10731" max="10731" width="15.7109375" style="109" bestFit="1" customWidth="1"/>
    <col min="10732" max="10732" width="14" style="109" customWidth="1"/>
    <col min="10733" max="10983" width="11.42578125" style="109"/>
    <col min="10984" max="10984" width="43.140625" style="109" customWidth="1"/>
    <col min="10985" max="10986" width="11.42578125" style="109"/>
    <col min="10987" max="10987" width="15.7109375" style="109" bestFit="1" customWidth="1"/>
    <col min="10988" max="10988" width="14" style="109" customWidth="1"/>
    <col min="10989" max="11239" width="11.42578125" style="109"/>
    <col min="11240" max="11240" width="43.140625" style="109" customWidth="1"/>
    <col min="11241" max="11242" width="11.42578125" style="109"/>
    <col min="11243" max="11243" width="15.7109375" style="109" bestFit="1" customWidth="1"/>
    <col min="11244" max="11244" width="14" style="109" customWidth="1"/>
    <col min="11245" max="11495" width="11.42578125" style="109"/>
    <col min="11496" max="11496" width="43.140625" style="109" customWidth="1"/>
    <col min="11497" max="11498" width="11.42578125" style="109"/>
    <col min="11499" max="11499" width="15.7109375" style="109" bestFit="1" customWidth="1"/>
    <col min="11500" max="11500" width="14" style="109" customWidth="1"/>
    <col min="11501" max="11751" width="11.42578125" style="109"/>
    <col min="11752" max="11752" width="43.140625" style="109" customWidth="1"/>
    <col min="11753" max="11754" width="11.42578125" style="109"/>
    <col min="11755" max="11755" width="15.7109375" style="109" bestFit="1" customWidth="1"/>
    <col min="11756" max="11756" width="14" style="109" customWidth="1"/>
    <col min="11757" max="12007" width="11.42578125" style="109"/>
    <col min="12008" max="12008" width="43.140625" style="109" customWidth="1"/>
    <col min="12009" max="12010" width="11.42578125" style="109"/>
    <col min="12011" max="12011" width="15.7109375" style="109" bestFit="1" customWidth="1"/>
    <col min="12012" max="12012" width="14" style="109" customWidth="1"/>
    <col min="12013" max="12263" width="11.42578125" style="109"/>
    <col min="12264" max="12264" width="43.140625" style="109" customWidth="1"/>
    <col min="12265" max="12266" width="11.42578125" style="109"/>
    <col min="12267" max="12267" width="15.7109375" style="109" bestFit="1" customWidth="1"/>
    <col min="12268" max="12268" width="14" style="109" customWidth="1"/>
    <col min="12269" max="12519" width="11.42578125" style="109"/>
    <col min="12520" max="12520" width="43.140625" style="109" customWidth="1"/>
    <col min="12521" max="12522" width="11.42578125" style="109"/>
    <col min="12523" max="12523" width="15.7109375" style="109" bestFit="1" customWidth="1"/>
    <col min="12524" max="12524" width="14" style="109" customWidth="1"/>
    <col min="12525" max="12775" width="11.42578125" style="109"/>
    <col min="12776" max="12776" width="43.140625" style="109" customWidth="1"/>
    <col min="12777" max="12778" width="11.42578125" style="109"/>
    <col min="12779" max="12779" width="15.7109375" style="109" bestFit="1" customWidth="1"/>
    <col min="12780" max="12780" width="14" style="109" customWidth="1"/>
    <col min="12781" max="13031" width="11.42578125" style="109"/>
    <col min="13032" max="13032" width="43.140625" style="109" customWidth="1"/>
    <col min="13033" max="13034" width="11.42578125" style="109"/>
    <col min="13035" max="13035" width="15.7109375" style="109" bestFit="1" customWidth="1"/>
    <col min="13036" max="13036" width="14" style="109" customWidth="1"/>
    <col min="13037" max="13287" width="11.42578125" style="109"/>
    <col min="13288" max="13288" width="43.140625" style="109" customWidth="1"/>
    <col min="13289" max="13290" width="11.42578125" style="109"/>
    <col min="13291" max="13291" width="15.7109375" style="109" bestFit="1" customWidth="1"/>
    <col min="13292" max="13292" width="14" style="109" customWidth="1"/>
    <col min="13293" max="13543" width="11.42578125" style="109"/>
    <col min="13544" max="13544" width="43.140625" style="109" customWidth="1"/>
    <col min="13545" max="13546" width="11.42578125" style="109"/>
    <col min="13547" max="13547" width="15.7109375" style="109" bestFit="1" customWidth="1"/>
    <col min="13548" max="13548" width="14" style="109" customWidth="1"/>
    <col min="13549" max="13799" width="11.42578125" style="109"/>
    <col min="13800" max="13800" width="43.140625" style="109" customWidth="1"/>
    <col min="13801" max="13802" width="11.42578125" style="109"/>
    <col min="13803" max="13803" width="15.7109375" style="109" bestFit="1" customWidth="1"/>
    <col min="13804" max="13804" width="14" style="109" customWidth="1"/>
    <col min="13805" max="14055" width="11.42578125" style="109"/>
    <col min="14056" max="14056" width="43.140625" style="109" customWidth="1"/>
    <col min="14057" max="14058" width="11.42578125" style="109"/>
    <col min="14059" max="14059" width="15.7109375" style="109" bestFit="1" customWidth="1"/>
    <col min="14060" max="14060" width="14" style="109" customWidth="1"/>
    <col min="14061" max="14311" width="11.42578125" style="109"/>
    <col min="14312" max="14312" width="43.140625" style="109" customWidth="1"/>
    <col min="14313" max="14314" width="11.42578125" style="109"/>
    <col min="14315" max="14315" width="15.7109375" style="109" bestFit="1" customWidth="1"/>
    <col min="14316" max="14316" width="14" style="109" customWidth="1"/>
    <col min="14317" max="14567" width="11.42578125" style="109"/>
    <col min="14568" max="14568" width="43.140625" style="109" customWidth="1"/>
    <col min="14569" max="14570" width="11.42578125" style="109"/>
    <col min="14571" max="14571" width="15.7109375" style="109" bestFit="1" customWidth="1"/>
    <col min="14572" max="14572" width="14" style="109" customWidth="1"/>
    <col min="14573" max="14823" width="11.42578125" style="109"/>
    <col min="14824" max="14824" width="43.140625" style="109" customWidth="1"/>
    <col min="14825" max="14826" width="11.42578125" style="109"/>
    <col min="14827" max="14827" width="15.7109375" style="109" bestFit="1" customWidth="1"/>
    <col min="14828" max="14828" width="14" style="109" customWidth="1"/>
    <col min="14829" max="15079" width="11.42578125" style="109"/>
    <col min="15080" max="15080" width="43.140625" style="109" customWidth="1"/>
    <col min="15081" max="15082" width="11.42578125" style="109"/>
    <col min="15083" max="15083" width="15.7109375" style="109" bestFit="1" customWidth="1"/>
    <col min="15084" max="15084" width="14" style="109" customWidth="1"/>
    <col min="15085" max="15335" width="11.42578125" style="109"/>
    <col min="15336" max="15336" width="43.140625" style="109" customWidth="1"/>
    <col min="15337" max="15338" width="11.42578125" style="109"/>
    <col min="15339" max="15339" width="15.7109375" style="109" bestFit="1" customWidth="1"/>
    <col min="15340" max="15340" width="14" style="109" customWidth="1"/>
    <col min="15341" max="15591" width="11.42578125" style="109"/>
    <col min="15592" max="15592" width="43.140625" style="109" customWidth="1"/>
    <col min="15593" max="15594" width="11.42578125" style="109"/>
    <col min="15595" max="15595" width="15.7109375" style="109" bestFit="1" customWidth="1"/>
    <col min="15596" max="15596" width="14" style="109" customWidth="1"/>
    <col min="15597" max="15847" width="11.42578125" style="109"/>
    <col min="15848" max="15848" width="43.140625" style="109" customWidth="1"/>
    <col min="15849" max="15850" width="11.42578125" style="109"/>
    <col min="15851" max="15851" width="15.7109375" style="109" bestFit="1" customWidth="1"/>
    <col min="15852" max="15852" width="14" style="109" customWidth="1"/>
    <col min="15853" max="16103" width="11.42578125" style="109"/>
    <col min="16104" max="16104" width="43.140625" style="109" customWidth="1"/>
    <col min="16105" max="16106" width="11.42578125" style="109"/>
    <col min="16107" max="16107" width="15.7109375" style="109" bestFit="1" customWidth="1"/>
    <col min="16108" max="16108" width="14" style="109" customWidth="1"/>
    <col min="16109" max="16384" width="11.42578125" style="109"/>
  </cols>
  <sheetData>
    <row r="1" spans="1:5" ht="22.9" customHeight="1" x14ac:dyDescent="0.2">
      <c r="A1" s="156" t="s">
        <v>116</v>
      </c>
      <c r="B1" s="156"/>
      <c r="C1" s="156"/>
      <c r="D1" s="156"/>
      <c r="E1" s="156"/>
    </row>
    <row r="2" spans="1:5" x14ac:dyDescent="0.2">
      <c r="A2" s="157" t="s">
        <v>117</v>
      </c>
      <c r="B2" s="158" t="s">
        <v>85</v>
      </c>
      <c r="C2" s="158"/>
      <c r="D2" s="158"/>
      <c r="E2" s="159"/>
    </row>
    <row r="3" spans="1:5" x14ac:dyDescent="0.2">
      <c r="A3" s="157"/>
      <c r="B3" s="110" t="s">
        <v>118</v>
      </c>
      <c r="C3" s="110" t="s">
        <v>118</v>
      </c>
      <c r="D3" s="160" t="s">
        <v>86</v>
      </c>
      <c r="E3" s="161"/>
    </row>
    <row r="4" spans="1:5" x14ac:dyDescent="0.2">
      <c r="A4" s="157"/>
      <c r="B4" s="111" t="s">
        <v>119</v>
      </c>
      <c r="C4" s="111" t="s">
        <v>120</v>
      </c>
      <c r="D4" s="160"/>
      <c r="E4" s="161"/>
    </row>
    <row r="5" spans="1:5" x14ac:dyDescent="0.2">
      <c r="A5" s="157"/>
      <c r="B5" s="110" t="s">
        <v>118</v>
      </c>
      <c r="C5" s="110" t="s">
        <v>118</v>
      </c>
      <c r="D5" s="111" t="s">
        <v>87</v>
      </c>
      <c r="E5" s="112" t="s">
        <v>88</v>
      </c>
    </row>
    <row r="6" spans="1:5" s="123" customFormat="1" ht="26.25" customHeight="1" x14ac:dyDescent="0.2">
      <c r="A6" s="120" t="s">
        <v>121</v>
      </c>
      <c r="B6" s="121">
        <v>477310</v>
      </c>
      <c r="C6" s="121">
        <v>310309</v>
      </c>
      <c r="D6" s="122">
        <f t="shared" ref="D6:D21" si="0">B6-C6</f>
        <v>167001</v>
      </c>
      <c r="E6" s="115">
        <f t="shared" ref="E6:E21" si="1">B6/C6*100-100</f>
        <v>53.817646281609626</v>
      </c>
    </row>
    <row r="7" spans="1:5" ht="15" customHeight="1" x14ac:dyDescent="0.2">
      <c r="A7" s="116" t="s">
        <v>122</v>
      </c>
      <c r="B7" s="113">
        <v>1028696</v>
      </c>
      <c r="C7" s="113">
        <v>807695</v>
      </c>
      <c r="D7" s="114">
        <f t="shared" si="0"/>
        <v>221001</v>
      </c>
      <c r="E7" s="115">
        <f t="shared" si="1"/>
        <v>27.361937364970686</v>
      </c>
    </row>
    <row r="8" spans="1:5" ht="15" customHeight="1" x14ac:dyDescent="0.2">
      <c r="A8" s="116" t="s">
        <v>123</v>
      </c>
      <c r="B8" s="113">
        <v>915845</v>
      </c>
      <c r="C8" s="113">
        <v>901136</v>
      </c>
      <c r="D8" s="114">
        <f t="shared" si="0"/>
        <v>14709</v>
      </c>
      <c r="E8" s="115">
        <f t="shared" si="1"/>
        <v>1.6322730420269522</v>
      </c>
    </row>
    <row r="9" spans="1:5" ht="15" customHeight="1" x14ac:dyDescent="0.2">
      <c r="A9" s="116" t="s">
        <v>124</v>
      </c>
      <c r="B9" s="113">
        <v>461049</v>
      </c>
      <c r="C9" s="113">
        <v>426894</v>
      </c>
      <c r="D9" s="114">
        <f t="shared" si="0"/>
        <v>34155</v>
      </c>
      <c r="E9" s="115">
        <f t="shared" si="1"/>
        <v>8.0008151906562262</v>
      </c>
    </row>
    <row r="10" spans="1:5" ht="15" customHeight="1" x14ac:dyDescent="0.2">
      <c r="A10" s="116" t="s">
        <v>125</v>
      </c>
      <c r="B10" s="113">
        <v>12581</v>
      </c>
      <c r="C10" s="113">
        <v>19067</v>
      </c>
      <c r="D10" s="114">
        <f t="shared" si="0"/>
        <v>-6486</v>
      </c>
      <c r="E10" s="115">
        <f t="shared" si="1"/>
        <v>-34.016887816646559</v>
      </c>
    </row>
    <row r="11" spans="1:5" ht="15" customHeight="1" x14ac:dyDescent="0.2">
      <c r="A11" s="116" t="s">
        <v>126</v>
      </c>
      <c r="B11" s="113">
        <v>11820</v>
      </c>
      <c r="C11" s="113">
        <v>71487</v>
      </c>
      <c r="D11" s="114">
        <f t="shared" si="0"/>
        <v>-59667</v>
      </c>
      <c r="E11" s="115">
        <f t="shared" si="1"/>
        <v>-83.465525200386082</v>
      </c>
    </row>
    <row r="12" spans="1:5" ht="15" customHeight="1" x14ac:dyDescent="0.2">
      <c r="A12" s="116" t="s">
        <v>127</v>
      </c>
      <c r="B12" s="113">
        <v>1191181</v>
      </c>
      <c r="C12" s="113">
        <v>1123831</v>
      </c>
      <c r="D12" s="114">
        <f t="shared" si="0"/>
        <v>67350</v>
      </c>
      <c r="E12" s="115">
        <f t="shared" si="1"/>
        <v>5.9928939493571534</v>
      </c>
    </row>
    <row r="13" spans="1:5" ht="15" customHeight="1" x14ac:dyDescent="0.2">
      <c r="A13" s="116" t="s">
        <v>128</v>
      </c>
      <c r="B13" s="113">
        <v>324264</v>
      </c>
      <c r="C13" s="113">
        <v>152111</v>
      </c>
      <c r="D13" s="114">
        <f t="shared" si="0"/>
        <v>172153</v>
      </c>
      <c r="E13" s="115">
        <f t="shared" si="1"/>
        <v>113.17590443820632</v>
      </c>
    </row>
    <row r="14" spans="1:5" ht="15" customHeight="1" x14ac:dyDescent="0.2">
      <c r="A14" s="116" t="s">
        <v>129</v>
      </c>
      <c r="B14" s="113">
        <v>16914</v>
      </c>
      <c r="C14" s="113">
        <v>37072</v>
      </c>
      <c r="D14" s="114">
        <f t="shared" si="0"/>
        <v>-20158</v>
      </c>
      <c r="E14" s="115">
        <f t="shared" si="1"/>
        <v>-54.375269745360377</v>
      </c>
    </row>
    <row r="15" spans="1:5" ht="15" customHeight="1" x14ac:dyDescent="0.2">
      <c r="A15" s="116" t="s">
        <v>130</v>
      </c>
      <c r="B15" s="113">
        <v>53594</v>
      </c>
      <c r="C15" s="113">
        <v>44524</v>
      </c>
      <c r="D15" s="114">
        <f t="shared" si="0"/>
        <v>9070</v>
      </c>
      <c r="E15" s="115">
        <f t="shared" si="1"/>
        <v>20.371035845835948</v>
      </c>
    </row>
    <row r="16" spans="1:5" ht="22.5" customHeight="1" x14ac:dyDescent="0.2">
      <c r="A16" s="116" t="s">
        <v>131</v>
      </c>
      <c r="B16" s="113">
        <v>68769</v>
      </c>
      <c r="C16" s="113">
        <v>73559</v>
      </c>
      <c r="D16" s="114">
        <f t="shared" si="0"/>
        <v>-4790</v>
      </c>
      <c r="E16" s="115">
        <f t="shared" si="1"/>
        <v>-6.511779659864871</v>
      </c>
    </row>
    <row r="17" spans="1:5" ht="15" customHeight="1" x14ac:dyDescent="0.2">
      <c r="A17" s="116" t="s">
        <v>132</v>
      </c>
      <c r="B17" s="113">
        <v>23069</v>
      </c>
      <c r="C17" s="113">
        <v>20516</v>
      </c>
      <c r="D17" s="114">
        <f t="shared" si="0"/>
        <v>2553</v>
      </c>
      <c r="E17" s="115">
        <f t="shared" si="1"/>
        <v>12.443946188340817</v>
      </c>
    </row>
    <row r="18" spans="1:5" ht="15" customHeight="1" x14ac:dyDescent="0.2">
      <c r="A18" s="116" t="s">
        <v>133</v>
      </c>
      <c r="B18" s="113">
        <v>191590</v>
      </c>
      <c r="C18" s="113">
        <v>198294</v>
      </c>
      <c r="D18" s="114">
        <f t="shared" si="0"/>
        <v>-6704</v>
      </c>
      <c r="E18" s="115">
        <f t="shared" si="1"/>
        <v>-3.3808385528558631</v>
      </c>
    </row>
    <row r="19" spans="1:5" ht="15" customHeight="1" x14ac:dyDescent="0.2">
      <c r="A19" s="116" t="s">
        <v>134</v>
      </c>
      <c r="B19" s="113">
        <v>164241</v>
      </c>
      <c r="C19" s="113">
        <v>297621</v>
      </c>
      <c r="D19" s="114">
        <f t="shared" si="0"/>
        <v>-133380</v>
      </c>
      <c r="E19" s="115">
        <f t="shared" si="1"/>
        <v>-44.815386011067773</v>
      </c>
    </row>
    <row r="20" spans="1:5" ht="15" customHeight="1" x14ac:dyDescent="0.2">
      <c r="A20" s="116" t="s">
        <v>135</v>
      </c>
      <c r="B20" s="117" t="s">
        <v>136</v>
      </c>
      <c r="C20" s="117" t="s">
        <v>136</v>
      </c>
      <c r="D20" s="119" t="s">
        <v>137</v>
      </c>
      <c r="E20" s="119" t="s">
        <v>137</v>
      </c>
    </row>
    <row r="21" spans="1:5" ht="15" customHeight="1" x14ac:dyDescent="0.2">
      <c r="A21" s="116" t="s">
        <v>138</v>
      </c>
      <c r="B21" s="113">
        <v>33344</v>
      </c>
      <c r="C21" s="113">
        <v>38431</v>
      </c>
      <c r="D21" s="114">
        <f t="shared" si="0"/>
        <v>-5087</v>
      </c>
      <c r="E21" s="115">
        <f t="shared" si="1"/>
        <v>-13.236709947698472</v>
      </c>
    </row>
    <row r="22" spans="1:5" ht="23.25" customHeight="1" x14ac:dyDescent="0.2">
      <c r="A22" s="116" t="s">
        <v>139</v>
      </c>
      <c r="B22" s="119" t="s">
        <v>136</v>
      </c>
      <c r="C22" s="119" t="s">
        <v>136</v>
      </c>
      <c r="D22" s="119" t="s">
        <v>137</v>
      </c>
      <c r="E22" s="119" t="s">
        <v>137</v>
      </c>
    </row>
    <row r="23" spans="1:5" ht="15" customHeight="1" x14ac:dyDescent="0.2">
      <c r="A23" s="116" t="s">
        <v>140</v>
      </c>
      <c r="B23" s="119" t="s">
        <v>136</v>
      </c>
      <c r="C23" s="119" t="s">
        <v>136</v>
      </c>
      <c r="D23" s="119" t="s">
        <v>137</v>
      </c>
      <c r="E23" s="119" t="s">
        <v>137</v>
      </c>
    </row>
    <row r="24" spans="1:5" ht="15" customHeight="1" x14ac:dyDescent="0.2">
      <c r="A24" s="116" t="s">
        <v>141</v>
      </c>
      <c r="B24" s="119" t="s">
        <v>136</v>
      </c>
      <c r="C24" s="119" t="s">
        <v>136</v>
      </c>
      <c r="D24" s="119" t="s">
        <v>137</v>
      </c>
      <c r="E24" s="119" t="s">
        <v>137</v>
      </c>
    </row>
    <row r="25" spans="1:5" ht="15" customHeight="1" x14ac:dyDescent="0.2">
      <c r="A25" s="116" t="s">
        <v>142</v>
      </c>
      <c r="B25" s="119" t="s">
        <v>136</v>
      </c>
      <c r="C25" s="113">
        <v>16006</v>
      </c>
      <c r="D25" s="114">
        <v>-16006</v>
      </c>
      <c r="E25" s="119" t="s">
        <v>137</v>
      </c>
    </row>
    <row r="26" spans="1:5" s="129" customFormat="1" ht="23.25" customHeight="1" x14ac:dyDescent="0.2">
      <c r="A26" s="124" t="s">
        <v>21</v>
      </c>
      <c r="B26" s="126">
        <v>4974273</v>
      </c>
      <c r="C26" s="126">
        <v>4538553</v>
      </c>
      <c r="D26" s="127">
        <f>B26-C26</f>
        <v>435720</v>
      </c>
      <c r="E26" s="128">
        <f>B26/C26*100-100</f>
        <v>9.6004166966872475</v>
      </c>
    </row>
    <row r="27" spans="1:5" x14ac:dyDescent="0.2">
      <c r="A27" s="118"/>
      <c r="B27" s="118"/>
      <c r="C27" s="118"/>
      <c r="D27" s="118"/>
      <c r="E27" s="118"/>
    </row>
    <row r="28" spans="1:5" ht="21.6" customHeight="1" x14ac:dyDescent="0.2">
      <c r="A28" s="162" t="s">
        <v>143</v>
      </c>
      <c r="B28" s="162"/>
      <c r="C28" s="162"/>
      <c r="D28" s="162"/>
      <c r="E28" s="162"/>
    </row>
    <row r="29" spans="1:5" x14ac:dyDescent="0.2">
      <c r="A29" s="157" t="s">
        <v>144</v>
      </c>
      <c r="B29" s="158" t="s">
        <v>85</v>
      </c>
      <c r="C29" s="158"/>
      <c r="D29" s="158"/>
      <c r="E29" s="159"/>
    </row>
    <row r="30" spans="1:5" x14ac:dyDescent="0.2">
      <c r="A30" s="157"/>
      <c r="B30" s="158" t="s">
        <v>119</v>
      </c>
      <c r="C30" s="158" t="s">
        <v>120</v>
      </c>
      <c r="D30" s="158" t="s">
        <v>86</v>
      </c>
      <c r="E30" s="159"/>
    </row>
    <row r="31" spans="1:5" x14ac:dyDescent="0.2">
      <c r="A31" s="157"/>
      <c r="B31" s="158"/>
      <c r="C31" s="158"/>
      <c r="D31" s="111" t="s">
        <v>87</v>
      </c>
      <c r="E31" s="112" t="s">
        <v>88</v>
      </c>
    </row>
    <row r="32" spans="1:5" s="123" customFormat="1" ht="24.75" customHeight="1" x14ac:dyDescent="0.2">
      <c r="A32" s="120" t="s">
        <v>145</v>
      </c>
      <c r="B32" s="121">
        <v>4768271</v>
      </c>
      <c r="C32" s="121">
        <v>4397653</v>
      </c>
      <c r="D32" s="122">
        <f>B32-C32</f>
        <v>370618</v>
      </c>
      <c r="E32" s="115">
        <f>B32/C32*100-100</f>
        <v>8.4276317390207964</v>
      </c>
    </row>
    <row r="33" spans="1:5" x14ac:dyDescent="0.2">
      <c r="A33" s="116" t="s">
        <v>146</v>
      </c>
      <c r="B33" s="113">
        <v>130379</v>
      </c>
      <c r="C33" s="113">
        <v>63029</v>
      </c>
      <c r="D33" s="114">
        <f>B33-C33</f>
        <v>67350</v>
      </c>
      <c r="E33" s="115">
        <f t="shared" ref="E33:E43" si="2">B33/C33*100-100</f>
        <v>106.855574418125</v>
      </c>
    </row>
    <row r="34" spans="1:5" x14ac:dyDescent="0.2">
      <c r="A34" s="116" t="s">
        <v>147</v>
      </c>
      <c r="B34" s="113">
        <v>48297</v>
      </c>
      <c r="C34" s="113">
        <v>25566</v>
      </c>
      <c r="D34" s="114">
        <f>B34-C34</f>
        <v>22731</v>
      </c>
      <c r="E34" s="115">
        <v>88.9</v>
      </c>
    </row>
    <row r="35" spans="1:5" x14ac:dyDescent="0.2">
      <c r="A35" s="116" t="s">
        <v>148</v>
      </c>
      <c r="B35" s="113">
        <v>2442535</v>
      </c>
      <c r="C35" s="113">
        <v>2383578</v>
      </c>
      <c r="D35" s="114">
        <f>B35-C35</f>
        <v>58957</v>
      </c>
      <c r="E35" s="115">
        <f t="shared" si="2"/>
        <v>2.4734663602365714</v>
      </c>
    </row>
    <row r="36" spans="1:5" x14ac:dyDescent="0.2">
      <c r="A36" s="116" t="s">
        <v>149</v>
      </c>
      <c r="B36" s="113">
        <v>285457</v>
      </c>
      <c r="C36" s="113">
        <v>212326</v>
      </c>
      <c r="D36" s="114">
        <f>B36-C36</f>
        <v>73131</v>
      </c>
      <c r="E36" s="115">
        <f t="shared" si="2"/>
        <v>34.44279080282206</v>
      </c>
    </row>
    <row r="37" spans="1:5" x14ac:dyDescent="0.2">
      <c r="A37" s="116" t="s">
        <v>150</v>
      </c>
      <c r="B37" s="119">
        <v>3579</v>
      </c>
      <c r="C37" s="117" t="s">
        <v>136</v>
      </c>
      <c r="D37" s="114">
        <v>3579</v>
      </c>
      <c r="E37" s="119" t="s">
        <v>137</v>
      </c>
    </row>
    <row r="38" spans="1:5" x14ac:dyDescent="0.2">
      <c r="A38" s="116" t="s">
        <v>151</v>
      </c>
      <c r="B38" s="119">
        <v>38105</v>
      </c>
      <c r="C38" s="113">
        <v>34882</v>
      </c>
      <c r="D38" s="114">
        <f t="shared" ref="D38:D43" si="3">B38-C38</f>
        <v>3223</v>
      </c>
      <c r="E38" s="115">
        <f t="shared" si="2"/>
        <v>9.2397224929763127</v>
      </c>
    </row>
    <row r="39" spans="1:5" x14ac:dyDescent="0.2">
      <c r="A39" s="116" t="s">
        <v>152</v>
      </c>
      <c r="B39" s="113">
        <v>671613</v>
      </c>
      <c r="C39" s="113">
        <v>528260</v>
      </c>
      <c r="D39" s="114">
        <f t="shared" si="3"/>
        <v>143353</v>
      </c>
      <c r="E39" s="115">
        <f t="shared" si="2"/>
        <v>27.13682656267747</v>
      </c>
    </row>
    <row r="40" spans="1:5" x14ac:dyDescent="0.2">
      <c r="A40" s="116" t="s">
        <v>153</v>
      </c>
      <c r="B40" s="113">
        <v>1148307</v>
      </c>
      <c r="C40" s="113">
        <v>1150012</v>
      </c>
      <c r="D40" s="114">
        <f t="shared" si="3"/>
        <v>-1705</v>
      </c>
      <c r="E40" s="115">
        <f t="shared" si="2"/>
        <v>-0.14825932251140728</v>
      </c>
    </row>
    <row r="41" spans="1:5" x14ac:dyDescent="0.2">
      <c r="A41" s="116" t="s">
        <v>154</v>
      </c>
      <c r="B41" s="113">
        <v>206002</v>
      </c>
      <c r="C41" s="113">
        <v>140900</v>
      </c>
      <c r="D41" s="114">
        <f t="shared" si="3"/>
        <v>65102</v>
      </c>
      <c r="E41" s="115">
        <f t="shared" si="2"/>
        <v>46.204400283889271</v>
      </c>
    </row>
    <row r="42" spans="1:5" x14ac:dyDescent="0.2">
      <c r="A42" s="116" t="s">
        <v>155</v>
      </c>
      <c r="B42" s="113">
        <v>166166</v>
      </c>
      <c r="C42" s="113">
        <v>113188</v>
      </c>
      <c r="D42" s="114">
        <f t="shared" si="3"/>
        <v>52978</v>
      </c>
      <c r="E42" s="115">
        <f t="shared" si="2"/>
        <v>46.805315051065492</v>
      </c>
    </row>
    <row r="43" spans="1:5" s="129" customFormat="1" ht="18" customHeight="1" x14ac:dyDescent="0.2">
      <c r="A43" s="124" t="s">
        <v>156</v>
      </c>
      <c r="B43" s="125">
        <v>4974273</v>
      </c>
      <c r="C43" s="126">
        <v>4538553</v>
      </c>
      <c r="D43" s="127">
        <f t="shared" si="3"/>
        <v>435720</v>
      </c>
      <c r="E43" s="128">
        <f t="shared" si="2"/>
        <v>9.6004166966872475</v>
      </c>
    </row>
  </sheetData>
  <mergeCells count="10">
    <mergeCell ref="A29:A31"/>
    <mergeCell ref="B29:E29"/>
    <mergeCell ref="B30:B31"/>
    <mergeCell ref="C30:C31"/>
    <mergeCell ref="D30:E30"/>
    <mergeCell ref="A1:E1"/>
    <mergeCell ref="A2:A5"/>
    <mergeCell ref="B2:E2"/>
    <mergeCell ref="D3:E4"/>
    <mergeCell ref="A28:E28"/>
  </mergeCells>
  <conditionalFormatting sqref="A6:E26">
    <cfRule type="expression" dxfId="1" priority="2">
      <formula>MOD(ROW(),2)=1</formula>
    </cfRule>
    <cfRule type="expression" priority="3">
      <formula>MOD(ROW(),2)=1</formula>
    </cfRule>
  </conditionalFormatting>
  <conditionalFormatting sqref="A32:E4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 II 1 - hj 1/12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63" t="s">
        <v>32</v>
      </c>
      <c r="B3" s="168" t="s">
        <v>33</v>
      </c>
      <c r="C3" s="16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64"/>
      <c r="B4" s="170" t="s">
        <v>51</v>
      </c>
      <c r="C4" s="17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64"/>
      <c r="B5" s="166"/>
      <c r="C5" s="16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65"/>
      <c r="B6" s="166"/>
      <c r="C6" s="16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H_II_1_ hj 112 HH</vt:lpstr>
      <vt:lpstr>Seite 2 - Impressum</vt:lpstr>
      <vt:lpstr>Seite 1</vt:lpstr>
      <vt:lpstr>Seite 2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2013-08-14T08:24:34Z</cp:lastPrinted>
  <dcterms:created xsi:type="dcterms:W3CDTF">2012-03-28T07:56:08Z</dcterms:created>
  <dcterms:modified xsi:type="dcterms:W3CDTF">2013-08-15T12:04:46Z</dcterms:modified>
  <cp:category>LIS-Bericht</cp:category>
</cp:coreProperties>
</file>