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570" windowWidth="15600" windowHeight="11535"/>
  </bookViews>
  <sheets>
    <sheet name="M I 7 - j12 SH" sheetId="22" r:id="rId1"/>
    <sheet name="Impressum (S.2)" sheetId="2" r:id="rId2"/>
    <sheet name="Seite 3 - Inhaltsverzeichnis" sheetId="12" r:id="rId3"/>
    <sheet name="Ergebnisse (S.4)" sheetId="5" r:id="rId4"/>
    <sheet name="Erfassungsbereich (S.5)" sheetId="13" r:id="rId5"/>
    <sheet name=" Naturraumkarte (S.6)" sheetId="14" r:id="rId6"/>
    <sheet name="Tab.1 (S.7)" sheetId="15" r:id="rId7"/>
    <sheet name="Tab.2 (S.8)" sheetId="18" r:id="rId8"/>
    <sheet name="Tab.3 (S.9)" sheetId="17" r:id="rId9"/>
    <sheet name="Grafik (S.10)" sheetId="23" r:id="rId10"/>
    <sheet name="Grafik" sheetId="21" state="hidden" r:id="rId11"/>
    <sheet name="T3_1" sheetId="9" state="hidden" r:id="rId12"/>
    <sheet name="Tabelle1" sheetId="24" r:id="rId13"/>
  </sheets>
  <calcPr calcId="145621"/>
</workbook>
</file>

<file path=xl/calcChain.xml><?xml version="1.0" encoding="utf-8"?>
<calcChain xmlns="http://schemas.openxmlformats.org/spreadsheetml/2006/main">
  <c r="D6" i="15" l="1"/>
  <c r="G46" i="17" l="1"/>
  <c r="G44" i="17"/>
  <c r="G38" i="17"/>
  <c r="G13" i="18"/>
  <c r="G14" i="18"/>
  <c r="G15" i="18"/>
  <c r="G16" i="18"/>
  <c r="G17" i="18"/>
  <c r="G18" i="18"/>
  <c r="G19"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10" i="18"/>
  <c r="G11" i="18"/>
  <c r="G12" i="18"/>
  <c r="G9" i="18"/>
  <c r="G8" i="18"/>
  <c r="F20" i="15" l="1"/>
  <c r="F21" i="15"/>
  <c r="F22" i="15"/>
  <c r="F23" i="15"/>
  <c r="F24" i="15"/>
  <c r="F25" i="15"/>
  <c r="F19" i="15"/>
  <c r="F14" i="15"/>
  <c r="F15" i="15"/>
  <c r="F16" i="15"/>
  <c r="F13" i="15"/>
  <c r="F12" i="15"/>
  <c r="F8"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<sst xmlns="http://schemas.openxmlformats.org/spreadsheetml/2006/main" count="218" uniqueCount="204">
  <si>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</si>
  <si>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</si>
  <si>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</si>
  <si>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</si>
  <si>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</si>
  <si>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</si>
  <si>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</si>
  <si>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</si>
  <si>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</si>
  <si>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</si>
  <si>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</si>
  <si>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</si>
  <si>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</si>
  <si>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</si>
  <si>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</si>
  <si>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</si>
  <si>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</si>
  <si>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</si>
  <si>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</si>
  <si>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</si>
  <si>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</si>
  <si>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</si>
  <si>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</si>
  <si>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</si>
  <si>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</si>
  <si>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</si>
  <si>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</si>
  <si>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</si>
  <si>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</si>
  <si>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</si>
  <si>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</si>
  <si>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</si>
  <si>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</si>
  <si>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</si>
  <si>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</si>
  <si>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</si>
  <si>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</si>
  <si>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</si>
  <si>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</si>
  <si>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</si>
  <si>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</si>
  <si>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</si>
  <si>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</si>
  <si>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</si>
  <si>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</si>
  <si>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</si>
  <si>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</si>
  <si>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</si>
  <si>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</si>
  <si>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</si>
  <si>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</si>
  <si>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</si>
  <si>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</si>
  <si>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</si>
  <si>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</si>
  <si>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</si>
  <si>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</si>
  <si>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</si>
  <si>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</si>
  <si>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</si>
  <si>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</si>
  <si>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</si>
  <si>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</si>
  <si>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</si>
  <si>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</si>
  <si>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1.</t>
  </si>
  <si>
    <t>2.</t>
  </si>
  <si>
    <t>3.</t>
  </si>
  <si>
    <t>Herausgeber</t>
  </si>
  <si>
    <t>Auszugsweise Vervielfältigung und Verbreitung mit Quellenangabe gestattet.</t>
  </si>
  <si>
    <t>Auskunftsdienst</t>
  </si>
  <si>
    <t xml:space="preserve">E-Mail: </t>
  </si>
  <si>
    <t>info@statistik-nord.de</t>
  </si>
  <si>
    <t xml:space="preserve">Auskünfte: </t>
  </si>
  <si>
    <t xml:space="preserve">040 42831-1766 </t>
  </si>
  <si>
    <t>0431 6895-9393</t>
  </si>
  <si>
    <t>Telefon:</t>
  </si>
  <si>
    <t>E-Mail:</t>
  </si>
  <si>
    <t xml:space="preserve">Internet: </t>
  </si>
  <si>
    <t>www.statistik-nord.de</t>
  </si>
  <si>
    <t>© Statistisches Amt für Hamburg und Schleswig-Holstein, Hamburg 2013</t>
  </si>
  <si>
    <t>Sofern in den Produkten auf das Vorhandensein von Copyrightrechten Dritter hingewiesen wird, sind die in deren Produkten ausgewiesenen Copyrightbestimmungen zu wahren. Alle übrigen Rechte bleiben vorbehalten.</t>
  </si>
  <si>
    <t>Kaufwerte landwirtschaftlicher Grundstücke</t>
  </si>
  <si>
    <t>in Schleswig-Holstein 2012</t>
  </si>
  <si>
    <t>Elke Gripp</t>
  </si>
  <si>
    <t>0431/6895-9310</t>
  </si>
  <si>
    <t>ernte@statistik-nord.de</t>
  </si>
  <si>
    <t>Grafik</t>
  </si>
  <si>
    <t>Karte</t>
  </si>
  <si>
    <t>1. Veräußerte Flächen der landwirtschaftlichen Nutzung</t>
  </si>
  <si>
    <t xml:space="preserve"> </t>
  </si>
  <si>
    <t>Kaufwert</t>
  </si>
  <si>
    <t>Veräußerungsart</t>
  </si>
  <si>
    <t>insgesamt</t>
  </si>
  <si>
    <t>je Hektar FdIN</t>
  </si>
  <si>
    <t>ha</t>
  </si>
  <si>
    <t>Euro</t>
  </si>
  <si>
    <t>a</t>
  </si>
  <si>
    <t>2. Veräußerungsfälle ohne Gebäude und ohne Inventar</t>
  </si>
  <si>
    <t>je Hektar FdlN</t>
  </si>
  <si>
    <t>je
100 EMZ</t>
  </si>
  <si>
    <t>Kreisfreie Städte zusammen</t>
  </si>
  <si>
    <t>Dithmarschen</t>
  </si>
  <si>
    <t>Hzgt. Lauenburg</t>
  </si>
  <si>
    <t>Nordfriesland</t>
  </si>
  <si>
    <t>Ostholstein</t>
  </si>
  <si>
    <t>Pinneberg</t>
  </si>
  <si>
    <t>Plön</t>
  </si>
  <si>
    <t>Rendsburg-Eckernförde</t>
  </si>
  <si>
    <t>Schleswig-Flensburg</t>
  </si>
  <si>
    <t>Segeberg</t>
  </si>
  <si>
    <t>Steinburg</t>
  </si>
  <si>
    <t>Stormarn</t>
  </si>
  <si>
    <t>Nordfriesische Marschinseln und Halligen</t>
  </si>
  <si>
    <t>Nordfriesische Marsch</t>
  </si>
  <si>
    <t>Eiderstedter Marsch</t>
  </si>
  <si>
    <t>Dithmarscher Marsch</t>
  </si>
  <si>
    <t>Holsteinische Elbmarschen</t>
  </si>
  <si>
    <t>Marsch zusammen</t>
  </si>
  <si>
    <t>Nordfriesische Geestinseln</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</si>
  <si>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</si>
  <si>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</si>
  <si>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</si>
  <si>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</si>
  <si>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</si>
  <si>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</si>
  <si>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</si>
  <si>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</si>
  <si>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</si>
  <si>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</si>
  <si>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</si>
  <si>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</si>
  <si>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</si>
  <si>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</si>
  <si>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</si>
  <si>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 u. Seenland (NW)</t>
  </si>
  <si>
    <t>Ostholsteinisches Hügel- u. Seenland (SO)</t>
  </si>
  <si>
    <t>Westmecklenburgisches Seen-Hügelland</t>
  </si>
  <si>
    <t>Hügelland zusammen</t>
  </si>
  <si>
    <t>nach Kreisen und Naturräumen 2012</t>
  </si>
  <si>
    <t>3. Veräußerungsfälle ohne Gebäude und ohne Inventar</t>
  </si>
  <si>
    <t>Jahr</t>
  </si>
  <si>
    <t>in Schleswig-Holstein 1974 - 2012</t>
  </si>
  <si>
    <t>Berichts-
jahr</t>
  </si>
  <si>
    <t>1995=100</t>
  </si>
  <si>
    <t>je Hektar
 FdlN</t>
  </si>
  <si>
    <t>je 
100 EMZ</t>
  </si>
  <si>
    <t>1 000 Euro</t>
  </si>
  <si>
    <t>Durch-
schnittliche 
Ertrags- 
messzahl
 in 100 
je ha FdlN</t>
  </si>
  <si>
    <t>Erfasste 
Veräuße-
rungsfälle</t>
  </si>
  <si>
    <t>Durch-
schnittliche
 FdlN
 je Fall</t>
  </si>
  <si>
    <t>Kreis
 ––––– 
Naturraum</t>
  </si>
  <si>
    <t>Durch-schnitt-liche Ertrags- messzahl in 100
 je ha FdlN</t>
  </si>
  <si>
    <t>Erfasste Fläche der landwirt- schaftl. Nutzung (FdlN)</t>
  </si>
  <si>
    <t>Durch-schnitt-liche 
FdlN 
je Fall</t>
  </si>
  <si>
    <t>ins-
gesamt</t>
  </si>
  <si>
    <t>Erfasste Veräuße-
rungs-
fälle</t>
  </si>
  <si>
    <t>Erfasste Fläche der landwirt-schaftlichen Nutzung (FdIN)</t>
  </si>
  <si>
    <t>Durch-
schnittliche 
Ertrags-messzahl in 100 je ha FdIN</t>
  </si>
  <si>
    <t>Durch-
schnittliche
 FdlN je Fall</t>
  </si>
  <si>
    <t>Erfasste
 Veräuße-
rungs-
fälle</t>
  </si>
  <si>
    <t xml:space="preserve">  davon</t>
  </si>
  <si>
    <t xml:space="preserve">  nach Größenklassen der veräußerten 
    Fläche der landwirtschaftl. Nutzung</t>
  </si>
  <si>
    <t xml:space="preserve">  nach der Ertragsmesszahl (in 100) je ha</t>
  </si>
  <si>
    <t xml:space="preserve">  unter 20</t>
  </si>
  <si>
    <t xml:space="preserve">  70 und mehr</t>
  </si>
  <si>
    <t xml:space="preserve">  0,25  -  1       "</t>
  </si>
  <si>
    <t xml:space="preserve">  0,1    -  0,25 ha</t>
  </si>
  <si>
    <t xml:space="preserve">  5 und mehr    "</t>
  </si>
  <si>
    <t>STATISTISCHE BERICHTE</t>
  </si>
  <si>
    <t>Kennziffer: M I 7 - j/12 SH</t>
  </si>
  <si>
    <t>×</t>
  </si>
  <si>
    <t xml:space="preserve">a. n. g. </t>
  </si>
  <si>
    <t>( )</t>
  </si>
  <si>
    <t>Zahlenwert mit eingeschränkter Aussagefähigkeit</t>
  </si>
  <si>
    <t>/</t>
  </si>
  <si>
    <t>Zahlenwert nicht sicher genug</t>
  </si>
  <si>
    <t xml:space="preserve">Naturräumliche Gliederung Schleswig-Holstein   </t>
  </si>
  <si>
    <t xml:space="preserve">Veräußerungsfälle ohne Gebäude und ohne Inventar in Schleswig-Holstein 1974 - 2012  </t>
  </si>
  <si>
    <t xml:space="preserve">Begriffe und Definitionen   </t>
  </si>
  <si>
    <t xml:space="preserve">Erfassungsbereich  </t>
  </si>
  <si>
    <t xml:space="preserve">Einführung  </t>
  </si>
  <si>
    <t xml:space="preserve">Ergebnisse  </t>
  </si>
  <si>
    <t>Erfasste
Fläche der 
landwirt-
schaftl. 
Nutzung
 (FdlN)</t>
  </si>
  <si>
    <t xml:space="preserve">  20  -  30</t>
  </si>
  <si>
    <t xml:space="preserve">  30  -  40</t>
  </si>
  <si>
    <t xml:space="preserve">  40  -  50</t>
  </si>
  <si>
    <t xml:space="preserve">  50  -  60</t>
  </si>
  <si>
    <t xml:space="preserve">  60  -  70</t>
  </si>
  <si>
    <t xml:space="preserve">  1       -   2       "</t>
  </si>
  <si>
    <t xml:space="preserve">  2       -   5       "</t>
  </si>
  <si>
    <t>Allen Rechnungen liegen ungerundete Zahlen zugrunde.</t>
  </si>
  <si>
    <t xml:space="preserve">Bei Größenklassen bedeutet z.B. "1 - 2" = "1 bis unter 2". Differenzen zwischen der Gesamtzahl und der Summe der Teilzahlen entstehen durch unabhängige Rundungen. </t>
  </si>
  <si>
    <t xml:space="preserve">Veräußerte Flächen der landwirtschaftlichen Nutzung in Schleswig-Holstein 2012   </t>
  </si>
  <si>
    <t xml:space="preserve">Veräußerungsfälle ohne Gebäude und ohne Inventar nach Kreisen und Naturräumen 2012   </t>
  </si>
  <si>
    <t>Veräußerte Flächen der landwirtschaftlichen Nutzung, deren durchschnittlichen Kaufwerte je Hektar</t>
  </si>
  <si>
    <t xml:space="preserve">  und Ertragsmesszahlen je Hektar in Schleswig-Holstein 1974 bis 2012  </t>
  </si>
  <si>
    <t>Schleswig-Holstein insgesamt</t>
  </si>
  <si>
    <t>Veräußerungsfälle ohne Gebäude 
  und ohne Inventar insgesamt</t>
  </si>
  <si>
    <t>Naturräumliche Gliederung
Schleswig-Holsten</t>
  </si>
  <si>
    <t xml:space="preserve">     Fläche der landw. Nutzung</t>
  </si>
  <si>
    <t xml:space="preserve">      EMZ/ha</t>
  </si>
  <si>
    <t xml:space="preserve">      Kaufwert je ha</t>
  </si>
  <si>
    <t>Herausgegeben am: 16.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</si>
</sst>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0.0&quot;  &quot;;\-###\ ##0.0&quot;  &quot;;&quot;-  &quot;"/>
    <numFmt numFmtId="168" formatCode="###\ ###\ ##0\ \ ;\-###\ ###\ ##0\ \ ;\-\ \ "/>
    <numFmt numFmtId="169" formatCode="###\ ##0.0\ \ ;\-\ ###\ ##0.0\ \ ;\-\ \ \ \ \ \ "/>
    <numFmt numFmtId="170" formatCode="###\ ###\ ##0.0&quot;  &quot;;\-###\ ###\ ##0.0&quot;  &quot;;&quot;-  &quot;"/>
    <numFmt numFmtId="171" formatCode="#,##0\ &quot;DM&quot;;[Red]\-#,##0\ &quot;DM&quot;"/>
    <numFmt numFmtId="172" formatCode="#\ ##0.00;;\-"/>
    <numFmt numFmtId="173" formatCode="#\ ##0;;\–"/>
    <numFmt numFmtId="174" formatCode="#,##0;\(#,##0\);\·"/>
    <numFmt numFmtId="175" formatCode="00"/>
    <numFmt numFmtId="176" formatCode="@*."/>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u/>
      <sz val="10"/>
      <color theme="10"/>
      <name val="MS Sans Serif"/>
      <family val="2"/>
    </font>
    <font>
      <sz val="10"/>
      <name val="MS Sans Serif"/>
      <family val="2"/>
    </font>
    <font>
      <sz val="26"/>
      <color theme="1"/>
      <name val="Arial"/>
      <family val="2"/>
    </font>
    <font>
      <sz val="9"/>
      <color indexed="8"/>
      <name val="Arial"/>
      <family val="2"/>
    </font>
    <font>
      <sz val="10"/>
      <color indexed="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E4B7D"/>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right/>
      <top/>
      <bottom style="thin">
        <color rgb="FF1E4B7D"/>
      </bottom>
      <diagonal/>
    </border>
    <border>
      <left/>
      <right style="thin">
        <color rgb="FF1E4B7D"/>
      </right>
      <top style="thin">
        <color rgb="FF1E4B7D"/>
      </top>
      <bottom style="thin">
        <color rgb="FF1E4B7D"/>
      </bottom>
      <diagonal/>
    </border>
  </borders>
  <cellStyleXfs count="54">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1" fillId="36" borderId="0" applyNumberFormat="0" applyBorder="0" applyAlignment="0" applyProtection="0"/>
    <xf numFmtId="0" fontId="18" fillId="0" borderId="0" applyFill="0" applyBorder="0" applyAlignment="0"/>
    <xf numFmtId="0" fontId="19" fillId="0" borderId="0" applyFill="0" applyBorder="0" applyAlignment="0"/>
    <xf numFmtId="0" fontId="5" fillId="0" borderId="0" applyFill="0" applyAlignment="0"/>
    <xf numFmtId="0" fontId="43" fillId="0" borderId="0"/>
    <xf numFmtId="0" fontId="44" fillId="0" borderId="0" applyNumberFormat="0" applyFill="0" applyBorder="0" applyAlignment="0" applyProtection="0"/>
    <xf numFmtId="0" fontId="45" fillId="0" borderId="0"/>
    <xf numFmtId="0" fontId="6" fillId="0" borderId="0"/>
  </cellStyleXfs>
  <cellXfs count="259">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6" fillId="0" borderId="0" xfId="0" applyFont="1"/>
    <xf numFmtId="0" fontId="6" fillId="0" borderId="0" xfId="0" applyFont="1"/>
    <xf numFmtId="0" fontId="17"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20"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1"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0" fontId="11" fillId="0" borderId="0" xfId="0" applyFont="1" applyAlignment="1">
      <alignment vertical="top"/>
    </xf>
    <xf numFmtId="168" fontId="6" fillId="0" borderId="0" xfId="0" applyNumberFormat="1" applyFont="1" applyAlignment="1">
      <alignment horizontal="right" vertical="center"/>
    </xf>
    <xf numFmtId="168"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6" fillId="0" borderId="0" xfId="0" applyNumberFormat="1" applyFont="1" applyAlignment="1">
      <alignment horizontal="right" vertical="center"/>
    </xf>
    <xf numFmtId="168" fontId="6" fillId="0" borderId="0" xfId="0" applyNumberFormat="1" applyFont="1" applyFill="1" applyBorder="1" applyAlignment="1">
      <alignment vertical="center"/>
    </xf>
    <xf numFmtId="169" fontId="6" fillId="0" borderId="0" xfId="0" applyNumberFormat="1" applyFont="1" applyFill="1" applyBorder="1" applyAlignment="1">
      <alignment vertical="center"/>
    </xf>
    <xf numFmtId="170" fontId="6"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17" fillId="0" borderId="0" xfId="0" applyNumberFormat="1" applyFont="1" applyAlignment="1">
      <alignment horizontal="right"/>
    </xf>
    <xf numFmtId="49" fontId="17" fillId="0" borderId="0" xfId="0" applyNumberFormat="1" applyFont="1" applyAlignment="1"/>
    <xf numFmtId="49" fontId="0" fillId="0" borderId="0" xfId="0" applyNumberFormat="1" applyAlignment="1"/>
    <xf numFmtId="0" fontId="43" fillId="0" borderId="0" xfId="50" applyAlignment="1">
      <alignment horizontal="left" wrapText="1"/>
    </xf>
    <xf numFmtId="0" fontId="5" fillId="0" borderId="0" xfId="50" applyFont="1" applyAlignment="1">
      <alignment horizontal="left"/>
    </xf>
    <xf numFmtId="0" fontId="44" fillId="0" borderId="0" xfId="51" applyAlignment="1">
      <alignment horizontal="left"/>
    </xf>
    <xf numFmtId="0" fontId="0" fillId="0" borderId="0" xfId="50" applyFont="1" applyAlignment="1">
      <alignment horizontal="left"/>
    </xf>
    <xf numFmtId="0" fontId="5" fillId="0" borderId="0" xfId="50" applyFont="1" applyAlignment="1">
      <alignment horizontal="left" wrapText="1"/>
    </xf>
    <xf numFmtId="0" fontId="43" fillId="0" borderId="0" xfId="50"/>
    <xf numFmtId="0" fontId="5" fillId="0" borderId="0" xfId="50" applyFont="1"/>
    <xf numFmtId="0" fontId="5" fillId="0" borderId="0" xfId="50" applyFont="1" applyAlignment="1">
      <alignment horizontal="left" vertical="top"/>
    </xf>
    <xf numFmtId="0" fontId="43" fillId="0" borderId="0" xfId="50" applyAlignment="1">
      <alignment horizontal="left" vertical="top"/>
    </xf>
    <xf numFmtId="0" fontId="43" fillId="0" borderId="0" xfId="0" applyFont="1"/>
    <xf numFmtId="0" fontId="0" fillId="0" borderId="0" xfId="0" applyBorder="1"/>
    <xf numFmtId="0" fontId="13" fillId="0" borderId="0" xfId="0" applyFont="1" applyAlignment="1">
      <alignment horizontal="centerContinuous" wrapText="1"/>
    </xf>
    <xf numFmtId="0" fontId="6" fillId="0" borderId="0" xfId="0" applyFont="1" applyAlignment="1">
      <alignment horizontal="centerContinuous"/>
    </xf>
    <xf numFmtId="0" fontId="6" fillId="0" borderId="0" xfId="0" applyFont="1" applyAlignment="1">
      <alignment wrapText="1"/>
    </xf>
    <xf numFmtId="0" fontId="19" fillId="0" borderId="0" xfId="0" applyFont="1"/>
    <xf numFmtId="2" fontId="19" fillId="0" borderId="0" xfId="0" applyNumberFormat="1" applyFont="1"/>
    <xf numFmtId="0" fontId="13" fillId="0" borderId="0" xfId="0" applyFont="1" applyAlignment="1">
      <alignment horizontal="centerContinuous"/>
    </xf>
    <xf numFmtId="2" fontId="13" fillId="0" borderId="0" xfId="0" applyNumberFormat="1" applyFont="1" applyAlignment="1">
      <alignment horizontal="centerContinuous"/>
    </xf>
    <xf numFmtId="0" fontId="19" fillId="37" borderId="23" xfId="0" applyFont="1" applyFill="1" applyBorder="1" applyAlignment="1">
      <alignment horizontal="center" vertical="center" wrapText="1"/>
    </xf>
    <xf numFmtId="0" fontId="19" fillId="37" borderId="24" xfId="0" applyFont="1" applyFill="1" applyBorder="1" applyAlignment="1">
      <alignment horizontal="center" vertical="center" wrapText="1"/>
    </xf>
    <xf numFmtId="172" fontId="19" fillId="0" borderId="0" xfId="0" applyNumberFormat="1" applyFont="1" applyBorder="1" applyAlignment="1">
      <alignment horizontal="right"/>
    </xf>
    <xf numFmtId="0" fontId="17" fillId="0" borderId="0" xfId="0" applyFont="1" applyAlignment="1">
      <alignment vertical="top"/>
    </xf>
    <xf numFmtId="0" fontId="45" fillId="0" borderId="0" xfId="52" applyAlignment="1">
      <alignment horizontal="centerContinuous"/>
    </xf>
    <xf numFmtId="2" fontId="45" fillId="0" borderId="0" xfId="52" applyNumberFormat="1"/>
    <xf numFmtId="1" fontId="6" fillId="0" borderId="0" xfId="53" applyNumberFormat="1"/>
    <xf numFmtId="0" fontId="6" fillId="0" borderId="0" xfId="53"/>
    <xf numFmtId="0" fontId="45" fillId="0" borderId="0" xfId="52" applyFont="1" applyBorder="1" applyAlignment="1">
      <alignment horizontal="centerContinuous" vertical="top" wrapText="1"/>
    </xf>
    <xf numFmtId="2" fontId="45" fillId="0" borderId="0" xfId="52" applyNumberFormat="1" applyFont="1" applyBorder="1"/>
    <xf numFmtId="0" fontId="45" fillId="0" borderId="0" xfId="52" applyBorder="1" applyAlignment="1">
      <alignment horizontal="centerContinuous" vertical="top" wrapText="1"/>
    </xf>
    <xf numFmtId="2" fontId="45" fillId="0" borderId="0" xfId="52" applyNumberFormat="1" applyBorder="1" applyAlignment="1">
      <alignment horizontal="centerContinuous"/>
    </xf>
    <xf numFmtId="2" fontId="45" fillId="0" borderId="31" xfId="52" applyNumberFormat="1" applyBorder="1" applyAlignment="1">
      <alignment horizontal="centerContinuous" wrapText="1"/>
    </xf>
    <xf numFmtId="0" fontId="45" fillId="0" borderId="28" xfId="52" applyFont="1" applyBorder="1" applyAlignment="1">
      <alignment horizontal="center" wrapText="1"/>
    </xf>
    <xf numFmtId="2" fontId="45" fillId="0" borderId="34" xfId="52" applyNumberFormat="1" applyBorder="1" applyAlignment="1">
      <alignment horizontal="centerContinuous" wrapText="1"/>
    </xf>
    <xf numFmtId="0" fontId="45" fillId="0" borderId="33" xfId="52" applyFont="1" applyBorder="1" applyAlignment="1">
      <alignment horizontal="center" wrapText="1"/>
    </xf>
    <xf numFmtId="2" fontId="45" fillId="0" borderId="35" xfId="52" applyNumberFormat="1" applyBorder="1" applyAlignment="1">
      <alignment horizontal="centerContinuous" wrapText="1"/>
    </xf>
    <xf numFmtId="0" fontId="45" fillId="0" borderId="29" xfId="52" applyBorder="1" applyAlignment="1">
      <alignment horizontal="center" vertical="center" wrapText="1"/>
    </xf>
    <xf numFmtId="1" fontId="45" fillId="0" borderId="29" xfId="52" applyNumberFormat="1" applyFont="1" applyBorder="1" applyAlignment="1">
      <alignment horizontal="center" vertical="center" wrapText="1"/>
    </xf>
    <xf numFmtId="0" fontId="6" fillId="0" borderId="30" xfId="53" applyBorder="1"/>
    <xf numFmtId="1" fontId="6" fillId="0" borderId="30" xfId="53" applyNumberFormat="1" applyBorder="1" applyAlignment="1">
      <alignment horizontal="right"/>
    </xf>
    <xf numFmtId="1" fontId="19" fillId="0" borderId="0" xfId="53" applyNumberFormat="1" applyFont="1"/>
    <xf numFmtId="175" fontId="6" fillId="0" borderId="30" xfId="53" applyNumberFormat="1" applyBorder="1"/>
    <xf numFmtId="175" fontId="6" fillId="0" borderId="0" xfId="53" applyNumberFormat="1"/>
    <xf numFmtId="0" fontId="19" fillId="37" borderId="25" xfId="0" applyFont="1" applyFill="1" applyBorder="1" applyAlignment="1">
      <alignment wrapText="1"/>
    </xf>
    <xf numFmtId="0" fontId="19" fillId="37" borderId="27" xfId="0" applyFont="1" applyFill="1" applyBorder="1" applyAlignment="1">
      <alignment vertical="center" wrapText="1"/>
    </xf>
    <xf numFmtId="0" fontId="19" fillId="37" borderId="24" xfId="0" applyFont="1" applyFill="1" applyBorder="1" applyAlignment="1">
      <alignment horizontal="centerContinuous" vertical="center"/>
    </xf>
    <xf numFmtId="0" fontId="19" fillId="37" borderId="39" xfId="0" applyFont="1" applyFill="1" applyBorder="1" applyAlignment="1">
      <alignment horizontal="centerContinuous" vertical="center"/>
    </xf>
    <xf numFmtId="0" fontId="6" fillId="0" borderId="0" xfId="0" applyFont="1" applyBorder="1"/>
    <xf numFmtId="0" fontId="19" fillId="37" borderId="23" xfId="0" applyFont="1" applyFill="1" applyBorder="1" applyAlignment="1">
      <alignment horizontal="center" vertical="center"/>
    </xf>
    <xf numFmtId="0" fontId="19" fillId="0" borderId="26" xfId="0" applyFont="1" applyFill="1" applyBorder="1" applyAlignment="1">
      <alignment horizontal="center" wrapText="1"/>
    </xf>
    <xf numFmtId="0" fontId="0" fillId="0" borderId="32" xfId="0" applyBorder="1"/>
    <xf numFmtId="0" fontId="19" fillId="37" borderId="26" xfId="0" applyFont="1" applyFill="1" applyBorder="1" applyAlignment="1">
      <alignment horizontal="center" vertical="center" wrapText="1"/>
    </xf>
    <xf numFmtId="0" fontId="19" fillId="0" borderId="0" xfId="0" applyFont="1" applyBorder="1"/>
    <xf numFmtId="0" fontId="19" fillId="37" borderId="43" xfId="0" applyFont="1" applyFill="1" applyBorder="1" applyAlignment="1">
      <alignment horizontal="center" vertical="center" wrapText="1"/>
    </xf>
    <xf numFmtId="0" fontId="19" fillId="37" borderId="44" xfId="0" applyFont="1" applyFill="1" applyBorder="1" applyAlignment="1">
      <alignment horizontal="center" vertical="center" wrapText="1"/>
    </xf>
    <xf numFmtId="173" fontId="19" fillId="0" borderId="0" xfId="0" applyNumberFormat="1" applyFont="1" applyBorder="1" applyAlignment="1">
      <alignment horizontal="right"/>
    </xf>
    <xf numFmtId="49" fontId="17" fillId="38" borderId="0" xfId="0" applyNumberFormat="1" applyFont="1" applyFill="1" applyAlignment="1">
      <alignment horizontal="right"/>
    </xf>
    <xf numFmtId="49" fontId="17" fillId="38" borderId="0" xfId="0" applyNumberFormat="1" applyFont="1" applyFill="1" applyAlignment="1">
      <alignment horizontal="left"/>
    </xf>
    <xf numFmtId="49" fontId="42" fillId="38" borderId="0" xfId="0" applyNumberFormat="1" applyFont="1" applyFill="1" applyAlignment="1">
      <alignment horizontal="left"/>
    </xf>
    <xf numFmtId="49" fontId="19" fillId="38" borderId="0" xfId="0" quotePrefix="1" applyNumberFormat="1" applyFont="1" applyFill="1" applyAlignment="1">
      <alignment horizontal="left"/>
    </xf>
    <xf numFmtId="49" fontId="19" fillId="38" borderId="0" xfId="0" applyNumberFormat="1" applyFont="1" applyFill="1" applyAlignment="1">
      <alignment horizontal="left"/>
    </xf>
    <xf numFmtId="49" fontId="17" fillId="38" borderId="0" xfId="0" applyNumberFormat="1" applyFont="1" applyFill="1" applyAlignment="1"/>
    <xf numFmtId="49" fontId="17" fillId="0" borderId="0" xfId="0" applyNumberFormat="1" applyFont="1" applyBorder="1" applyAlignment="1">
      <alignment horizontal="left"/>
    </xf>
    <xf numFmtId="49" fontId="17" fillId="0" borderId="0" xfId="0" applyNumberFormat="1" applyFont="1" applyBorder="1" applyAlignment="1"/>
    <xf numFmtId="49" fontId="17" fillId="0" borderId="0" xfId="0" applyNumberFormat="1" applyFont="1" applyBorder="1" applyAlignment="1">
      <alignment horizontal="right"/>
    </xf>
    <xf numFmtId="0" fontId="0" fillId="39" borderId="0" xfId="0" applyFill="1"/>
    <xf numFmtId="0" fontId="19" fillId="38" borderId="25" xfId="0" applyFont="1" applyFill="1" applyBorder="1" applyAlignment="1">
      <alignment vertical="center" wrapText="1"/>
    </xf>
    <xf numFmtId="0" fontId="19" fillId="38" borderId="0" xfId="0" applyFont="1" applyFill="1" applyBorder="1" applyAlignment="1">
      <alignment vertical="center" wrapText="1"/>
    </xf>
    <xf numFmtId="0" fontId="19" fillId="38" borderId="0" xfId="0" applyFont="1" applyFill="1" applyBorder="1" applyAlignment="1">
      <alignment horizontal="center" vertical="center" wrapText="1"/>
    </xf>
    <xf numFmtId="171" fontId="19" fillId="38" borderId="0" xfId="0" applyNumberFormat="1" applyFont="1" applyFill="1" applyBorder="1" applyAlignment="1">
      <alignment horizontal="center" vertical="center" wrapText="1"/>
    </xf>
    <xf numFmtId="0" fontId="19" fillId="38" borderId="26" xfId="0" applyFont="1" applyFill="1" applyBorder="1" applyAlignment="1">
      <alignment wrapText="1"/>
    </xf>
    <xf numFmtId="165" fontId="19" fillId="0" borderId="0" xfId="0" applyNumberFormat="1" applyFont="1" applyFill="1" applyAlignment="1">
      <alignment horizontal="right" indent="2"/>
    </xf>
    <xf numFmtId="0" fontId="19" fillId="0" borderId="25" xfId="0" applyFont="1" applyFill="1" applyBorder="1" applyAlignment="1">
      <alignment wrapText="1"/>
    </xf>
    <xf numFmtId="174" fontId="19" fillId="0" borderId="0" xfId="0" applyNumberFormat="1" applyFont="1" applyFill="1" applyBorder="1"/>
    <xf numFmtId="174" fontId="19" fillId="0" borderId="0" xfId="0" applyNumberFormat="1" applyFont="1" applyFill="1"/>
    <xf numFmtId="165" fontId="19" fillId="0" borderId="0" xfId="0" applyNumberFormat="1" applyFont="1" applyFill="1" applyBorder="1" applyAlignment="1">
      <alignment horizontal="right" vertical="top" indent="2"/>
    </xf>
    <xf numFmtId="165" fontId="19" fillId="0" borderId="0" xfId="0" applyNumberFormat="1" applyFont="1" applyFill="1" applyBorder="1" applyAlignment="1">
      <alignment horizontal="right" indent="2"/>
    </xf>
    <xf numFmtId="0" fontId="19" fillId="0" borderId="25" xfId="0" applyFont="1" applyFill="1" applyBorder="1" applyAlignment="1"/>
    <xf numFmtId="0" fontId="19" fillId="0" borderId="32" xfId="0" applyFont="1" applyFill="1" applyBorder="1" applyAlignment="1">
      <alignment horizontal="center"/>
    </xf>
    <xf numFmtId="2" fontId="19" fillId="0" borderId="32" xfId="0" applyNumberFormat="1" applyFont="1" applyFill="1" applyBorder="1" applyAlignment="1">
      <alignment horizontal="center"/>
    </xf>
    <xf numFmtId="171" fontId="19" fillId="0" borderId="32" xfId="0" applyNumberFormat="1" applyFont="1" applyFill="1" applyBorder="1" applyAlignment="1">
      <alignment horizontal="center"/>
    </xf>
    <xf numFmtId="0" fontId="17" fillId="0" borderId="26" xfId="0" applyFont="1" applyBorder="1" applyAlignment="1">
      <alignment horizontal="left" wrapText="1"/>
    </xf>
    <xf numFmtId="0" fontId="19" fillId="0" borderId="26" xfId="0" applyFont="1" applyBorder="1" applyAlignment="1">
      <alignment horizontal="left" wrapText="1"/>
    </xf>
    <xf numFmtId="0" fontId="19" fillId="0" borderId="26" xfId="0" applyFont="1" applyBorder="1" applyAlignment="1">
      <alignment horizontal="left"/>
    </xf>
    <xf numFmtId="0" fontId="19" fillId="0" borderId="26" xfId="0" applyFont="1" applyBorder="1" applyAlignment="1"/>
    <xf numFmtId="0" fontId="17" fillId="0" borderId="26" xfId="0" applyFont="1" applyBorder="1" applyAlignment="1">
      <alignment horizontal="left"/>
    </xf>
    <xf numFmtId="0" fontId="42" fillId="0" borderId="26" xfId="0" applyFont="1" applyBorder="1" applyAlignment="1">
      <alignment horizontal="left" wrapText="1"/>
    </xf>
    <xf numFmtId="0" fontId="42" fillId="0" borderId="27" xfId="0" applyFont="1" applyBorder="1" applyAlignment="1">
      <alignment horizontal="left" wrapText="1"/>
    </xf>
    <xf numFmtId="2" fontId="19" fillId="37" borderId="38" xfId="0" applyNumberFormat="1" applyFont="1" applyFill="1" applyBorder="1" applyAlignment="1">
      <alignment horizontal="center" vertical="center" wrapText="1"/>
    </xf>
    <xf numFmtId="2" fontId="19" fillId="37" borderId="23" xfId="0" applyNumberFormat="1" applyFont="1" applyFill="1" applyBorder="1" applyAlignment="1">
      <alignment horizontal="center" vertical="center" wrapText="1"/>
    </xf>
    <xf numFmtId="173" fontId="19" fillId="0" borderId="0" xfId="0" applyNumberFormat="1" applyFont="1" applyBorder="1" applyAlignment="1">
      <alignment horizontal="right" indent="1"/>
    </xf>
    <xf numFmtId="173" fontId="16" fillId="0" borderId="45" xfId="0" applyNumberFormat="1" applyFont="1" applyBorder="1" applyAlignment="1">
      <alignment horizontal="right" indent="1"/>
    </xf>
    <xf numFmtId="172" fontId="16" fillId="0" borderId="45" xfId="0" applyNumberFormat="1" applyFont="1" applyBorder="1" applyAlignment="1">
      <alignment horizontal="right"/>
    </xf>
    <xf numFmtId="173" fontId="16" fillId="0" borderId="45" xfId="0" applyNumberFormat="1" applyFont="1" applyBorder="1" applyAlignment="1">
      <alignment horizontal="right"/>
    </xf>
    <xf numFmtId="0" fontId="19" fillId="38" borderId="26" xfId="0" applyFont="1" applyFill="1" applyBorder="1" applyAlignment="1">
      <alignment horizontal="left" wrapText="1"/>
    </xf>
    <xf numFmtId="0" fontId="19" fillId="38" borderId="26" xfId="0" applyFont="1" applyFill="1" applyBorder="1" applyAlignment="1">
      <alignment horizontal="left"/>
    </xf>
    <xf numFmtId="0" fontId="19" fillId="38" borderId="27" xfId="0" applyFont="1" applyFill="1" applyBorder="1" applyAlignment="1">
      <alignment horizontal="left"/>
    </xf>
    <xf numFmtId="166" fontId="3" fillId="38" borderId="0" xfId="0" applyNumberFormat="1" applyFont="1" applyFill="1" applyAlignment="1">
      <alignment horizontal="right"/>
    </xf>
    <xf numFmtId="0" fontId="3" fillId="38" borderId="0" xfId="0" applyFont="1" applyFill="1" applyAlignment="1">
      <alignment horizontal="right"/>
    </xf>
    <xf numFmtId="167" fontId="3" fillId="38" borderId="0" xfId="0" applyNumberFormat="1" applyFont="1" applyFill="1" applyAlignment="1">
      <alignment horizontal="right"/>
    </xf>
    <xf numFmtId="166" fontId="3" fillId="38" borderId="45" xfId="0" applyNumberFormat="1" applyFont="1" applyFill="1" applyBorder="1" applyAlignment="1">
      <alignment horizontal="right"/>
    </xf>
    <xf numFmtId="0" fontId="6" fillId="0" borderId="0" xfId="0" quotePrefix="1" applyFont="1" applyAlignment="1">
      <alignment horizontal="left"/>
    </xf>
    <xf numFmtId="0" fontId="6" fillId="0" borderId="0" xfId="0" applyFont="1" applyAlignment="1">
      <alignment horizontal="left"/>
    </xf>
    <xf numFmtId="0" fontId="13" fillId="0" borderId="0" xfId="0" applyFont="1" applyAlignment="1">
      <alignment horizontal="left"/>
    </xf>
    <xf numFmtId="0" fontId="47" fillId="0" borderId="0" xfId="50" applyFont="1"/>
    <xf numFmtId="165" fontId="47" fillId="0" borderId="0" xfId="0" applyNumberFormat="1" applyFont="1" applyFill="1" applyAlignment="1">
      <alignment horizontal="right" indent="2"/>
    </xf>
    <xf numFmtId="173" fontId="47" fillId="0" borderId="0" xfId="0" applyNumberFormat="1" applyFont="1" applyBorder="1" applyAlignment="1">
      <alignment horizontal="right"/>
    </xf>
    <xf numFmtId="0" fontId="47" fillId="0" borderId="0" xfId="0" applyFont="1"/>
    <xf numFmtId="1" fontId="2" fillId="38" borderId="0" xfId="0" applyNumberFormat="1" applyFont="1" applyFill="1" applyAlignment="1">
      <alignment horizontal="right"/>
    </xf>
    <xf numFmtId="49" fontId="2" fillId="38" borderId="0" xfId="0" applyNumberFormat="1" applyFont="1" applyFill="1" applyAlignment="1">
      <alignment horizontal="left"/>
    </xf>
    <xf numFmtId="49" fontId="2" fillId="38" borderId="0" xfId="0" applyNumberFormat="1" applyFont="1" applyFill="1" applyAlignment="1">
      <alignment horizontal="right"/>
    </xf>
    <xf numFmtId="49" fontId="2" fillId="0" borderId="0" xfId="0" applyNumberFormat="1" applyFont="1" applyAlignment="1">
      <alignment horizontal="left"/>
    </xf>
    <xf numFmtId="0" fontId="2" fillId="0" borderId="0" xfId="0" applyFont="1" applyAlignment="1">
      <alignment horizontal="left"/>
    </xf>
    <xf numFmtId="49" fontId="2" fillId="0" borderId="0" xfId="0" applyNumberFormat="1" applyFont="1" applyAlignment="1">
      <alignment horizontal="right"/>
    </xf>
    <xf numFmtId="0" fontId="2" fillId="38" borderId="0" xfId="0" applyFont="1" applyFill="1" applyAlignment="1">
      <alignment horizontal="left"/>
    </xf>
    <xf numFmtId="0" fontId="42" fillId="38" borderId="0" xfId="0" applyFont="1" applyFill="1" applyAlignment="1">
      <alignment vertical="center"/>
    </xf>
    <xf numFmtId="0" fontId="19" fillId="0" borderId="0" xfId="0" applyFont="1" applyAlignment="1">
      <alignment horizontal="left"/>
    </xf>
    <xf numFmtId="0" fontId="0" fillId="0" borderId="0" xfId="0" applyAlignment="1"/>
    <xf numFmtId="49" fontId="2" fillId="38" borderId="0" xfId="0" applyNumberFormat="1" applyFont="1" applyFill="1" applyAlignment="1"/>
    <xf numFmtId="49" fontId="2" fillId="38" borderId="0" xfId="0" applyNumberFormat="1" applyFont="1" applyFill="1" applyAlignment="1">
      <alignment horizontal="left" wrapText="1"/>
    </xf>
    <xf numFmtId="176" fontId="2" fillId="38" borderId="0" xfId="0" applyNumberFormat="1" applyFont="1" applyFill="1" applyAlignment="1">
      <alignment horizontal="left"/>
    </xf>
    <xf numFmtId="0" fontId="1" fillId="0" borderId="26" xfId="0" applyFont="1" applyBorder="1" applyAlignment="1">
      <alignment horizontal="left" wrapText="1"/>
    </xf>
    <xf numFmtId="0" fontId="16" fillId="38" borderId="26" xfId="0" applyFont="1" applyFill="1" applyBorder="1" applyAlignment="1">
      <alignment wrapText="1"/>
    </xf>
    <xf numFmtId="166" fontId="42" fillId="38" borderId="0" xfId="0" applyNumberFormat="1" applyFont="1" applyFill="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46" fillId="0" borderId="0" xfId="0" applyFont="1" applyAlignment="1">
      <alignment horizontal="right"/>
    </xf>
    <xf numFmtId="0" fontId="46" fillId="0" borderId="0" xfId="0" applyFont="1" applyAlignment="1"/>
    <xf numFmtId="0" fontId="22" fillId="0" borderId="0" xfId="0" applyFont="1"/>
    <xf numFmtId="0" fontId="24" fillId="0" borderId="0" xfId="0" applyFont="1" applyAlignment="1">
      <alignment horizontal="right" vertical="center"/>
    </xf>
    <xf numFmtId="0" fontId="9" fillId="0" borderId="0" xfId="0" applyFont="1" applyAlignment="1">
      <alignment horizontal="right" vertical="center"/>
    </xf>
    <xf numFmtId="0" fontId="14" fillId="0" borderId="0" xfId="50" applyFont="1" applyAlignment="1">
      <alignment horizontal="left" vertical="top" wrapText="1"/>
    </xf>
    <xf numFmtId="0" fontId="14" fillId="0" borderId="0" xfId="50" applyFont="1" applyAlignment="1">
      <alignment horizontal="left" wrapText="1"/>
    </xf>
    <xf numFmtId="0" fontId="0" fillId="0" borderId="0" xfId="50" applyFont="1" applyAlignment="1">
      <alignment horizontal="left" wrapText="1"/>
    </xf>
    <xf numFmtId="0" fontId="20" fillId="0" borderId="0" xfId="50" applyFont="1" applyAlignment="1">
      <alignment horizontal="left"/>
    </xf>
    <xf numFmtId="0" fontId="23" fillId="0" borderId="0" xfId="50" applyFont="1" applyAlignment="1">
      <alignment horizontal="left"/>
    </xf>
    <xf numFmtId="0" fontId="9" fillId="0" borderId="0" xfId="50" applyFont="1" applyAlignment="1">
      <alignment horizontal="left"/>
    </xf>
    <xf numFmtId="0" fontId="14" fillId="0" borderId="0" xfId="50" applyFont="1" applyAlignment="1">
      <alignment horizontal="left"/>
    </xf>
    <xf numFmtId="0" fontId="43" fillId="0" borderId="0" xfId="50" applyAlignment="1">
      <alignment horizontal="left" vertical="top" wrapText="1"/>
    </xf>
    <xf numFmtId="0" fontId="5" fillId="0" borderId="0" xfId="50" applyFont="1" applyAlignment="1">
      <alignment horizontal="left" wrapText="1"/>
    </xf>
    <xf numFmtId="0" fontId="43" fillId="0" borderId="0" xfId="50" applyAlignment="1">
      <alignment horizontal="left" wrapText="1"/>
    </xf>
    <xf numFmtId="0" fontId="48" fillId="0" borderId="0" xfId="50" applyFont="1" applyAlignment="1">
      <alignment wrapText="1"/>
    </xf>
    <xf numFmtId="0" fontId="5" fillId="0" borderId="0" xfId="0" applyFont="1" applyAlignment="1">
      <alignment wrapText="1"/>
    </xf>
    <xf numFmtId="0" fontId="6" fillId="0" borderId="0" xfId="0" applyFont="1" applyAlignment="1"/>
    <xf numFmtId="0" fontId="0" fillId="0" borderId="0" xfId="0" applyAlignment="1"/>
    <xf numFmtId="0" fontId="44" fillId="0" borderId="0" xfId="51" applyAlignment="1">
      <alignment horizontal="left" wrapText="1"/>
    </xf>
    <xf numFmtId="0" fontId="0" fillId="0" borderId="0" xfId="0" applyAlignment="1">
      <alignment horizontal="left" wrapText="1"/>
    </xf>
    <xf numFmtId="176" fontId="2" fillId="38" borderId="0" xfId="0" applyNumberFormat="1" applyFont="1" applyFill="1" applyAlignment="1"/>
    <xf numFmtId="49" fontId="1" fillId="38" borderId="0" xfId="0" applyNumberFormat="1" applyFont="1" applyFill="1" applyAlignment="1">
      <alignment horizontal="left"/>
    </xf>
    <xf numFmtId="176" fontId="1" fillId="38" borderId="0" xfId="0" applyNumberFormat="1" applyFont="1" applyFill="1" applyAlignment="1">
      <alignment horizontal="left"/>
    </xf>
    <xf numFmtId="176" fontId="0" fillId="0" borderId="0" xfId="0" applyNumberFormat="1" applyAlignment="1">
      <alignment horizontal="left"/>
    </xf>
    <xf numFmtId="176" fontId="0" fillId="0" borderId="0" xfId="0" applyNumberFormat="1" applyAlignment="1"/>
    <xf numFmtId="0" fontId="42" fillId="38" borderId="0" xfId="0" applyFont="1" applyFill="1" applyAlignment="1">
      <alignment horizontal="justify" vertical="center"/>
    </xf>
    <xf numFmtId="0" fontId="42" fillId="38" borderId="0" xfId="0" applyFont="1" applyFill="1" applyAlignment="1">
      <alignment vertical="center"/>
    </xf>
    <xf numFmtId="49" fontId="42" fillId="38" borderId="0" xfId="0" applyNumberFormat="1" applyFont="1" applyFill="1" applyAlignment="1">
      <alignment horizontal="left"/>
    </xf>
    <xf numFmtId="0" fontId="0" fillId="0" borderId="0" xfId="0" applyAlignment="1">
      <alignment horizontal="left"/>
    </xf>
    <xf numFmtId="0" fontId="16" fillId="0" borderId="0" xfId="0" applyFont="1" applyAlignment="1">
      <alignment horizontal="left"/>
    </xf>
    <xf numFmtId="49" fontId="17" fillId="38" borderId="0" xfId="0" applyNumberFormat="1" applyFont="1" applyFill="1" applyAlignment="1">
      <alignment horizontal="left"/>
    </xf>
    <xf numFmtId="49" fontId="47" fillId="38" borderId="0" xfId="0" applyNumberFormat="1" applyFont="1" applyFill="1" applyAlignment="1">
      <alignment horizontal="left"/>
    </xf>
    <xf numFmtId="176" fontId="1" fillId="38" borderId="0" xfId="0" applyNumberFormat="1" applyFont="1" applyFill="1" applyAlignment="1"/>
    <xf numFmtId="49" fontId="2" fillId="38" borderId="0" xfId="0" applyNumberFormat="1" applyFont="1" applyFill="1" applyAlignment="1">
      <alignment horizontal="left"/>
    </xf>
    <xf numFmtId="0" fontId="9" fillId="0" borderId="0" xfId="0" applyFont="1" applyAlignment="1">
      <alignment horizontal="center" vertical="center" wrapText="1"/>
    </xf>
    <xf numFmtId="0" fontId="15" fillId="0" borderId="0" xfId="0" applyFont="1" applyAlignment="1">
      <alignment horizontal="center"/>
    </xf>
    <xf numFmtId="0" fontId="11" fillId="0" borderId="0" xfId="0" applyFont="1" applyAlignment="1">
      <alignment vertical="top" wrapText="1"/>
    </xf>
    <xf numFmtId="0" fontId="11" fillId="0" borderId="0" xfId="0" applyFont="1" applyAlignment="1">
      <alignment horizontal="left" vertical="top"/>
    </xf>
    <xf numFmtId="0" fontId="19" fillId="37" borderId="46" xfId="0" applyFont="1" applyFill="1" applyBorder="1" applyAlignment="1">
      <alignment horizontal="center" vertical="center" wrapText="1"/>
    </xf>
    <xf numFmtId="0" fontId="0" fillId="0" borderId="46" xfId="0" applyBorder="1" applyAlignment="1">
      <alignment horizontal="center"/>
    </xf>
    <xf numFmtId="0" fontId="19" fillId="37" borderId="23"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19" fillId="37" borderId="24" xfId="0" applyFont="1" applyFill="1" applyBorder="1" applyAlignment="1">
      <alignment horizontal="center" vertical="center" wrapText="1"/>
    </xf>
    <xf numFmtId="0" fontId="0" fillId="0" borderId="24" xfId="0" applyBorder="1" applyAlignment="1">
      <alignment horizontal="center" vertical="center" wrapText="1"/>
    </xf>
    <xf numFmtId="0" fontId="19" fillId="37" borderId="4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wrapText="1"/>
    </xf>
    <xf numFmtId="0" fontId="0" fillId="0" borderId="46" xfId="0" applyBorder="1" applyAlignment="1">
      <alignment horizontal="center" wrapText="1"/>
    </xf>
    <xf numFmtId="0" fontId="19"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2" fontId="19" fillId="37"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19" fillId="37"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19" fillId="37" borderId="24" xfId="0" applyFont="1" applyFill="1" applyBorder="1" applyAlignment="1">
      <alignment horizontal="center" vertical="center"/>
    </xf>
    <xf numFmtId="0" fontId="19" fillId="37" borderId="46" xfId="0" applyFont="1"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2" xfId="50"/>
    <cellStyle name="Standard_11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und deren durchschnittliche Kaufwerte</a:t>
            </a:r>
            <a:br>
              <a:rPr lang="de-DE"/>
            </a:br>
            <a:r>
              <a:rPr lang="de-DE"/>
              <a:t> je ha und Ertragsmesszahlen je ha in Schleswig-Holstein 1974 bis 2012</a:t>
            </a:r>
          </a:p>
        </c:rich>
      </c:tx>
      <c:layout>
        <c:manualLayout>
          <c:xMode val="edge"/>
          <c:yMode val="edge"/>
          <c:x val="0.13928671895657099"/>
          <c:y val="3.3316432428125216E-2"/>
        </c:manualLayout>
      </c:layout>
      <c:overlay val="0"/>
      <c:spPr>
        <a:noFill/>
        <a:ln w="25400">
          <a:noFill/>
        </a:ln>
      </c:spPr>
    </c:title>
    <c:autoTitleDeleted val="0"/>
    <c:plotArea>
      <c:layout>
        <c:manualLayout>
          <c:layoutTarget val="inner"/>
          <c:xMode val="edge"/>
          <c:yMode val="edge"/>
          <c:x val="6.2987179859379516E-2"/>
          <c:y val="0.11139737396939402"/>
          <c:w val="0.905946424169354"/>
          <c:h val="0.79104477611940294"/>
        </c:manualLayout>
      </c:layout>
      <c:lineChart>
        <c:grouping val="standard"/>
        <c:varyColors val="0"/>
        <c:ser>
          <c:idx val="0"/>
          <c:order val="0"/>
          <c:tx>
            <c:strRef>
              <c:f>Grafik!$B$5</c:f>
              <c:strCache>
                <c:ptCount val="1"/>
                <c:pt idx="0">
                  <c:v>     Fläche der landw. Nutzung</c:v>
                </c:pt>
              </c:strCache>
            </c:strRef>
          </c:tx>
          <c:spPr>
            <a:ln w="50800">
              <a:solidFill>
                <a:schemeClr val="tx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Grafik!$B$8:$B$46</c:f>
              <c:numCache>
                <c:formatCode>0</c:formatCode>
                <c:ptCount val="39"/>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numCache>
            </c:numRef>
          </c:val>
          <c:smooth val="0"/>
        </c:ser>
        <c:ser>
          <c:idx val="1"/>
          <c:order val="1"/>
          <c:tx>
            <c:strRef>
              <c:f>Grafik!$C$5</c:f>
              <c:strCache>
                <c:ptCount val="1"/>
                <c:pt idx="0">
                  <c:v>      EMZ/ha</c:v>
                </c:pt>
              </c:strCache>
            </c:strRef>
          </c:tx>
          <c:spPr>
            <a:ln w="50800">
              <a:solidFill>
                <a:schemeClr val="accent3">
                  <a:lumMod val="75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Grafik!$C$8:$C$46</c:f>
              <c:numCache>
                <c:formatCode>0</c:formatCode>
                <c:ptCount val="39"/>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numCache>
            </c:numRef>
          </c:val>
          <c:smooth val="0"/>
        </c:ser>
        <c:ser>
          <c:idx val="2"/>
          <c:order val="2"/>
          <c:tx>
            <c:strRef>
              <c:f>Grafik!$D$5</c:f>
              <c:strCache>
                <c:ptCount val="1"/>
                <c:pt idx="0">
                  <c:v>      Kaufwert je ha</c:v>
                </c:pt>
              </c:strCache>
            </c:strRef>
          </c:tx>
          <c:spPr>
            <a:ln w="50800">
              <a:solidFill>
                <a:schemeClr val="accent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Grafik!$D$8:$D$46</c:f>
              <c:numCache>
                <c:formatCode>0</c:formatCode>
                <c:ptCount val="39"/>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numCache>
            </c:numRef>
          </c:val>
          <c:smooth val="0"/>
        </c:ser>
        <c:dLbls>
          <c:showLegendKey val="0"/>
          <c:showVal val="0"/>
          <c:showCatName val="0"/>
          <c:showSerName val="0"/>
          <c:showPercent val="0"/>
          <c:showBubbleSize val="0"/>
        </c:dLbls>
        <c:marker val="1"/>
        <c:smooth val="0"/>
        <c:axId val="105199488"/>
        <c:axId val="105201024"/>
      </c:lineChart>
      <c:catAx>
        <c:axId val="105199488"/>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201024"/>
        <c:crosses val="autoZero"/>
        <c:auto val="0"/>
        <c:lblAlgn val="ctr"/>
        <c:lblOffset val="100"/>
        <c:tickLblSkip val="2"/>
        <c:tickMarkSkip val="1"/>
        <c:noMultiLvlLbl val="0"/>
      </c:catAx>
      <c:valAx>
        <c:axId val="105201024"/>
        <c:scaling>
          <c:orientation val="minMax"/>
          <c:min val="40"/>
        </c:scaling>
        <c:delete val="0"/>
        <c:axPos val="l"/>
        <c:majorGridlines>
          <c:spPr>
            <a:ln w="3175">
              <a:solidFill>
                <a:srgbClr val="000000"/>
              </a:solidFill>
              <a:prstDash val="solid"/>
            </a:ln>
          </c:spPr>
        </c:majorGridlines>
        <c:title>
          <c:tx>
            <c:rich>
              <a:bodyPr rot="0" vert="horz"/>
              <a:lstStyle/>
              <a:p>
                <a:pPr>
                  <a:defRPr sz="800" b="1" i="0" u="none" strike="noStrike" baseline="0">
                    <a:solidFill>
                      <a:srgbClr val="000000"/>
                    </a:solidFill>
                    <a:latin typeface="Arial"/>
                    <a:ea typeface="Arial"/>
                    <a:cs typeface="Arial"/>
                  </a:defRPr>
                </a:pPr>
                <a:r>
                  <a:rPr lang="de-DE"/>
                  <a:t>1985 =100</a:t>
                </a:r>
              </a:p>
            </c:rich>
          </c:tx>
          <c:layout>
            <c:manualLayout>
              <c:xMode val="edge"/>
              <c:yMode val="edge"/>
              <c:x val="6.3078160367815647E-2"/>
              <c:y val="7.384998412812426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199488"/>
        <c:crosses val="autoZero"/>
        <c:crossBetween val="midCat"/>
      </c:valAx>
      <c:spPr>
        <a:solidFill>
          <a:srgbClr val="FFFFFF"/>
        </a:solidFill>
        <a:ln w="12700">
          <a:solidFill>
            <a:srgbClr val="808080"/>
          </a:solidFill>
          <a:prstDash val="solid"/>
        </a:ln>
      </c:spPr>
    </c:plotArea>
    <c:legend>
      <c:legendPos val="r"/>
      <c:layout>
        <c:manualLayout>
          <c:xMode val="edge"/>
          <c:yMode val="edge"/>
          <c:x val="0.58057819519701515"/>
          <c:y val="0.15056424044555403"/>
          <c:w val="0.30903534116199016"/>
          <c:h val="9.136626758600933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file:///C:\GRAFIKEN\NATURRA.WMF" TargetMode="External"/><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12286</xdr:rowOff>
    </xdr:from>
    <xdr:to>
      <xdr:col>6</xdr:col>
      <xdr:colOff>900455</xdr:colOff>
      <xdr:row>53</xdr:row>
      <xdr:rowOff>139711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1135"/>
          <a:ext cx="642905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1</xdr:row>
      <xdr:rowOff>0</xdr:rowOff>
    </xdr:from>
    <xdr:ext cx="6327531" cy="8267700"/>
    <xdr:sp macro="" textlink="">
      <xdr:nvSpPr>
        <xdr:cNvPr id="2" name="Textfeld 1"/>
        <xdr:cNvSpPr txBox="1"/>
      </xdr:nvSpPr>
      <xdr:spPr>
        <a:xfrm>
          <a:off x="38099" y="161778"/>
          <a:ext cx="6327531" cy="826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900" b="1">
              <a:latin typeface="Arial" pitchFamily="34" charset="0"/>
              <a:cs typeface="Arial" pitchFamily="34" charset="0"/>
            </a:rPr>
            <a:t>Ergebnisse</a:t>
          </a:r>
        </a:p>
        <a:p>
          <a:endParaRPr lang="de-DE" sz="900">
            <a:latin typeface="Arial" pitchFamily="34" charset="0"/>
            <a:cs typeface="Arial" pitchFamily="34" charset="0"/>
          </a:endParaRPr>
        </a:p>
        <a:p>
          <a:pPr algn="just"/>
          <a:r>
            <a:rPr lang="de-DE" sz="900">
              <a:latin typeface="Arial" pitchFamily="34" charset="0"/>
              <a:cs typeface="Arial" pitchFamily="34" charset="0"/>
            </a:rPr>
            <a:t>Im Berichtsjahr wurden 961 Veräußerungsfälle ohne Gebäude und ohne Inventar mit 4 356 Hektar (ha) Fläche der landwirtschaftlichen Nutzung (FdlN) festgestellt. Die Anzahl der Verkäufe verringerte sich gegenüber 2011 um               20 Prozent und die dabei veräußerte Fläche  um 22 Prozent. Der durchschnittliche Kaufwert war mit 23 063 Euro je ha FdlN um 23 Prozent höher als 2011. Die durchschnittliche Ertragsmesszahl der veräußerten Flächen lag auf der Höhe des Vorjahres.</a:t>
          </a:r>
        </a:p>
        <a:p>
          <a:endParaRPr lang="de-DE" sz="900">
            <a:latin typeface="Arial" pitchFamily="34" charset="0"/>
            <a:cs typeface="Arial" pitchFamily="34" charset="0"/>
          </a:endParaRPr>
        </a:p>
        <a:p>
          <a:pPr algn="just"/>
          <a:r>
            <a:rPr lang="de-DE" sz="900">
              <a:latin typeface="Arial" pitchFamily="34" charset="0"/>
              <a:cs typeface="Arial" pitchFamily="34" charset="0"/>
            </a:rPr>
            <a:t>Regional wiesen die Kaufwerte je ha FdlN eine große Spanne von 13 363 Euro in dem Naturraum</a:t>
          </a:r>
          <a:r>
            <a:rPr lang="de-DE" sz="900" baseline="0">
              <a:latin typeface="Arial" pitchFamily="34" charset="0"/>
              <a:cs typeface="Arial" pitchFamily="34" charset="0"/>
            </a:rPr>
            <a:t> "Südmecklenburgische Niederungen</a:t>
          </a:r>
          <a:r>
            <a:rPr lang="de-DE" sz="900">
              <a:latin typeface="Arial" pitchFamily="34" charset="0"/>
              <a:cs typeface="Arial" pitchFamily="34" charset="0"/>
            </a:rPr>
            <a:t> bis 51 349 Euro in Nordoldenburg/Fehmarn auf. Gegenüber dem Vorjahr veränderten sich die durchschnittlichen Kaufwerte in den einzelnen Kreisen und Naturräumen des Landes sehr unterschiedlich.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In diesem Bericht werden nur Veräußerungsfälle von  landwirtschaftlichen Flächen, d. h. ohne Gebäude und ohne Inventar dargestellt und sind nach</a:t>
          </a:r>
        </a:p>
        <a:p>
          <a:endParaRPr lang="de-DE" sz="900">
            <a:latin typeface="Arial" pitchFamily="34" charset="0"/>
            <a:cs typeface="Arial" pitchFamily="34" charset="0"/>
          </a:endParaRPr>
        </a:p>
        <a:p>
          <a:r>
            <a:rPr lang="de-DE" sz="900">
              <a:latin typeface="Arial" pitchFamily="34" charset="0"/>
              <a:cs typeface="Arial" pitchFamily="34" charset="0"/>
            </a:rPr>
            <a:t>– der Größe der veräußerten landwirtschaftlich genutzten Fläche</a:t>
          </a:r>
        </a:p>
        <a:p>
          <a:endParaRPr lang="de-DE" sz="900">
            <a:latin typeface="Arial" pitchFamily="34" charset="0"/>
            <a:cs typeface="Arial" pitchFamily="34" charset="0"/>
          </a:endParaRPr>
        </a:p>
        <a:p>
          <a:r>
            <a:rPr lang="de-DE" sz="900">
              <a:latin typeface="Arial" pitchFamily="34" charset="0"/>
              <a:cs typeface="Arial" pitchFamily="34" charset="0"/>
            </a:rPr>
            <a:t>– der Ertragsmesszahl (EMZ) zur Beurteilung der natürlichen Ertragsbedingungen</a:t>
          </a:r>
        </a:p>
        <a:p>
          <a:endParaRPr lang="de-DE" sz="900">
            <a:latin typeface="Arial" pitchFamily="34" charset="0"/>
            <a:cs typeface="Arial" pitchFamily="34" charset="0"/>
          </a:endParaRPr>
        </a:p>
        <a:p>
          <a:r>
            <a:rPr lang="de-DE" sz="900">
              <a:latin typeface="Arial" pitchFamily="34" charset="0"/>
              <a:cs typeface="Arial" pitchFamily="34" charset="0"/>
            </a:rPr>
            <a:t>– regionalen Gesichtspunkten (Kreise und Naturräume)</a:t>
          </a:r>
        </a:p>
        <a:p>
          <a:endParaRPr lang="de-DE" sz="900">
            <a:latin typeface="Arial" pitchFamily="34" charset="0"/>
            <a:cs typeface="Arial" pitchFamily="34" charset="0"/>
          </a:endParaRPr>
        </a:p>
        <a:p>
          <a:r>
            <a:rPr lang="de-DE" sz="900">
              <a:latin typeface="Arial" pitchFamily="34" charset="0"/>
              <a:cs typeface="Arial" pitchFamily="34" charset="0"/>
            </a:rPr>
            <a:t>aufgegliedert.</a:t>
          </a:r>
        </a:p>
        <a:p>
          <a:endParaRPr lang="de-DE" sz="900">
            <a:latin typeface="Arial" pitchFamily="34" charset="0"/>
            <a:cs typeface="Arial" pitchFamily="34" charset="0"/>
          </a:endParaRPr>
        </a:p>
        <a:p>
          <a:pPr algn="just"/>
          <a:r>
            <a:rPr lang="de-DE" sz="900">
              <a:latin typeface="Arial" pitchFamily="34" charset="0"/>
              <a:cs typeface="Arial" pitchFamily="34" charset="0"/>
            </a:rPr>
            <a:t>Die Ergebnisse der Veräußerungsfälle mit Gebäuden und mit Inventar sowie ohne Inventar werden nicht dargestellt, weil ihre Durchschnittswerte infolge kleiner Fallzahlen und großer Streubreite eine geringe Aussagekraft haben und eine Vergleichbarkeit mit den Vorjahresergebnissen nur eingeschränkt möglich ist. Ihre Kaufwerte sind durch individuelle Verhältnisse (u. a. unterschiedlichen Gebäudebestand) geprägt.</a:t>
          </a:r>
        </a:p>
        <a:p>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r>
            <a:rPr lang="de-DE" sz="900" b="1">
              <a:latin typeface="Arial" pitchFamily="34" charset="0"/>
              <a:cs typeface="Arial" pitchFamily="34" charset="0"/>
            </a:rPr>
            <a:t>Einführung</a:t>
          </a:r>
        </a:p>
        <a:p>
          <a:endParaRPr lang="de-DE" sz="900">
            <a:latin typeface="Arial" pitchFamily="34" charset="0"/>
            <a:cs typeface="Arial" pitchFamily="34" charset="0"/>
          </a:endParaRPr>
        </a:p>
        <a:p>
          <a:pPr algn="just"/>
          <a:r>
            <a:rPr lang="de-DE" sz="900">
              <a:latin typeface="Arial" pitchFamily="34" charset="0"/>
              <a:cs typeface="Arial" pitchFamily="34" charset="0"/>
            </a:rPr>
            <a:t>Der vorliegende Statistische Bericht enthält Ergebnisse über die Kaufwerte landwirtschaftlicher Grundstücke im Jahre 2012. In Tabelle 3 dieses Berichtes werden die Kaufwerte der 2012 veräußerten Flächen der landwirtschaftlichen Nutzung den vergleichbaren Ergebnissen der Jahre 1974 bis 2011 gegenübergestellt.</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Erhebung wird jährlich in den Finanzämtern auf der Grundlage des Bundesgesetzes über die Preisstatistik vom         9. August 1958 (BGBl. I S. 605), in der jeweils gültigen Fassung, durchgeführt.</a:t>
          </a:r>
        </a:p>
        <a:p>
          <a:endParaRPr lang="de-DE" sz="9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49237</xdr:colOff>
      <xdr:row>0</xdr:row>
      <xdr:rowOff>38100</xdr:rowOff>
    </xdr:from>
    <xdr:ext cx="6302325" cy="9478694"/>
    <xdr:sp macro="" textlink="">
      <xdr:nvSpPr>
        <xdr:cNvPr id="3" name="Textfeld 2"/>
        <xdr:cNvSpPr txBox="1"/>
      </xdr:nvSpPr>
      <xdr:spPr>
        <a:xfrm>
          <a:off x="49237" y="38100"/>
          <a:ext cx="6302325" cy="9478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de-DE" sz="900" b="1">
              <a:latin typeface="Arial" pitchFamily="34" charset="0"/>
              <a:cs typeface="Arial" pitchFamily="34" charset="0"/>
            </a:rPr>
            <a:t>Erfassungsbereich</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Erfasst werden Veräußerungsfälle von Flächen der landwirtschaftlichen Nutzung mit mindestens 0,1 Hektar. Dabei bleiben folgende Fälle unberücksichtigt:</a:t>
          </a:r>
        </a:p>
        <a:p>
          <a:pPr algn="just">
            <a:lnSpc>
              <a:spcPts val="500"/>
            </a:lnSpc>
          </a:pPr>
          <a:endParaRPr lang="de-DE" sz="900" baseline="0">
            <a:latin typeface="Arial" pitchFamily="34" charset="0"/>
            <a:cs typeface="Arial" pitchFamily="34" charset="0"/>
          </a:endParaRPr>
        </a:p>
        <a:p>
          <a:pPr indent="-180000" algn="just" defTabSz="0">
            <a:tabLst>
              <a:tab pos="180000" algn="l"/>
            </a:tabLst>
          </a:pPr>
          <a:r>
            <a:rPr lang="de-DE" sz="900">
              <a:latin typeface="Arial" pitchFamily="34" charset="0"/>
              <a:cs typeface="Arial" pitchFamily="34" charset="0"/>
            </a:rPr>
            <a:t>1.	Eigentumsübergänge aufgrund von Flurbereinigungen, Enteignungen und Zwangsversteigerungen,</a:t>
          </a:r>
        </a:p>
        <a:p>
          <a:pPr indent="-180000" algn="just" defTabSz="0">
            <a:lnSpc>
              <a:spcPts val="500"/>
            </a:lnSpc>
            <a:tabLst>
              <a:tab pos="180000" algn="l"/>
            </a:tabLst>
          </a:pPr>
          <a:endParaRPr lang="de-DE" sz="900">
            <a:latin typeface="Arial" pitchFamily="34" charset="0"/>
            <a:cs typeface="Arial" pitchFamily="34" charset="0"/>
          </a:endParaRPr>
        </a:p>
        <a:p>
          <a:pPr indent="-180000" algn="just" defTabSz="0">
            <a:tabLst>
              <a:tab pos="180000" algn="l"/>
            </a:tabLst>
          </a:pPr>
          <a:r>
            <a:rPr lang="de-DE" sz="900">
              <a:latin typeface="Arial" pitchFamily="34" charset="0"/>
              <a:cs typeface="Arial" pitchFamily="34" charset="0"/>
            </a:rPr>
            <a:t>2.	Grundstücke, die von Todes wegen oder durch Schenkung, durch Nachlassteilung oder durch Erwerb von 	Verwandten in gerader Linie übergegangen sind,</a:t>
          </a:r>
        </a:p>
        <a:p>
          <a:pPr indent="-180000" algn="just" defTabSz="0">
            <a:lnSpc>
              <a:spcPts val="500"/>
            </a:lnSpc>
            <a:tabLst>
              <a:tab pos="180000" algn="l"/>
            </a:tabLst>
          </a:pPr>
          <a:endParaRPr lang="de-DE" sz="900">
            <a:latin typeface="Arial" pitchFamily="34" charset="0"/>
            <a:cs typeface="Arial" pitchFamily="34" charset="0"/>
          </a:endParaRPr>
        </a:p>
        <a:p>
          <a:pPr indent="-180000" algn="just" defTabSz="0">
            <a:tabLst>
              <a:tab pos="180000" algn="l"/>
            </a:tabLst>
          </a:pPr>
          <a:r>
            <a:rPr lang="de-DE" sz="900">
              <a:latin typeface="Arial" pitchFamily="34" charset="0"/>
              <a:cs typeface="Arial" pitchFamily="34" charset="0"/>
            </a:rPr>
            <a:t>3.	Grundstücksflächen innerhalb des Gebietes eines Flächennutzungs- oder Bebauungsplanes einer Gemeinde, die als 	baureifes Land, Bauerwartungsland, Industrieland, Land für Verkehrszwecke oder Freiflächen verkauft wurden,</a:t>
          </a:r>
        </a:p>
        <a:p>
          <a:pPr indent="-180000" algn="just" defTabSz="0">
            <a:lnSpc>
              <a:spcPts val="500"/>
            </a:lnSpc>
            <a:tabLst>
              <a:tab pos="180000" algn="l"/>
            </a:tabLst>
          </a:pPr>
          <a:endParaRPr lang="de-DE" sz="900">
            <a:latin typeface="Arial" pitchFamily="34" charset="0"/>
            <a:cs typeface="Arial" pitchFamily="34" charset="0"/>
          </a:endParaRPr>
        </a:p>
        <a:p>
          <a:pPr indent="-180000" algn="just" defTabSz="0">
            <a:tabLst>
              <a:tab pos="180000" algn="l"/>
            </a:tabLst>
          </a:pPr>
          <a:r>
            <a:rPr lang="de-DE" sz="900">
              <a:latin typeface="Arial" pitchFamily="34" charset="0"/>
              <a:cs typeface="Arial" pitchFamily="34" charset="0"/>
            </a:rPr>
            <a:t>4.	Eigentumsübergänge, bei denen die Gesamtfläche das 1,5-fache der FdlN übersteigt.</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dieser Kaufwertstatistik zugrunde liegenden Daten wurden von den einzelnen Finanzämtern aus den von Notaren aufgestellten Veräußerungsanzeigen und den Durchschriften der Kaufverträge für die Ausstellung einer Unbedenklichkeitsbescheinigung zusammengestellt, über das Finanzministerium dem Statistischen Amt zugeleitet und hier ausgewertet.</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Erfahrungen anderer Bundesländer lassen vermuten, dass die Erfassung möglicherweise nicht vollständig ist. Dadurch sind die Zahlen der Veräußerungsfälle und der Veräußerungsflächen nur mit Einschränkungen auswertbar. </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b="1">
              <a:latin typeface="Arial" pitchFamily="34" charset="0"/>
              <a:cs typeface="Arial" pitchFamily="34" charset="0"/>
            </a:rPr>
            <a:t>Begriffe und Definitionen</a:t>
          </a:r>
        </a:p>
        <a:p>
          <a:pPr algn="just"/>
          <a:endParaRPr lang="de-DE" sz="900">
            <a:latin typeface="Arial" pitchFamily="34" charset="0"/>
            <a:cs typeface="Arial" pitchFamily="34" charset="0"/>
          </a:endParaRPr>
        </a:p>
        <a:p>
          <a:pPr indent="-180000" algn="just" defTabSz="0">
            <a:tabLst>
              <a:tab pos="180000" algn="l"/>
            </a:tabLst>
          </a:pPr>
          <a:r>
            <a:rPr lang="de-DE" sz="900">
              <a:latin typeface="Arial" pitchFamily="34" charset="0"/>
              <a:cs typeface="Arial" pitchFamily="34" charset="0"/>
            </a:rPr>
            <a:t>1.	Gesamtfläche</a:t>
          </a:r>
        </a:p>
        <a:p>
          <a:pPr indent="-180000" algn="just" defTabSz="0">
            <a:spcBef>
              <a:spcPts val="400"/>
            </a:spcBef>
            <a:tabLst>
              <a:tab pos="180000" algn="l"/>
            </a:tabLst>
          </a:pPr>
          <a:r>
            <a:rPr lang="de-DE" sz="900">
              <a:latin typeface="Arial" pitchFamily="34" charset="0"/>
              <a:cs typeface="Arial" pitchFamily="34" charset="0"/>
            </a:rPr>
            <a:t>	 Die Gesamtfläche umfasst die volle Flächengröße des Grundstücks (bzw. sämtlicher Grundstücke) eines 	Veräußerungsfalles ohne Rücksicht auf die Nutzung.</a:t>
          </a:r>
        </a:p>
        <a:p>
          <a:pPr indent="-180000" algn="just" defTabSz="0">
            <a:tabLst>
              <a:tab pos="180000" algn="l"/>
            </a:tabLst>
          </a:pPr>
          <a:endParaRPr lang="de-DE" sz="900">
            <a:latin typeface="Arial" pitchFamily="34" charset="0"/>
            <a:cs typeface="Arial" pitchFamily="34" charset="0"/>
          </a:endParaRPr>
        </a:p>
        <a:p>
          <a:pPr indent="-180000" algn="just" defTabSz="0">
            <a:tabLst>
              <a:tab pos="180000" algn="l"/>
            </a:tabLst>
          </a:pPr>
          <a:r>
            <a:rPr lang="de-DE" sz="900">
              <a:latin typeface="Arial" pitchFamily="34" charset="0"/>
              <a:cs typeface="Arial" pitchFamily="34" charset="0"/>
            </a:rPr>
            <a:t>2.	Flächen der landwirtschaftlichen Nutzung (FdlN)</a:t>
          </a:r>
        </a:p>
        <a:p>
          <a:pPr indent="-180000" algn="just" defTabSz="0">
            <a:spcBef>
              <a:spcPts val="400"/>
            </a:spcBef>
            <a:tabLst>
              <a:tab pos="180000" algn="l"/>
            </a:tabLst>
          </a:pPr>
          <a:r>
            <a:rPr lang="de-DE" sz="900">
              <a:latin typeface="Arial" pitchFamily="34" charset="0"/>
              <a:cs typeface="Arial" pitchFamily="34" charset="0"/>
            </a:rPr>
            <a:t> 	Die FdlN umfasst nur diejenigen Flächen eines Veräußerungsfalles, die nach den Rechtsvorschriften für die 	Einheitsbewertung zur landwirtschaftlichen Nutzung gehören. Das sind im wesentlichen Acker- und Grünlandflächen.</a:t>
          </a:r>
        </a:p>
        <a:p>
          <a:pPr indent="-180000" algn="just" defTabSz="0">
            <a:tabLst>
              <a:tab pos="180000" algn="l"/>
            </a:tabLst>
          </a:pPr>
          <a:endParaRPr lang="de-DE" sz="900">
            <a:latin typeface="Arial" pitchFamily="34" charset="0"/>
            <a:cs typeface="Arial" pitchFamily="34" charset="0"/>
          </a:endParaRPr>
        </a:p>
        <a:p>
          <a:pPr indent="-180000" algn="just" defTabSz="0">
            <a:tabLst>
              <a:tab pos="180000" algn="l"/>
            </a:tabLst>
          </a:pPr>
          <a:r>
            <a:rPr lang="de-DE" sz="900">
              <a:latin typeface="Arial" pitchFamily="34" charset="0"/>
              <a:cs typeface="Arial" pitchFamily="34" charset="0"/>
            </a:rPr>
            <a:t>3.	Kaufwert</a:t>
          </a:r>
        </a:p>
        <a:p>
          <a:pPr indent="-180000" algn="just" defTabSz="0">
            <a:spcBef>
              <a:spcPts val="400"/>
            </a:spcBef>
            <a:tabLst>
              <a:tab pos="180000" algn="l"/>
            </a:tabLst>
          </a:pPr>
          <a:r>
            <a:rPr lang="de-DE" sz="900">
              <a:latin typeface="Arial" pitchFamily="34" charset="0"/>
              <a:cs typeface="Arial" pitchFamily="34" charset="0"/>
            </a:rPr>
            <a:t>	Der durchschnittliche Kaufwert je ha FdlN errechnet sich als Quotient der Summe der Kaufwerte und der Summe der 	gekauften Fläche (gewogener Mittelwert). Die Kaufwerte umfassen neben dem gezahlten Geldbetrag auch den in 	Euro ausgedrückten Wert aller vom Käufer zugunsten der Veräußerer vertraglich aufzubringenden 	grundstücksbezogenen Leistungen. 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 Nebenkosten, wie 	Grunderwerbssteuer, Vermessungskosten, Genehmigungsgebühren, Maklerlohn usw., werden nicht berücksichtigt. 	Der Begriff ”Preis” wird in dieser Statistik nicht verwendet, weil die landwirtschaftlichen Grundstücke nicht eindeutig in 	Qualität und Quantität definiert sind. Wegen der Verschiedenartigkeit der Grundstücke (Bodengüte, Lage etc.) ist 	eine  Verdichtung zu einem durchschnittlichen Preis für landwirtschaftliche Grundstücke nicht möglich. Aus diesen 	Gründen werden in dieser Statistik nur die Begriffe Kaufwert und Kaufwert je ha FdlN verwendet.</a:t>
          </a:r>
        </a:p>
        <a:p>
          <a:pPr indent="-180000" algn="just" defTabSz="0">
            <a:lnSpc>
              <a:spcPts val="500"/>
            </a:lnSpc>
            <a:tabLst>
              <a:tab pos="180000" algn="l"/>
            </a:tabLst>
          </a:pPr>
          <a:endParaRPr lang="de-DE" sz="900">
            <a:latin typeface="Arial" pitchFamily="34" charset="0"/>
            <a:cs typeface="Arial" pitchFamily="34" charset="0"/>
          </a:endParaRPr>
        </a:p>
        <a:p>
          <a:pPr indent="-180000" algn="just" defTabSz="0">
            <a:tabLst>
              <a:tab pos="180000" algn="l"/>
            </a:tabLst>
          </a:pPr>
          <a:endParaRPr lang="de-DE" sz="900">
            <a:latin typeface="Arial" pitchFamily="34" charset="0"/>
            <a:cs typeface="Arial" pitchFamily="34" charset="0"/>
          </a:endParaRPr>
        </a:p>
        <a:p>
          <a:pPr indent="-180000" algn="just" defTabSz="0">
            <a:tabLst>
              <a:tab pos="180000" algn="l"/>
            </a:tabLst>
          </a:pPr>
          <a:r>
            <a:rPr lang="de-DE" sz="900">
              <a:latin typeface="Arial" pitchFamily="34" charset="0"/>
              <a:cs typeface="Arial" pitchFamily="34" charset="0"/>
            </a:rPr>
            <a:t>4.	Ertragsmesszahlen (EMZ)</a:t>
          </a:r>
        </a:p>
        <a:p>
          <a:pPr indent="-180000" algn="just" defTabSz="0">
            <a:spcBef>
              <a:spcPts val="400"/>
            </a:spcBef>
            <a:tabLst>
              <a:tab pos="180000" algn="l"/>
            </a:tabLst>
          </a:pPr>
          <a:r>
            <a:rPr lang="de-DE" sz="900">
              <a:latin typeface="Arial" pitchFamily="34" charset="0"/>
              <a:cs typeface="Arial" pitchFamily="34" charset="0"/>
            </a:rPr>
            <a:t>	Die EMZ kennzeichnet die naturale Ertragsfähigkeit des Bodens aufgrund der natürlichen Ertragsbedingungen. Sie 	wird anhand der Ergebnisse der amtlichen Bodenschätzung berechnet. Sie bildet die Grundlage für die 	Einheitsbewertung und damit für die Besteuerung des land- und forstwirtschaftlichen Vermögens.</a:t>
          </a:r>
        </a:p>
        <a:p>
          <a:pPr indent="-180000" algn="just" defTabSz="0">
            <a:lnSpc>
              <a:spcPts val="500"/>
            </a:lnSpc>
            <a:tabLst>
              <a:tab pos="180000" algn="l"/>
            </a:tabLst>
          </a:pPr>
          <a:endParaRPr lang="de-DE" sz="900">
            <a:latin typeface="Arial" pitchFamily="34" charset="0"/>
            <a:cs typeface="Arial" pitchFamily="34" charset="0"/>
          </a:endParaRPr>
        </a:p>
        <a:p>
          <a:pPr indent="-180000" algn="just" defTabSz="0">
            <a:tabLst>
              <a:tab pos="180000" algn="l"/>
            </a:tabLst>
          </a:pPr>
          <a:endParaRPr lang="de-DE" sz="900">
            <a:latin typeface="Arial" pitchFamily="34" charset="0"/>
            <a:cs typeface="Arial" pitchFamily="34" charset="0"/>
          </a:endParaRPr>
        </a:p>
        <a:p>
          <a:pPr indent="-180000" algn="just" defTabSz="0">
            <a:tabLst>
              <a:tab pos="180000" algn="l"/>
            </a:tabLst>
          </a:pPr>
          <a:r>
            <a:rPr lang="de-DE" sz="900">
              <a:latin typeface="Arial" pitchFamily="34" charset="0"/>
              <a:cs typeface="Arial" pitchFamily="34" charset="0"/>
            </a:rPr>
            <a:t>5.	Art des veräußerten Grundstücks</a:t>
          </a:r>
        </a:p>
        <a:p>
          <a:pPr indent="-180000" algn="just" defTabSz="0">
            <a:spcBef>
              <a:spcPts val="400"/>
            </a:spcBef>
            <a:tabLst>
              <a:tab pos="180000" algn="l"/>
            </a:tabLst>
          </a:pPr>
          <a:r>
            <a:rPr lang="de-DE" sz="900">
              <a:latin typeface="Arial" pitchFamily="34" charset="0"/>
              <a:cs typeface="Arial" pitchFamily="34" charset="0"/>
            </a:rPr>
            <a:t>	Bei den Veräußerungsfällen von Flächen der landwirtschaftlichen Nutzung wird zwischen folgenden Arten 	unterschieden:</a:t>
          </a:r>
        </a:p>
        <a:p>
          <a:pPr indent="-180000" algn="just" defTabSz="0">
            <a:spcBef>
              <a:spcPts val="400"/>
            </a:spcBef>
            <a:tabLst>
              <a:tab pos="180000" algn="l"/>
            </a:tabLst>
          </a:pPr>
          <a:r>
            <a:rPr lang="de-DE" sz="900">
              <a:latin typeface="Arial" pitchFamily="34" charset="0"/>
              <a:cs typeface="Arial" pitchFamily="34" charset="0"/>
            </a:rPr>
            <a:t>–	Veräußerung von Flächen ohne Gebäude und ohne Inventar; dazu zählen auch die Stückländereien sowie diejenigen 	Flächen, die von den zum Zeitpunkt des Verkaufs weiterhin existenten Betrieben veräußert wurden (Abverkäufe);</a:t>
          </a:r>
        </a:p>
        <a:p>
          <a:pPr indent="-180000" algn="just" defTabSz="0">
            <a:spcBef>
              <a:spcPts val="400"/>
            </a:spcBef>
            <a:tabLst>
              <a:tab pos="180000" algn="l"/>
            </a:tabLst>
          </a:pPr>
          <a:r>
            <a:rPr lang="de-DE" sz="900">
              <a:latin typeface="Arial" pitchFamily="34" charset="0"/>
              <a:cs typeface="Arial" pitchFamily="34" charset="0"/>
            </a:rPr>
            <a:t>–	Veräußerung von Flächen mit Gebäuden und mit Inventar;</a:t>
          </a:r>
        </a:p>
        <a:p>
          <a:pPr indent="-180000" algn="just" defTabSz="0">
            <a:spcBef>
              <a:spcPts val="400"/>
            </a:spcBef>
            <a:tabLst>
              <a:tab pos="180000" algn="l"/>
            </a:tabLst>
          </a:pPr>
          <a:r>
            <a:rPr lang="de-DE" sz="900">
              <a:latin typeface="Arial" pitchFamily="34" charset="0"/>
              <a:cs typeface="Arial" pitchFamily="34" charset="0"/>
            </a:rPr>
            <a:t>–	Veräußerung von Flächen mit Gebäuden und ohne Inventar.</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wenigen Fälle, bei denen ausnahmsweise Flächen der landwirtschaftlichen Nutzung ohne Gebäude, jedoch mit Inventar veräußert werden, werden bei der Erfassung durch die Finanzämter mit den Kauffällen von Flächen ohne Gebäuden und ohne Inventar zusammengefasst.</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Da sich die Erfassungsmethode seit 1974 nicht geändert hat, sind die veröffentlichten Ergebnisse mit denen der vorangegangenen Jahre voll vergleichbar.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85725</xdr:rowOff>
    </xdr:from>
    <xdr:to>
      <xdr:col>6</xdr:col>
      <xdr:colOff>658876</xdr:colOff>
      <xdr:row>33</xdr:row>
      <xdr:rowOff>104775</xdr:rowOff>
    </xdr:to>
    <xdr:pic>
      <xdr:nvPicPr>
        <xdr:cNvPr id="4" name="Grafik 3" descr="C:\GRAFIKEN\NATURRA.WM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1025"/>
          <a:ext cx="6373876" cy="630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30</xdr:row>
      <xdr:rowOff>9525</xdr:rowOff>
    </xdr:from>
    <xdr:to>
      <xdr:col>2</xdr:col>
      <xdr:colOff>180975</xdr:colOff>
      <xdr:row>49</xdr:row>
      <xdr:rowOff>133350</xdr:rowOff>
    </xdr:to>
    <xdr:sp macro="" textlink="">
      <xdr:nvSpPr>
        <xdr:cNvPr id="4099" name="Rectangle 3"/>
        <xdr:cNvSpPr>
          <a:spLocks noChangeArrowheads="1"/>
        </xdr:cNvSpPr>
      </xdr:nvSpPr>
      <xdr:spPr bwMode="auto">
        <a:xfrm>
          <a:off x="0" y="6248400"/>
          <a:ext cx="3048000" cy="344805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681   Nordfriesische Marschinseln und Halligen</a:t>
          </a:r>
        </a:p>
        <a:p>
          <a:pPr algn="l" rtl="0">
            <a:defRPr sz="1000"/>
          </a:pPr>
          <a:r>
            <a:rPr lang="de-DE" sz="1000" b="0" i="0" u="none" strike="noStrike" baseline="0">
              <a:solidFill>
                <a:srgbClr val="000000"/>
              </a:solidFill>
              <a:latin typeface="Arial" pitchFamily="34" charset="0"/>
              <a:cs typeface="Arial" pitchFamily="34" charset="0"/>
            </a:rPr>
            <a:t>682   Nordfriesische Marsch</a:t>
          </a:r>
        </a:p>
        <a:p>
          <a:pPr algn="l" rtl="0">
            <a:defRPr sz="1000"/>
          </a:pPr>
          <a:r>
            <a:rPr lang="de-DE" sz="1000" b="0" i="0" u="none" strike="noStrike" baseline="0">
              <a:solidFill>
                <a:srgbClr val="000000"/>
              </a:solidFill>
              <a:latin typeface="Arial" pitchFamily="34" charset="0"/>
              <a:cs typeface="Arial" pitchFamily="34" charset="0"/>
            </a:rPr>
            <a:t>683   Eiderstedter Marsch</a:t>
          </a:r>
        </a:p>
        <a:p>
          <a:pPr algn="l" rtl="0">
            <a:defRPr sz="1000"/>
          </a:pPr>
          <a:r>
            <a:rPr lang="de-DE" sz="1000" b="0" i="0" u="none" strike="noStrike" baseline="0">
              <a:solidFill>
                <a:srgbClr val="000000"/>
              </a:solidFill>
              <a:latin typeface="Arial" pitchFamily="34" charset="0"/>
              <a:cs typeface="Arial" pitchFamily="34" charset="0"/>
            </a:rPr>
            <a:t>684   Dithmarscher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Unterelbe-Niederung</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671   Holsteinische Elbmarschen</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Schleswig-Holsteinische Geest</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680   Nordfriesische Geestinseln</a:t>
          </a:r>
        </a:p>
        <a:p>
          <a:pPr algn="l" rtl="0">
            <a:defRPr sz="1000"/>
          </a:pPr>
          <a:r>
            <a:rPr lang="de-DE" sz="1000" b="0" i="0" u="none" strike="noStrike" baseline="0">
              <a:solidFill>
                <a:srgbClr val="000000"/>
              </a:solidFill>
              <a:latin typeface="Arial" pitchFamily="34" charset="0"/>
              <a:cs typeface="Arial" pitchFamily="34" charset="0"/>
            </a:rPr>
            <a:t>690   Lecker Geest</a:t>
          </a:r>
        </a:p>
        <a:p>
          <a:pPr algn="l" rtl="0">
            <a:defRPr sz="1000"/>
          </a:pPr>
          <a:r>
            <a:rPr lang="de-DE" sz="1000" b="0" i="0" u="none" strike="noStrike" baseline="0">
              <a:solidFill>
                <a:srgbClr val="000000"/>
              </a:solidFill>
              <a:latin typeface="Arial" pitchFamily="34" charset="0"/>
              <a:cs typeface="Arial" pitchFamily="34" charset="0"/>
            </a:rPr>
            <a:t>691   Bredstedt-Husumer Geest</a:t>
          </a:r>
        </a:p>
        <a:p>
          <a:pPr algn="l" rtl="0">
            <a:defRPr sz="1000"/>
          </a:pPr>
          <a:r>
            <a:rPr lang="de-DE" sz="1000" b="0" i="0" u="none" strike="noStrike" baseline="0">
              <a:solidFill>
                <a:srgbClr val="000000"/>
              </a:solidFill>
              <a:latin typeface="Arial" pitchFamily="34" charset="0"/>
              <a:cs typeface="Arial" pitchFamily="34" charset="0"/>
            </a:rPr>
            <a:t>692   Eider-Treene-Niederung</a:t>
          </a:r>
        </a:p>
        <a:p>
          <a:pPr algn="l" rtl="0">
            <a:defRPr sz="1000"/>
          </a:pPr>
          <a:r>
            <a:rPr lang="de-DE" sz="1000" b="0" i="0" u="none" strike="noStrike" baseline="0">
              <a:solidFill>
                <a:srgbClr val="000000"/>
              </a:solidFill>
              <a:latin typeface="Arial" pitchFamily="34" charset="0"/>
              <a:cs typeface="Arial" pitchFamily="34" charset="0"/>
            </a:rPr>
            <a:t>693   Heide-Itzehoer Geest</a:t>
          </a:r>
        </a:p>
        <a:p>
          <a:pPr algn="l" rtl="0">
            <a:defRPr sz="1000"/>
          </a:pPr>
          <a:r>
            <a:rPr lang="de-DE" sz="1000" b="0" i="0" u="none" strike="noStrike" baseline="0">
              <a:solidFill>
                <a:srgbClr val="000000"/>
              </a:solidFill>
              <a:latin typeface="Arial" pitchFamily="34" charset="0"/>
              <a:cs typeface="Arial" pitchFamily="34" charset="0"/>
            </a:rPr>
            <a:t>694   Barmstedt-Kisdorfer Geest</a:t>
          </a:r>
        </a:p>
        <a:p>
          <a:pPr algn="l" rtl="0">
            <a:defRPr sz="1000"/>
          </a:pPr>
          <a:r>
            <a:rPr lang="de-DE" sz="1000" b="0" i="0" u="none" strike="noStrike" baseline="0">
              <a:solidFill>
                <a:srgbClr val="000000"/>
              </a:solidFill>
              <a:latin typeface="Arial" pitchFamily="34" charset="0"/>
              <a:cs typeface="Arial" pitchFamily="34" charset="0"/>
            </a:rPr>
            <a:t>695   Hamburger Ring</a:t>
          </a:r>
        </a:p>
        <a:p>
          <a:pPr algn="l" rtl="0">
            <a:defRPr sz="1000"/>
          </a:pPr>
          <a:r>
            <a:rPr lang="de-DE" sz="1000" b="0" i="0" u="none" strike="noStrike" baseline="0">
              <a:solidFill>
                <a:srgbClr val="000000"/>
              </a:solidFill>
              <a:latin typeface="Arial" pitchFamily="34" charset="0"/>
              <a:cs typeface="Arial" pitchFamily="34" charset="0"/>
            </a:rPr>
            <a:t>696   Lauenburger Geest</a:t>
          </a:r>
        </a:p>
        <a:p>
          <a:pPr algn="l" rtl="0">
            <a:defRPr sz="1000"/>
          </a:pPr>
          <a:r>
            <a:rPr lang="de-DE" sz="1000" b="0" i="0" u="none" strike="noStrike" baseline="0">
              <a:solidFill>
                <a:srgbClr val="000000"/>
              </a:solidFill>
              <a:latin typeface="Arial" pitchFamily="34" charset="0"/>
              <a:cs typeface="Arial" pitchFamily="34" charset="0"/>
            </a:rPr>
            <a:t>697   Schleswiger Vorgeest</a:t>
          </a:r>
        </a:p>
        <a:p>
          <a:pPr algn="l" rtl="0">
            <a:defRPr sz="1000"/>
          </a:pPr>
          <a:r>
            <a:rPr lang="de-DE" sz="1000" b="0" i="0" u="none" strike="noStrike" baseline="0">
              <a:solidFill>
                <a:srgbClr val="000000"/>
              </a:solidFill>
              <a:latin typeface="Arial" pitchFamily="34" charset="0"/>
              <a:cs typeface="Arial" pitchFamily="34" charset="0"/>
            </a:rPr>
            <a:t>698   Holsteinische Vorgeest</a:t>
          </a:r>
        </a:p>
        <a:p>
          <a:pPr algn="l" rtl="0">
            <a:defRPr sz="1000"/>
          </a:pPr>
          <a:endParaRPr lang="de-DE"/>
        </a:p>
      </xdr:txBody>
    </xdr:sp>
    <xdr:clientData/>
  </xdr:twoCellAnchor>
  <xdr:twoCellAnchor>
    <xdr:from>
      <xdr:col>1</xdr:col>
      <xdr:colOff>380999</xdr:colOff>
      <xdr:row>33</xdr:row>
      <xdr:rowOff>133350</xdr:rowOff>
    </xdr:from>
    <xdr:to>
      <xdr:col>6</xdr:col>
      <xdr:colOff>114300</xdr:colOff>
      <xdr:row>49</xdr:row>
      <xdr:rowOff>95250</xdr:rowOff>
    </xdr:to>
    <xdr:sp macro="" textlink="">
      <xdr:nvSpPr>
        <xdr:cNvPr id="4100" name="Rectangle 4"/>
        <xdr:cNvSpPr>
          <a:spLocks noChangeArrowheads="1"/>
        </xdr:cNvSpPr>
      </xdr:nvSpPr>
      <xdr:spPr bwMode="auto">
        <a:xfrm>
          <a:off x="2533649" y="6915150"/>
          <a:ext cx="3305176" cy="274320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Schleswig-Holsteinisches 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700   Angeln</a:t>
          </a:r>
        </a:p>
        <a:p>
          <a:pPr algn="l" rtl="0">
            <a:defRPr sz="1000"/>
          </a:pPr>
          <a:r>
            <a:rPr lang="de-DE" sz="1000" b="0" i="0" u="none" strike="noStrike" baseline="0">
              <a:solidFill>
                <a:srgbClr val="000000"/>
              </a:solidFill>
              <a:latin typeface="Arial" pitchFamily="34" charset="0"/>
              <a:cs typeface="Arial" pitchFamily="34" charset="0"/>
            </a:rPr>
            <a:t>701   Schwansen, Dänischer Wohld</a:t>
          </a:r>
        </a:p>
        <a:p>
          <a:pPr algn="l" rtl="0">
            <a:defRPr sz="1000"/>
          </a:pPr>
          <a:r>
            <a:rPr lang="de-DE" sz="1000" b="0" i="0" u="none" strike="noStrike" baseline="0">
              <a:solidFill>
                <a:srgbClr val="000000"/>
              </a:solidFill>
              <a:latin typeface="Arial" pitchFamily="34" charset="0"/>
              <a:cs typeface="Arial" pitchFamily="34" charset="0"/>
            </a:rPr>
            <a:t>702a Ostholsteinisches Hügel- u. Seenland (NW)</a:t>
          </a:r>
        </a:p>
        <a:p>
          <a:pPr algn="l" rtl="0">
            <a:defRPr sz="1000"/>
          </a:pPr>
          <a:r>
            <a:rPr lang="de-DE" sz="1000" b="0" i="0" u="none" strike="noStrike" baseline="0">
              <a:solidFill>
                <a:srgbClr val="000000"/>
              </a:solidFill>
              <a:latin typeface="Arial" pitchFamily="34" charset="0"/>
              <a:cs typeface="Arial" pitchFamily="34" charset="0"/>
            </a:rPr>
            <a:t>702b Ostholsteinisches Hügel- u. Seenland (SO)</a:t>
          </a:r>
        </a:p>
        <a:p>
          <a:pPr algn="l" rtl="0">
            <a:defRPr sz="1000"/>
          </a:pPr>
          <a:r>
            <a:rPr lang="de-DE" sz="1000" b="0" i="0" u="none" strike="noStrike" baseline="0">
              <a:solidFill>
                <a:srgbClr val="000000"/>
              </a:solidFill>
              <a:latin typeface="Arial" pitchFamily="34" charset="0"/>
              <a:cs typeface="Arial" pitchFamily="34" charset="0"/>
            </a:rPr>
            <a:t>703   Nordoldenburg und Fehmarn</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Mecklenburgische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750   Westmecklenburgisches Seen-Hügelland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Südwestliches Vorland</a:t>
          </a:r>
        </a:p>
        <a:p>
          <a:pPr algn="l" rtl="0">
            <a:defRPr sz="1000"/>
          </a:pPr>
          <a:r>
            <a:rPr lang="de-DE" sz="1000" b="1" i="0" u="none" strike="noStrike" baseline="0">
              <a:solidFill>
                <a:srgbClr val="000000"/>
              </a:solidFill>
              <a:latin typeface="Arial" pitchFamily="34" charset="0"/>
              <a:cs typeface="Arial" pitchFamily="34" charset="0"/>
            </a:rPr>
            <a:t>der Mecklenburgischen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760   Südmecklenburgische Niederungen</a:t>
          </a:r>
        </a:p>
        <a:p>
          <a:pPr algn="l" rtl="0">
            <a:defRPr sz="1000"/>
          </a:pPr>
          <a:r>
            <a:rPr lang="de-DE" sz="1000" b="0" i="0" u="none" strike="noStrike" baseline="0">
              <a:solidFill>
                <a:srgbClr val="000000"/>
              </a:solidFill>
              <a:latin typeface="Arial" pitchFamily="34" charset="0"/>
              <a:cs typeface="Arial" pitchFamily="34" charset="0"/>
            </a:rPr>
            <a:t>         (mit Sandflächen und Lehmplatten)</a:t>
          </a: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9526</xdr:colOff>
      <xdr:row>0</xdr:row>
      <xdr:rowOff>1</xdr:rowOff>
    </xdr:from>
    <xdr:to>
      <xdr:col>7</xdr:col>
      <xdr:colOff>744826</xdr:colOff>
      <xdr:row>37</xdr:row>
      <xdr:rowOff>137561</xdr:rowOff>
    </xdr:to>
    <xdr:pic>
      <xdr:nvPicPr>
        <xdr:cNvPr id="7"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
          <a:ext cx="6336000" cy="6128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81454</xdr:rowOff>
    </xdr:from>
    <xdr:to>
      <xdr:col>8</xdr:col>
      <xdr:colOff>688756</xdr:colOff>
      <xdr:row>93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6" sqref="A6"/>
    </sheetView>
  </sheetViews>
  <sheetFormatPr baseColWidth="10" defaultColWidth="11.28515625" defaultRowHeight="12.75" x14ac:dyDescent="0.2"/>
  <cols>
    <col min="1" max="7" width="13.140625" style="52" customWidth="1"/>
    <col min="8" max="8" width="10.7109375" style="52" customWidth="1"/>
    <col min="9" max="95" width="12.140625" style="52" customWidth="1"/>
    <col min="96" max="16384" width="11.28515625" style="52"/>
  </cols>
  <sheetData>
    <row r="3" spans="1:7" ht="20.25" x14ac:dyDescent="0.3">
      <c r="A3" s="188" t="s">
        <v>48</v>
      </c>
      <c r="B3" s="188"/>
      <c r="C3" s="188"/>
      <c r="D3" s="188"/>
    </row>
    <row r="4" spans="1:7" ht="20.25" x14ac:dyDescent="0.3">
      <c r="A4" s="188" t="s">
        <v>49</v>
      </c>
      <c r="B4" s="188"/>
      <c r="C4" s="188"/>
      <c r="D4" s="188"/>
    </row>
    <row r="11" spans="1:7" ht="15" x14ac:dyDescent="0.2">
      <c r="A11" s="1"/>
      <c r="F11" s="2"/>
      <c r="G11" s="3"/>
    </row>
    <row r="13" spans="1:7" x14ac:dyDescent="0.2">
      <c r="A13" s="6"/>
    </row>
    <row r="15" spans="1:7" ht="23.25" x14ac:dyDescent="0.2">
      <c r="D15" s="189" t="s">
        <v>169</v>
      </c>
      <c r="E15" s="189"/>
      <c r="F15" s="189"/>
      <c r="G15" s="189"/>
    </row>
    <row r="16" spans="1:7" ht="15" x14ac:dyDescent="0.2">
      <c r="D16" s="190" t="s">
        <v>170</v>
      </c>
      <c r="E16" s="190"/>
      <c r="F16" s="190"/>
      <c r="G16" s="190"/>
    </row>
    <row r="18" spans="1:7" ht="33" x14ac:dyDescent="0.45">
      <c r="A18" s="186" t="s">
        <v>82</v>
      </c>
      <c r="B18" s="187"/>
      <c r="C18" s="187"/>
      <c r="D18" s="187"/>
      <c r="E18" s="187"/>
      <c r="F18" s="187"/>
      <c r="G18" s="187"/>
    </row>
    <row r="19" spans="1:7" ht="33" x14ac:dyDescent="0.45">
      <c r="B19" s="186" t="s">
        <v>83</v>
      </c>
      <c r="C19" s="186"/>
      <c r="D19" s="186"/>
      <c r="E19" s="186"/>
      <c r="F19" s="186"/>
      <c r="G19" s="186"/>
    </row>
    <row r="20" spans="1:7" ht="16.5" x14ac:dyDescent="0.25">
      <c r="A20" s="43"/>
      <c r="B20" s="43"/>
      <c r="C20" s="43"/>
      <c r="D20" s="43"/>
      <c r="E20" s="43"/>
      <c r="F20" s="43"/>
    </row>
    <row r="21" spans="1:7" ht="15" x14ac:dyDescent="0.2">
      <c r="E21" s="184" t="s">
        <v>203</v>
      </c>
      <c r="F21" s="184"/>
      <c r="G21" s="184"/>
    </row>
    <row r="22" spans="1:7" ht="16.5" x14ac:dyDescent="0.25">
      <c r="A22" s="185"/>
      <c r="B22" s="185"/>
      <c r="C22" s="185"/>
      <c r="D22" s="185"/>
      <c r="E22" s="185"/>
      <c r="F22" s="185"/>
      <c r="G22" s="185"/>
    </row>
  </sheetData>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F44" sqref="F44"/>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j/12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5" zoomScaleNormal="100" workbookViewId="0">
      <selection activeCell="J57" sqref="J57"/>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x14ac:dyDescent="0.2">
      <c r="A1" s="83"/>
      <c r="B1" s="84"/>
    </row>
    <row r="2" spans="1:4" x14ac:dyDescent="0.2">
      <c r="A2" s="87"/>
      <c r="B2" s="88" t="s">
        <v>144</v>
      </c>
    </row>
    <row r="3" spans="1:4" x14ac:dyDescent="0.2">
      <c r="A3" s="89"/>
      <c r="B3" s="90"/>
    </row>
    <row r="4" spans="1:4" x14ac:dyDescent="0.2">
      <c r="B4" s="91"/>
    </row>
    <row r="5" spans="1:4" ht="38.25" x14ac:dyDescent="0.2">
      <c r="A5" s="92" t="s">
        <v>143</v>
      </c>
      <c r="B5" s="93" t="s">
        <v>200</v>
      </c>
      <c r="C5" s="85" t="s">
        <v>201</v>
      </c>
      <c r="D5" s="85" t="s">
        <v>202</v>
      </c>
    </row>
    <row r="6" spans="1:4" x14ac:dyDescent="0.2">
      <c r="A6" s="94"/>
      <c r="B6" s="95"/>
    </row>
    <row r="7" spans="1:4" x14ac:dyDescent="0.2">
      <c r="A7" s="96"/>
      <c r="B7" s="97"/>
    </row>
    <row r="8" spans="1:4" x14ac:dyDescent="0.2">
      <c r="A8" s="98">
        <v>1974</v>
      </c>
      <c r="B8" s="99">
        <v>83</v>
      </c>
      <c r="C8" s="85">
        <v>92</v>
      </c>
      <c r="D8" s="85">
        <v>65</v>
      </c>
    </row>
    <row r="9" spans="1:4" x14ac:dyDescent="0.2">
      <c r="A9" s="98">
        <v>75</v>
      </c>
      <c r="B9" s="99">
        <v>97</v>
      </c>
      <c r="C9" s="85">
        <v>94</v>
      </c>
      <c r="D9" s="85">
        <v>68</v>
      </c>
    </row>
    <row r="10" spans="1:4" x14ac:dyDescent="0.2">
      <c r="A10" s="98">
        <v>76</v>
      </c>
      <c r="B10" s="99">
        <v>71</v>
      </c>
      <c r="C10" s="85">
        <v>92</v>
      </c>
      <c r="D10" s="85">
        <v>81</v>
      </c>
    </row>
    <row r="11" spans="1:4" x14ac:dyDescent="0.2">
      <c r="A11" s="98">
        <v>77</v>
      </c>
      <c r="B11" s="99">
        <v>68</v>
      </c>
      <c r="C11" s="85">
        <v>90</v>
      </c>
      <c r="D11" s="85">
        <v>103</v>
      </c>
    </row>
    <row r="12" spans="1:4" x14ac:dyDescent="0.2">
      <c r="A12" s="98">
        <v>78</v>
      </c>
      <c r="B12" s="99">
        <v>62</v>
      </c>
      <c r="C12" s="85">
        <v>88</v>
      </c>
      <c r="D12" s="85">
        <v>125</v>
      </c>
    </row>
    <row r="13" spans="1:4" x14ac:dyDescent="0.2">
      <c r="A13" s="98">
        <v>79</v>
      </c>
      <c r="B13" s="99">
        <v>56</v>
      </c>
      <c r="C13" s="85">
        <v>93</v>
      </c>
      <c r="D13" s="85">
        <v>144</v>
      </c>
    </row>
    <row r="14" spans="1:4" x14ac:dyDescent="0.2">
      <c r="A14" s="98">
        <v>80</v>
      </c>
      <c r="B14" s="99">
        <v>54</v>
      </c>
      <c r="C14" s="85">
        <v>92</v>
      </c>
      <c r="D14" s="85">
        <v>162</v>
      </c>
    </row>
    <row r="15" spans="1:4" x14ac:dyDescent="0.2">
      <c r="A15" s="98">
        <v>81</v>
      </c>
      <c r="B15" s="99">
        <v>57</v>
      </c>
      <c r="C15" s="85">
        <v>94</v>
      </c>
      <c r="D15" s="85">
        <v>154</v>
      </c>
    </row>
    <row r="16" spans="1:4" x14ac:dyDescent="0.2">
      <c r="A16" s="98">
        <v>82</v>
      </c>
      <c r="B16" s="99">
        <v>86</v>
      </c>
      <c r="C16" s="85">
        <v>92</v>
      </c>
      <c r="D16" s="85">
        <v>132</v>
      </c>
    </row>
    <row r="17" spans="1:12" x14ac:dyDescent="0.2">
      <c r="A17" s="98">
        <v>83</v>
      </c>
      <c r="B17" s="99">
        <v>78</v>
      </c>
      <c r="C17" s="85">
        <v>92</v>
      </c>
      <c r="D17" s="85">
        <v>137</v>
      </c>
    </row>
    <row r="18" spans="1:12" x14ac:dyDescent="0.2">
      <c r="A18" s="98">
        <v>84</v>
      </c>
      <c r="B18" s="99">
        <v>96</v>
      </c>
      <c r="C18" s="85">
        <v>92</v>
      </c>
      <c r="D18" s="85">
        <v>134</v>
      </c>
    </row>
    <row r="19" spans="1:12" x14ac:dyDescent="0.2">
      <c r="A19" s="98">
        <v>85</v>
      </c>
      <c r="B19" s="99">
        <v>105</v>
      </c>
      <c r="C19" s="85">
        <v>90</v>
      </c>
      <c r="D19" s="85">
        <v>129</v>
      </c>
      <c r="H19" s="100"/>
      <c r="J19" s="100"/>
      <c r="L19" s="100"/>
    </row>
    <row r="20" spans="1:12" x14ac:dyDescent="0.2">
      <c r="A20" s="98">
        <v>86</v>
      </c>
      <c r="B20" s="99">
        <v>116</v>
      </c>
      <c r="C20" s="85">
        <v>92</v>
      </c>
      <c r="D20" s="85">
        <v>120</v>
      </c>
      <c r="H20" s="100"/>
      <c r="J20" s="100"/>
      <c r="L20" s="100"/>
    </row>
    <row r="21" spans="1:12" x14ac:dyDescent="0.2">
      <c r="A21" s="98">
        <v>87</v>
      </c>
      <c r="B21" s="99">
        <v>123</v>
      </c>
      <c r="C21" s="85">
        <v>90</v>
      </c>
      <c r="D21" s="85">
        <v>114</v>
      </c>
      <c r="H21" s="100"/>
      <c r="J21" s="100"/>
      <c r="L21" s="100"/>
    </row>
    <row r="22" spans="1:12" x14ac:dyDescent="0.2">
      <c r="A22" s="98">
        <v>88</v>
      </c>
      <c r="B22" s="99">
        <v>125</v>
      </c>
      <c r="C22" s="85">
        <v>92</v>
      </c>
      <c r="D22" s="85">
        <v>107</v>
      </c>
      <c r="H22" s="100"/>
      <c r="J22" s="100"/>
      <c r="L22" s="100"/>
    </row>
    <row r="23" spans="1:12" x14ac:dyDescent="0.2">
      <c r="A23" s="98">
        <v>89</v>
      </c>
      <c r="B23" s="99">
        <v>110</v>
      </c>
      <c r="C23" s="85">
        <v>94</v>
      </c>
      <c r="D23" s="85">
        <v>109</v>
      </c>
      <c r="H23" s="100"/>
      <c r="J23" s="100"/>
      <c r="L23" s="100"/>
    </row>
    <row r="24" spans="1:12" x14ac:dyDescent="0.2">
      <c r="A24" s="98">
        <v>90</v>
      </c>
      <c r="B24" s="99">
        <v>95</v>
      </c>
      <c r="C24" s="85">
        <v>94</v>
      </c>
      <c r="D24" s="85">
        <v>100</v>
      </c>
      <c r="H24" s="100"/>
      <c r="J24" s="100"/>
      <c r="L24" s="100"/>
    </row>
    <row r="25" spans="1:12" x14ac:dyDescent="0.2">
      <c r="A25" s="98">
        <v>91</v>
      </c>
      <c r="B25" s="99">
        <v>124</v>
      </c>
      <c r="C25" s="85">
        <v>92</v>
      </c>
      <c r="D25" s="85">
        <v>96</v>
      </c>
      <c r="H25" s="100"/>
      <c r="J25" s="100"/>
      <c r="L25" s="100"/>
    </row>
    <row r="26" spans="1:12" x14ac:dyDescent="0.2">
      <c r="A26" s="101">
        <v>92</v>
      </c>
      <c r="B26" s="99">
        <v>130</v>
      </c>
      <c r="C26" s="85">
        <v>92</v>
      </c>
      <c r="D26" s="85">
        <v>90</v>
      </c>
      <c r="H26" s="100"/>
      <c r="J26" s="100"/>
      <c r="L26" s="100"/>
    </row>
    <row r="27" spans="1:12" x14ac:dyDescent="0.2">
      <c r="A27" s="101">
        <v>93</v>
      </c>
      <c r="B27" s="99">
        <v>127</v>
      </c>
      <c r="C27" s="85">
        <v>94</v>
      </c>
      <c r="D27" s="85">
        <v>88</v>
      </c>
      <c r="H27" s="100"/>
      <c r="J27" s="100"/>
      <c r="L27" s="100"/>
    </row>
    <row r="28" spans="1:12" x14ac:dyDescent="0.2">
      <c r="A28" s="101">
        <v>94</v>
      </c>
      <c r="B28" s="99">
        <v>110</v>
      </c>
      <c r="C28" s="85">
        <v>94</v>
      </c>
      <c r="D28" s="85">
        <v>91</v>
      </c>
      <c r="H28" s="100"/>
      <c r="J28" s="100"/>
      <c r="L28" s="100"/>
    </row>
    <row r="29" spans="1:12" x14ac:dyDescent="0.2">
      <c r="A29" s="101">
        <v>95</v>
      </c>
      <c r="B29" s="99">
        <v>100</v>
      </c>
      <c r="C29" s="85">
        <v>100</v>
      </c>
      <c r="D29" s="85">
        <v>100</v>
      </c>
      <c r="H29" s="100"/>
      <c r="J29" s="100"/>
      <c r="L29" s="100"/>
    </row>
    <row r="30" spans="1:12" x14ac:dyDescent="0.2">
      <c r="A30" s="101">
        <v>96</v>
      </c>
      <c r="B30" s="99">
        <v>100</v>
      </c>
      <c r="C30" s="85">
        <v>99</v>
      </c>
      <c r="D30" s="85">
        <v>104</v>
      </c>
      <c r="H30" s="100"/>
      <c r="J30" s="100"/>
      <c r="L30" s="100"/>
    </row>
    <row r="31" spans="1:12" x14ac:dyDescent="0.2">
      <c r="A31" s="101">
        <v>97</v>
      </c>
      <c r="B31" s="99">
        <v>81</v>
      </c>
      <c r="C31" s="85">
        <v>96</v>
      </c>
      <c r="D31" s="85">
        <v>109</v>
      </c>
      <c r="H31" s="100"/>
      <c r="J31" s="100"/>
      <c r="L31" s="100"/>
    </row>
    <row r="32" spans="1:12" x14ac:dyDescent="0.2">
      <c r="A32" s="101">
        <v>98</v>
      </c>
      <c r="B32" s="99">
        <v>83</v>
      </c>
      <c r="C32" s="85">
        <v>94</v>
      </c>
      <c r="D32" s="85">
        <v>121</v>
      </c>
      <c r="H32" s="100"/>
      <c r="J32" s="100"/>
      <c r="L32" s="100"/>
    </row>
    <row r="33" spans="1:12" x14ac:dyDescent="0.2">
      <c r="A33" s="101">
        <v>99</v>
      </c>
      <c r="B33" s="99">
        <v>91</v>
      </c>
      <c r="C33" s="85">
        <v>96</v>
      </c>
      <c r="D33" s="85">
        <v>129</v>
      </c>
      <c r="H33" s="100"/>
      <c r="J33" s="100"/>
      <c r="L33" s="100"/>
    </row>
    <row r="34" spans="1:12" x14ac:dyDescent="0.2">
      <c r="A34" s="101">
        <v>2000</v>
      </c>
      <c r="B34" s="99">
        <v>88</v>
      </c>
      <c r="C34" s="85">
        <v>96</v>
      </c>
      <c r="D34" s="85">
        <v>128</v>
      </c>
      <c r="H34" s="100"/>
      <c r="J34" s="100"/>
      <c r="L34" s="100"/>
    </row>
    <row r="35" spans="1:12" x14ac:dyDescent="0.2">
      <c r="A35" s="102">
        <v>1</v>
      </c>
      <c r="B35" s="86">
        <v>76</v>
      </c>
      <c r="C35" s="85">
        <v>96</v>
      </c>
      <c r="D35" s="85">
        <v>133</v>
      </c>
      <c r="H35" s="100"/>
      <c r="J35" s="100"/>
      <c r="L35" s="100"/>
    </row>
    <row r="36" spans="1:12" x14ac:dyDescent="0.2">
      <c r="A36" s="102">
        <v>2</v>
      </c>
      <c r="B36" s="86">
        <v>89</v>
      </c>
      <c r="C36" s="85">
        <v>94</v>
      </c>
      <c r="D36" s="85">
        <v>130</v>
      </c>
      <c r="H36" s="100"/>
      <c r="J36" s="100"/>
      <c r="L36" s="100"/>
    </row>
    <row r="37" spans="1:12" x14ac:dyDescent="0.2">
      <c r="A37" s="102">
        <v>3</v>
      </c>
      <c r="B37" s="86">
        <v>95</v>
      </c>
      <c r="C37" s="85">
        <v>96</v>
      </c>
      <c r="D37" s="85">
        <v>137</v>
      </c>
      <c r="H37" s="100"/>
      <c r="J37" s="100"/>
      <c r="L37" s="100"/>
    </row>
    <row r="38" spans="1:12" x14ac:dyDescent="0.2">
      <c r="A38" s="102">
        <v>4</v>
      </c>
      <c r="B38" s="86">
        <v>91</v>
      </c>
      <c r="C38" s="85">
        <v>99</v>
      </c>
      <c r="D38" s="85">
        <v>127</v>
      </c>
      <c r="H38" s="100"/>
      <c r="J38" s="100"/>
      <c r="L38" s="100"/>
    </row>
    <row r="39" spans="1:12" x14ac:dyDescent="0.2">
      <c r="A39" s="102">
        <v>5</v>
      </c>
      <c r="B39" s="86">
        <v>79</v>
      </c>
      <c r="C39" s="85">
        <v>104</v>
      </c>
      <c r="D39" s="85">
        <v>140</v>
      </c>
      <c r="H39" s="100"/>
      <c r="J39" s="100"/>
      <c r="L39" s="100"/>
    </row>
    <row r="40" spans="1:12" x14ac:dyDescent="0.2">
      <c r="A40" s="102">
        <v>6</v>
      </c>
      <c r="B40" s="86">
        <v>76</v>
      </c>
      <c r="C40" s="85">
        <v>96</v>
      </c>
      <c r="D40" s="85">
        <v>125</v>
      </c>
      <c r="H40" s="100"/>
      <c r="J40" s="100"/>
      <c r="L40" s="100"/>
    </row>
    <row r="41" spans="1:12" x14ac:dyDescent="0.2">
      <c r="A41" s="102">
        <v>7</v>
      </c>
      <c r="B41" s="86">
        <v>81</v>
      </c>
      <c r="C41" s="85">
        <v>99</v>
      </c>
      <c r="D41" s="85">
        <v>137</v>
      </c>
    </row>
    <row r="42" spans="1:12" x14ac:dyDescent="0.2">
      <c r="A42" s="102">
        <v>8</v>
      </c>
      <c r="B42" s="86">
        <v>82</v>
      </c>
      <c r="C42" s="85">
        <v>96</v>
      </c>
      <c r="D42" s="85">
        <v>156</v>
      </c>
    </row>
    <row r="43" spans="1:12" x14ac:dyDescent="0.2">
      <c r="A43" s="102">
        <v>9</v>
      </c>
      <c r="B43" s="86">
        <v>57</v>
      </c>
      <c r="C43" s="85">
        <v>94</v>
      </c>
      <c r="D43" s="85">
        <v>183</v>
      </c>
    </row>
    <row r="44" spans="1:12" x14ac:dyDescent="0.2">
      <c r="A44" s="102">
        <v>10</v>
      </c>
      <c r="B44" s="86">
        <v>75</v>
      </c>
      <c r="C44" s="85">
        <v>92</v>
      </c>
      <c r="D44" s="85">
        <v>192</v>
      </c>
    </row>
    <row r="45" spans="1:12" x14ac:dyDescent="0.2">
      <c r="A45" s="102">
        <v>11</v>
      </c>
      <c r="B45" s="86">
        <v>79</v>
      </c>
      <c r="C45" s="85">
        <v>92</v>
      </c>
      <c r="D45" s="85">
        <v>214</v>
      </c>
    </row>
    <row r="46" spans="1:12" x14ac:dyDescent="0.2">
      <c r="A46" s="86">
        <v>12</v>
      </c>
      <c r="B46" s="86">
        <v>62</v>
      </c>
      <c r="C46" s="85">
        <v>92</v>
      </c>
      <c r="D46" s="85">
        <v>262</v>
      </c>
    </row>
  </sheetData>
  <pageMargins left="0.43" right="0.55000000000000004" top="0.74" bottom="0.984251969" header="0.51181102300000003" footer="0.51181102300000003"/>
  <pageSetup paperSize="9" orientation="landscape" horizontalDpi="4294967292" r:id="rId1"/>
  <headerFooter alignWithMargins="0">
    <oddHeader>&amp;A</oddHeader>
    <oddFooter>Seite &amp;P</oddFooter>
  </headerFooter>
  <rowBreaks count="1" manualBreakCount="1">
    <brk id="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50" t="s">
        <v>33</v>
      </c>
      <c r="B3" s="255" t="s">
        <v>34</v>
      </c>
      <c r="C3" s="256"/>
      <c r="D3" s="10"/>
      <c r="E3" s="10"/>
      <c r="F3" s="10"/>
      <c r="G3" s="10"/>
      <c r="H3" s="10"/>
      <c r="I3" s="10"/>
      <c r="J3" s="10"/>
      <c r="K3" s="10"/>
      <c r="L3" s="10"/>
      <c r="M3" s="10"/>
      <c r="N3" s="10"/>
      <c r="O3" s="10"/>
      <c r="P3" s="12"/>
      <c r="Q3" s="12"/>
      <c r="R3" s="13"/>
      <c r="S3" s="13"/>
      <c r="T3" s="13"/>
      <c r="U3" s="13"/>
      <c r="V3" s="13"/>
      <c r="W3" s="13"/>
      <c r="X3" s="13"/>
      <c r="Y3" s="13"/>
      <c r="Z3" s="13"/>
    </row>
    <row r="4" spans="1:26" x14ac:dyDescent="0.2">
      <c r="A4" s="251"/>
      <c r="B4" s="257" t="s">
        <v>52</v>
      </c>
      <c r="C4" s="258"/>
      <c r="D4" s="10"/>
      <c r="E4" s="10"/>
      <c r="F4" s="10"/>
      <c r="G4" s="10"/>
      <c r="H4" s="10"/>
      <c r="I4" s="10"/>
      <c r="J4" s="10"/>
      <c r="K4" s="10"/>
      <c r="L4" s="10"/>
      <c r="M4" s="10"/>
      <c r="N4" s="10"/>
      <c r="O4" s="10"/>
      <c r="P4" s="12"/>
      <c r="Q4" s="12"/>
      <c r="R4" s="13"/>
      <c r="S4" s="13"/>
      <c r="T4" s="13"/>
      <c r="U4" s="13"/>
      <c r="V4" s="13"/>
      <c r="W4" s="13"/>
      <c r="X4" s="13"/>
      <c r="Y4" s="13"/>
      <c r="Z4" s="13"/>
    </row>
    <row r="5" spans="1:26" x14ac:dyDescent="0.2">
      <c r="A5" s="251"/>
      <c r="B5" s="253"/>
      <c r="C5" s="254"/>
      <c r="D5" s="10"/>
      <c r="E5" s="10"/>
      <c r="F5" s="10"/>
      <c r="G5" s="10"/>
      <c r="H5" s="10"/>
      <c r="I5" s="10"/>
      <c r="J5" s="10"/>
      <c r="K5" s="10"/>
      <c r="L5" s="10"/>
      <c r="M5" s="10"/>
      <c r="N5" s="10"/>
      <c r="O5" s="10"/>
      <c r="P5" s="10"/>
      <c r="Q5" s="10"/>
      <c r="R5" s="10"/>
      <c r="S5" s="10"/>
      <c r="T5" s="10"/>
      <c r="U5" s="10"/>
      <c r="V5" s="10"/>
      <c r="W5" s="10"/>
      <c r="X5" s="10"/>
      <c r="Y5" s="10"/>
      <c r="Z5" s="13"/>
    </row>
    <row r="6" spans="1:26" x14ac:dyDescent="0.2">
      <c r="A6" s="252"/>
      <c r="B6" s="253"/>
      <c r="C6" s="25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2" sqref="L32"/>
    </sheetView>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2"/>
  <sheetViews>
    <sheetView view="pageLayout" topLeftCell="A40" zoomScaleNormal="100" workbookViewId="0">
      <selection activeCell="D29" sqref="D29"/>
    </sheetView>
  </sheetViews>
  <sheetFormatPr baseColWidth="10" defaultColWidth="11.28515625" defaultRowHeight="12.75" x14ac:dyDescent="0.2"/>
  <cols>
    <col min="1" max="1" width="10.140625" style="66" customWidth="1"/>
    <col min="2" max="6" width="13.140625" style="66" customWidth="1"/>
    <col min="7" max="7" width="16" style="66" customWidth="1"/>
    <col min="8" max="16384" width="11.28515625" style="66"/>
  </cols>
  <sheetData>
    <row r="2" spans="1:7" ht="15.75" x14ac:dyDescent="0.25">
      <c r="A2" s="194" t="s">
        <v>0</v>
      </c>
      <c r="B2" s="194"/>
      <c r="C2" s="194"/>
      <c r="D2" s="194"/>
      <c r="E2" s="194"/>
      <c r="F2" s="194"/>
      <c r="G2" s="194"/>
    </row>
    <row r="3" spans="1:7" ht="10.5" customHeight="1" x14ac:dyDescent="0.2"/>
    <row r="4" spans="1:7" ht="15.75" x14ac:dyDescent="0.25">
      <c r="A4" s="195" t="s">
        <v>1</v>
      </c>
      <c r="B4" s="196"/>
      <c r="C4" s="196"/>
      <c r="D4" s="196"/>
      <c r="E4" s="196"/>
      <c r="F4" s="196"/>
      <c r="G4" s="196"/>
    </row>
    <row r="5" spans="1:7" x14ac:dyDescent="0.2">
      <c r="A5" s="197" t="s">
        <v>68</v>
      </c>
      <c r="B5" s="197"/>
      <c r="C5" s="197"/>
      <c r="D5" s="197"/>
      <c r="E5" s="197"/>
      <c r="F5" s="197"/>
      <c r="G5" s="197"/>
    </row>
    <row r="6" spans="1:7" x14ac:dyDescent="0.2">
      <c r="A6" s="67"/>
    </row>
    <row r="7" spans="1:7" x14ac:dyDescent="0.2">
      <c r="A7" s="191" t="s">
        <v>50</v>
      </c>
      <c r="B7" s="198"/>
      <c r="C7" s="198"/>
      <c r="D7" s="198"/>
      <c r="E7" s="198"/>
      <c r="F7" s="198"/>
      <c r="G7" s="198"/>
    </row>
    <row r="8" spans="1:7" x14ac:dyDescent="0.2">
      <c r="A8" s="199" t="s">
        <v>4</v>
      </c>
      <c r="B8" s="200"/>
      <c r="C8" s="200"/>
      <c r="D8" s="200"/>
      <c r="E8" s="200"/>
      <c r="F8" s="200"/>
      <c r="G8" s="200"/>
    </row>
    <row r="10" spans="1:7" ht="12.75" customHeight="1" x14ac:dyDescent="0.2">
      <c r="A10" s="68" t="s">
        <v>2</v>
      </c>
      <c r="B10" s="68"/>
      <c r="C10" s="68"/>
      <c r="D10" s="68"/>
      <c r="E10" s="68"/>
      <c r="F10" s="68"/>
      <c r="G10" s="68"/>
    </row>
    <row r="11" spans="1:7" x14ac:dyDescent="0.2">
      <c r="A11" s="68" t="s">
        <v>3</v>
      </c>
      <c r="B11" s="69"/>
      <c r="C11" s="69"/>
      <c r="D11" s="69"/>
      <c r="E11" s="69"/>
      <c r="F11" s="69"/>
      <c r="G11" s="69"/>
    </row>
    <row r="12" spans="1:7" ht="14.25" customHeight="1" x14ac:dyDescent="0.2">
      <c r="A12" s="191"/>
      <c r="B12" s="191"/>
      <c r="C12" s="191"/>
      <c r="D12" s="191"/>
      <c r="E12" s="191"/>
      <c r="F12" s="191"/>
      <c r="G12" s="191"/>
    </row>
    <row r="13" spans="1:7" ht="14.25" customHeight="1" x14ac:dyDescent="0.2">
      <c r="A13" s="70"/>
      <c r="B13" s="52"/>
      <c r="C13" s="52"/>
      <c r="D13" s="52"/>
      <c r="E13" s="52"/>
      <c r="F13" s="52"/>
      <c r="G13" s="52"/>
    </row>
    <row r="14" spans="1:7" ht="12.75" customHeight="1" x14ac:dyDescent="0.2">
      <c r="A14" s="70"/>
      <c r="B14" s="52"/>
      <c r="C14" s="52"/>
      <c r="D14" s="52"/>
      <c r="E14" s="52"/>
      <c r="F14" s="52"/>
      <c r="G14" s="52"/>
    </row>
    <row r="15" spans="1:7" ht="12.75" customHeight="1" x14ac:dyDescent="0.2">
      <c r="A15" s="192" t="s">
        <v>51</v>
      </c>
      <c r="B15" s="192"/>
      <c r="C15" s="192"/>
      <c r="D15" s="192"/>
      <c r="E15" s="192"/>
      <c r="F15" s="192"/>
      <c r="G15" s="192"/>
    </row>
    <row r="16" spans="1:7" ht="12.75" customHeight="1" x14ac:dyDescent="0.2">
      <c r="A16" s="193" t="s">
        <v>84</v>
      </c>
      <c r="B16" s="193"/>
      <c r="C16" s="193"/>
      <c r="D16" s="193"/>
      <c r="E16" s="193"/>
      <c r="F16" s="193"/>
      <c r="G16" s="193"/>
    </row>
    <row r="17" spans="1:7" ht="12.75" customHeight="1" x14ac:dyDescent="0.2">
      <c r="A17" s="62" t="s">
        <v>76</v>
      </c>
      <c r="B17" s="64" t="s">
        <v>85</v>
      </c>
      <c r="C17" s="65"/>
      <c r="D17" s="65"/>
      <c r="E17" s="65"/>
      <c r="F17" s="65"/>
      <c r="G17" s="65"/>
    </row>
    <row r="18" spans="1:7" ht="12.75" customHeight="1" x14ac:dyDescent="0.2">
      <c r="A18" s="62" t="s">
        <v>77</v>
      </c>
      <c r="B18" s="63" t="s">
        <v>86</v>
      </c>
      <c r="C18" s="65"/>
      <c r="D18" s="65"/>
      <c r="E18" s="65"/>
      <c r="F18" s="65"/>
      <c r="G18" s="65"/>
    </row>
    <row r="19" spans="1:7" x14ac:dyDescent="0.2">
      <c r="A19" s="65"/>
      <c r="B19" s="61"/>
      <c r="C19" s="61"/>
      <c r="D19" s="61"/>
      <c r="E19" s="61"/>
      <c r="F19" s="61"/>
      <c r="G19" s="61"/>
    </row>
    <row r="20" spans="1:7" ht="14.25" customHeight="1" x14ac:dyDescent="0.2">
      <c r="A20" s="192" t="s">
        <v>70</v>
      </c>
      <c r="B20" s="192"/>
      <c r="C20" s="192"/>
      <c r="D20" s="192"/>
      <c r="E20" s="192"/>
      <c r="F20" s="192"/>
      <c r="G20" s="192"/>
    </row>
    <row r="21" spans="1:7" ht="14.25" customHeight="1" x14ac:dyDescent="0.2">
      <c r="A21" s="65" t="s">
        <v>71</v>
      </c>
      <c r="B21" s="199" t="s">
        <v>72</v>
      </c>
      <c r="C21" s="199"/>
      <c r="D21" s="65"/>
      <c r="E21" s="65"/>
      <c r="F21" s="65"/>
      <c r="G21" s="65"/>
    </row>
    <row r="22" spans="1:7" x14ac:dyDescent="0.2">
      <c r="A22" s="65" t="s">
        <v>73</v>
      </c>
      <c r="B22" s="199" t="s">
        <v>74</v>
      </c>
      <c r="C22" s="199"/>
      <c r="D22" s="65"/>
      <c r="E22" s="65"/>
      <c r="F22" s="65"/>
      <c r="G22" s="65"/>
    </row>
    <row r="23" spans="1:7" x14ac:dyDescent="0.2">
      <c r="A23" s="65"/>
      <c r="B23" s="199" t="s">
        <v>75</v>
      </c>
      <c r="C23" s="199"/>
      <c r="D23" s="61"/>
      <c r="E23" s="61"/>
      <c r="F23" s="61"/>
      <c r="G23" s="61"/>
    </row>
    <row r="24" spans="1:7" ht="14.25" customHeight="1" x14ac:dyDescent="0.2">
      <c r="A24" s="67"/>
    </row>
    <row r="25" spans="1:7" ht="14.25" customHeight="1" x14ac:dyDescent="0.2">
      <c r="A25" s="65" t="s">
        <v>78</v>
      </c>
      <c r="B25" s="205" t="s">
        <v>79</v>
      </c>
      <c r="C25" s="206"/>
      <c r="D25" s="206"/>
      <c r="E25" s="206"/>
      <c r="F25" s="206"/>
      <c r="G25" s="206"/>
    </row>
    <row r="26" spans="1:7" ht="12.75" customHeight="1" x14ac:dyDescent="0.2">
      <c r="A26" s="65"/>
      <c r="B26" s="61"/>
      <c r="C26" s="61"/>
      <c r="D26" s="61"/>
      <c r="E26" s="61"/>
      <c r="F26" s="61"/>
      <c r="G26" s="61"/>
    </row>
    <row r="27" spans="1:7" x14ac:dyDescent="0.2">
      <c r="A27" s="65"/>
      <c r="B27" s="61"/>
      <c r="C27" s="61"/>
      <c r="D27" s="61"/>
      <c r="E27" s="61"/>
      <c r="F27" s="61"/>
      <c r="G27" s="61"/>
    </row>
    <row r="28" spans="1:7" x14ac:dyDescent="0.2">
      <c r="A28" s="199" t="s">
        <v>80</v>
      </c>
      <c r="B28" s="200"/>
      <c r="C28" s="200"/>
      <c r="D28" s="200"/>
      <c r="E28" s="200"/>
      <c r="F28" s="200"/>
      <c r="G28" s="200"/>
    </row>
    <row r="29" spans="1:7" x14ac:dyDescent="0.2">
      <c r="A29" s="67" t="s">
        <v>69</v>
      </c>
      <c r="B29" s="61"/>
      <c r="C29" s="61"/>
      <c r="D29" s="61"/>
      <c r="E29" s="61"/>
      <c r="F29" s="61"/>
      <c r="G29" s="61"/>
    </row>
    <row r="30" spans="1:7" ht="31.15" customHeight="1" x14ac:dyDescent="0.2">
      <c r="A30" s="199" t="s">
        <v>81</v>
      </c>
      <c r="B30" s="200"/>
      <c r="C30" s="200"/>
      <c r="D30" s="200"/>
      <c r="E30" s="200"/>
      <c r="F30" s="200"/>
      <c r="G30" s="200"/>
    </row>
    <row r="31" spans="1:7" ht="11.25" customHeight="1" x14ac:dyDescent="0.2">
      <c r="A31" s="65"/>
      <c r="B31" s="61"/>
      <c r="C31" s="61"/>
      <c r="D31" s="61"/>
      <c r="E31" s="61"/>
      <c r="F31" s="61"/>
      <c r="G31" s="61"/>
    </row>
    <row r="32" spans="1:7" ht="11.25" customHeight="1" x14ac:dyDescent="0.2">
      <c r="A32" s="67"/>
    </row>
    <row r="33" spans="1:6" ht="11.25" customHeight="1" x14ac:dyDescent="0.2">
      <c r="A33" s="67"/>
      <c r="D33" s="164"/>
    </row>
    <row r="34" spans="1:6" ht="12.75" customHeight="1" x14ac:dyDescent="0.2">
      <c r="A34" s="67"/>
    </row>
    <row r="35" spans="1:6" ht="12.75" customHeight="1" x14ac:dyDescent="0.2">
      <c r="A35" s="197" t="s">
        <v>5</v>
      </c>
      <c r="B35" s="197"/>
    </row>
    <row r="37" spans="1:6" x14ac:dyDescent="0.2">
      <c r="A37" s="161">
        <v>0</v>
      </c>
      <c r="B37" s="162" t="s">
        <v>6</v>
      </c>
      <c r="C37" s="54"/>
      <c r="D37" s="54"/>
      <c r="E37" s="54"/>
      <c r="F37" s="54"/>
    </row>
    <row r="38" spans="1:6" x14ac:dyDescent="0.2">
      <c r="A38" s="162" t="s">
        <v>19</v>
      </c>
      <c r="B38" s="162" t="s">
        <v>7</v>
      </c>
      <c r="C38" s="54"/>
      <c r="D38" s="54"/>
      <c r="E38" s="54"/>
      <c r="F38" s="54"/>
    </row>
    <row r="39" spans="1:6" x14ac:dyDescent="0.2">
      <c r="A39" s="163" t="s">
        <v>20</v>
      </c>
      <c r="B39" s="162" t="s">
        <v>8</v>
      </c>
      <c r="C39" s="54"/>
      <c r="D39" s="54"/>
      <c r="E39" s="54"/>
      <c r="F39" s="54"/>
    </row>
    <row r="40" spans="1:6" x14ac:dyDescent="0.2">
      <c r="A40" s="163" t="s">
        <v>21</v>
      </c>
      <c r="B40" s="162" t="s">
        <v>9</v>
      </c>
      <c r="C40" s="54"/>
      <c r="D40" s="54"/>
      <c r="E40" s="54"/>
      <c r="F40" s="54"/>
    </row>
    <row r="41" spans="1:6" x14ac:dyDescent="0.2">
      <c r="A41" s="162" t="s">
        <v>171</v>
      </c>
      <c r="B41" s="162" t="s">
        <v>10</v>
      </c>
      <c r="C41" s="54"/>
      <c r="D41" s="54"/>
      <c r="E41" s="54"/>
      <c r="F41" s="54"/>
    </row>
    <row r="42" spans="1:6" x14ac:dyDescent="0.2">
      <c r="A42" s="162" t="s">
        <v>16</v>
      </c>
      <c r="B42" s="162" t="s">
        <v>11</v>
      </c>
      <c r="C42" s="54"/>
      <c r="D42" s="54"/>
      <c r="E42" s="54"/>
      <c r="F42" s="54"/>
    </row>
    <row r="43" spans="1:6" x14ac:dyDescent="0.2">
      <c r="A43" s="162" t="s">
        <v>17</v>
      </c>
      <c r="B43" s="162" t="s">
        <v>12</v>
      </c>
      <c r="C43" s="54"/>
      <c r="D43" s="54"/>
      <c r="E43" s="54"/>
      <c r="F43" s="54"/>
    </row>
    <row r="44" spans="1:6" x14ac:dyDescent="0.2">
      <c r="A44" s="162" t="s">
        <v>18</v>
      </c>
      <c r="B44" s="162" t="s">
        <v>13</v>
      </c>
      <c r="C44" s="54"/>
      <c r="D44" s="54"/>
      <c r="E44" s="54"/>
      <c r="F44" s="54"/>
    </row>
    <row r="45" spans="1:6" x14ac:dyDescent="0.2">
      <c r="A45" s="162" t="s">
        <v>172</v>
      </c>
      <c r="B45" s="162" t="s">
        <v>14</v>
      </c>
      <c r="C45" s="54"/>
      <c r="D45" s="54"/>
      <c r="E45" s="54"/>
      <c r="F45" s="54"/>
    </row>
    <row r="46" spans="1:6" x14ac:dyDescent="0.2">
      <c r="A46" s="162" t="s">
        <v>61</v>
      </c>
      <c r="B46" s="162" t="s">
        <v>15</v>
      </c>
      <c r="C46" s="54"/>
      <c r="D46" s="54"/>
      <c r="E46" s="54"/>
      <c r="F46" s="54"/>
    </row>
    <row r="47" spans="1:6" x14ac:dyDescent="0.2">
      <c r="A47" s="54" t="s">
        <v>173</v>
      </c>
      <c r="B47" s="54" t="s">
        <v>174</v>
      </c>
      <c r="C47" s="54"/>
      <c r="D47" s="54"/>
      <c r="E47" s="54"/>
      <c r="F47" s="54"/>
    </row>
    <row r="48" spans="1:6" x14ac:dyDescent="0.2">
      <c r="A48" s="162" t="s">
        <v>175</v>
      </c>
      <c r="B48" s="53" t="s">
        <v>176</v>
      </c>
      <c r="C48" s="53"/>
      <c r="D48" s="53"/>
      <c r="E48" s="53"/>
      <c r="F48" s="53"/>
    </row>
    <row r="49" spans="1:7" x14ac:dyDescent="0.2">
      <c r="A49" s="162"/>
      <c r="B49" s="177"/>
      <c r="C49" s="177"/>
      <c r="D49" s="177"/>
      <c r="E49" s="177"/>
      <c r="F49" s="177"/>
    </row>
    <row r="50" spans="1:7" x14ac:dyDescent="0.2">
      <c r="A50" s="162"/>
      <c r="B50" s="177"/>
      <c r="C50" s="177"/>
      <c r="D50" s="177"/>
      <c r="E50" s="177"/>
      <c r="F50" s="177"/>
    </row>
    <row r="51" spans="1:7" ht="27.75" customHeight="1" x14ac:dyDescent="0.2">
      <c r="A51" s="201" t="s">
        <v>192</v>
      </c>
      <c r="B51" s="202"/>
      <c r="C51" s="202"/>
      <c r="D51" s="202"/>
      <c r="E51" s="202"/>
      <c r="F51" s="202"/>
      <c r="G51" s="202"/>
    </row>
    <row r="52" spans="1:7" ht="16.149999999999999" customHeight="1" x14ac:dyDescent="0.2">
      <c r="A52" s="203" t="s">
        <v>191</v>
      </c>
      <c r="B52" s="204"/>
      <c r="C52" s="204"/>
      <c r="D52" s="204"/>
      <c r="E52" s="204"/>
      <c r="F52" s="204"/>
      <c r="G52" s="204"/>
    </row>
  </sheetData>
  <mergeCells count="18">
    <mergeCell ref="A51:G51"/>
    <mergeCell ref="A52:G52"/>
    <mergeCell ref="B21:C21"/>
    <mergeCell ref="A20:G20"/>
    <mergeCell ref="B22:C22"/>
    <mergeCell ref="B23:C23"/>
    <mergeCell ref="B25:G25"/>
    <mergeCell ref="A28:G28"/>
    <mergeCell ref="A30:G30"/>
    <mergeCell ref="A35:B35"/>
    <mergeCell ref="A12:G12"/>
    <mergeCell ref="A15:G15"/>
    <mergeCell ref="A16:G16"/>
    <mergeCell ref="A2:G2"/>
    <mergeCell ref="A4:G4"/>
    <mergeCell ref="A5:G5"/>
    <mergeCell ref="A7:G7"/>
    <mergeCell ref="A8:G8"/>
  </mergeCells>
  <hyperlinks>
    <hyperlink ref="B18" r:id="rId1"/>
    <hyperlink ref="B25"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showGridLines="0" view="pageLayout" topLeftCell="A10" zoomScaleNormal="100" workbookViewId="0">
      <selection activeCell="D29" sqref="D29"/>
    </sheetView>
  </sheetViews>
  <sheetFormatPr baseColWidth="10" defaultColWidth="10.85546875" defaultRowHeight="12.75" x14ac:dyDescent="0.2"/>
  <cols>
    <col min="1" max="1" width="3.42578125" style="55" customWidth="1"/>
    <col min="2" max="3" width="15.28515625" style="52" customWidth="1"/>
    <col min="4" max="4" width="24.140625" style="52" customWidth="1"/>
    <col min="5" max="5" width="15.28515625" style="52" customWidth="1"/>
    <col min="6" max="6" width="13" style="52" customWidth="1"/>
    <col min="7" max="7" width="5" style="56" customWidth="1"/>
    <col min="8" max="8" width="10.7109375" style="52" customWidth="1"/>
    <col min="9" max="78" width="12.140625" style="52" customWidth="1"/>
    <col min="79" max="16384" width="10.85546875" style="52"/>
  </cols>
  <sheetData>
    <row r="1" spans="1:7" s="54" customFormat="1" x14ac:dyDescent="0.2">
      <c r="A1" s="55"/>
      <c r="G1" s="56"/>
    </row>
    <row r="2" spans="1:7" s="54" customFormat="1" x14ac:dyDescent="0.2">
      <c r="A2" s="216" t="s">
        <v>62</v>
      </c>
      <c r="B2" s="215"/>
      <c r="C2" s="215"/>
      <c r="D2" s="215"/>
      <c r="E2" s="215"/>
      <c r="F2" s="215"/>
      <c r="G2" s="176" t="s">
        <v>64</v>
      </c>
    </row>
    <row r="3" spans="1:7" s="54" customFormat="1" x14ac:dyDescent="0.2">
      <c r="A3" s="171"/>
      <c r="B3" s="172"/>
      <c r="C3" s="172"/>
      <c r="D3" s="172"/>
      <c r="E3" s="172"/>
      <c r="F3" s="172"/>
      <c r="G3" s="173"/>
    </row>
    <row r="4" spans="1:7" s="54" customFormat="1" x14ac:dyDescent="0.2">
      <c r="A4" s="169"/>
      <c r="B4" s="174"/>
      <c r="C4" s="174"/>
      <c r="D4" s="174"/>
      <c r="E4" s="174"/>
      <c r="F4" s="174"/>
      <c r="G4" s="170"/>
    </row>
    <row r="5" spans="1:7" s="54" customFormat="1" x14ac:dyDescent="0.2">
      <c r="A5" s="207" t="s">
        <v>182</v>
      </c>
      <c r="B5" s="211"/>
      <c r="C5" s="211"/>
      <c r="D5" s="211"/>
      <c r="E5" s="211"/>
      <c r="F5" s="211"/>
      <c r="G5" s="168">
        <v>4</v>
      </c>
    </row>
    <row r="6" spans="1:7" s="54" customFormat="1" x14ac:dyDescent="0.2">
      <c r="A6" s="180"/>
      <c r="B6" s="180"/>
      <c r="C6" s="180"/>
      <c r="D6" s="180"/>
      <c r="E6" s="180"/>
      <c r="F6" s="180"/>
      <c r="G6" s="168"/>
    </row>
    <row r="7" spans="1:7" s="54" customFormat="1" x14ac:dyDescent="0.2">
      <c r="A7" s="207" t="s">
        <v>181</v>
      </c>
      <c r="B7" s="211"/>
      <c r="C7" s="211"/>
      <c r="D7" s="211"/>
      <c r="E7" s="211"/>
      <c r="F7" s="211"/>
      <c r="G7" s="168">
        <v>4</v>
      </c>
    </row>
    <row r="8" spans="1:7" s="54" customFormat="1" x14ac:dyDescent="0.2">
      <c r="A8" s="180"/>
      <c r="B8" s="180"/>
      <c r="C8" s="180"/>
      <c r="D8" s="180"/>
      <c r="E8" s="180"/>
      <c r="F8" s="180"/>
      <c r="G8" s="168"/>
    </row>
    <row r="9" spans="1:7" s="54" customFormat="1" x14ac:dyDescent="0.2">
      <c r="A9" s="207" t="s">
        <v>180</v>
      </c>
      <c r="B9" s="207"/>
      <c r="C9" s="211"/>
      <c r="D9" s="211"/>
      <c r="E9" s="211"/>
      <c r="F9" s="211"/>
      <c r="G9" s="168">
        <v>5</v>
      </c>
    </row>
    <row r="10" spans="1:7" s="54" customFormat="1" x14ac:dyDescent="0.2">
      <c r="A10" s="180"/>
      <c r="B10" s="180"/>
      <c r="C10" s="180"/>
      <c r="D10" s="180"/>
      <c r="E10" s="180"/>
      <c r="F10" s="180"/>
      <c r="G10" s="168"/>
    </row>
    <row r="11" spans="1:7" s="54" customFormat="1" x14ac:dyDescent="0.2">
      <c r="A11" s="207" t="s">
        <v>179</v>
      </c>
      <c r="B11" s="207"/>
      <c r="C11" s="207"/>
      <c r="D11" s="207"/>
      <c r="E11" s="207"/>
      <c r="F11" s="207"/>
      <c r="G11" s="168">
        <v>5</v>
      </c>
    </row>
    <row r="12" spans="1:7" s="54" customFormat="1" x14ac:dyDescent="0.2">
      <c r="A12" s="174"/>
      <c r="B12" s="174"/>
      <c r="C12" s="174"/>
      <c r="D12" s="174"/>
      <c r="E12" s="174"/>
      <c r="F12" s="174"/>
      <c r="G12" s="168"/>
    </row>
    <row r="13" spans="1:7" s="54" customFormat="1" x14ac:dyDescent="0.2">
      <c r="A13" s="174"/>
      <c r="B13" s="174"/>
      <c r="C13" s="174"/>
      <c r="D13" s="174"/>
      <c r="E13" s="174"/>
      <c r="F13" s="174"/>
      <c r="G13" s="168"/>
    </row>
    <row r="14" spans="1:7" s="54" customFormat="1" x14ac:dyDescent="0.2">
      <c r="A14" s="169"/>
      <c r="B14" s="169"/>
      <c r="C14" s="169"/>
      <c r="D14" s="169"/>
      <c r="E14" s="169"/>
      <c r="F14" s="169"/>
      <c r="G14" s="168"/>
    </row>
    <row r="15" spans="1:7" s="54" customFormat="1" x14ac:dyDescent="0.2">
      <c r="A15" s="212" t="s">
        <v>63</v>
      </c>
      <c r="B15" s="204"/>
      <c r="C15" s="204"/>
      <c r="D15" s="204"/>
      <c r="E15" s="204"/>
      <c r="F15" s="204"/>
      <c r="G15" s="168"/>
    </row>
    <row r="16" spans="1:7" s="54" customFormat="1" x14ac:dyDescent="0.2">
      <c r="A16" s="169"/>
      <c r="B16" s="169"/>
      <c r="C16" s="169"/>
      <c r="D16" s="169"/>
      <c r="E16" s="169"/>
      <c r="F16" s="169"/>
      <c r="G16" s="168"/>
    </row>
    <row r="17" spans="1:7" s="54" customFormat="1" x14ac:dyDescent="0.2">
      <c r="A17" s="169" t="s">
        <v>65</v>
      </c>
      <c r="B17" s="219" t="s">
        <v>193</v>
      </c>
      <c r="C17" s="207"/>
      <c r="D17" s="207"/>
      <c r="E17" s="207"/>
      <c r="F17" s="207"/>
      <c r="G17" s="168">
        <v>7</v>
      </c>
    </row>
    <row r="18" spans="1:7" s="54" customFormat="1" x14ac:dyDescent="0.2">
      <c r="A18" s="169"/>
      <c r="B18" s="180"/>
      <c r="C18" s="180"/>
      <c r="D18" s="180"/>
      <c r="E18" s="180"/>
      <c r="F18" s="180"/>
      <c r="G18" s="168"/>
    </row>
    <row r="19" spans="1:7" s="54" customFormat="1" x14ac:dyDescent="0.2">
      <c r="A19" s="169" t="s">
        <v>66</v>
      </c>
      <c r="B19" s="219" t="s">
        <v>194</v>
      </c>
      <c r="C19" s="207"/>
      <c r="D19" s="207"/>
      <c r="E19" s="207"/>
      <c r="F19" s="207"/>
      <c r="G19" s="168">
        <v>8</v>
      </c>
    </row>
    <row r="20" spans="1:7" s="54" customFormat="1" x14ac:dyDescent="0.2">
      <c r="A20" s="169"/>
      <c r="B20" s="180"/>
      <c r="C20" s="180"/>
      <c r="D20" s="180"/>
      <c r="E20" s="180"/>
      <c r="F20" s="180"/>
      <c r="G20" s="168"/>
    </row>
    <row r="21" spans="1:7" s="54" customFormat="1" x14ac:dyDescent="0.2">
      <c r="A21" s="169" t="s">
        <v>67</v>
      </c>
      <c r="B21" s="207" t="s">
        <v>178</v>
      </c>
      <c r="C21" s="207"/>
      <c r="D21" s="207"/>
      <c r="E21" s="207"/>
      <c r="F21" s="207"/>
      <c r="G21" s="168">
        <v>9</v>
      </c>
    </row>
    <row r="22" spans="1:7" s="54" customFormat="1" x14ac:dyDescent="0.2">
      <c r="A22" s="170"/>
      <c r="B22" s="178"/>
      <c r="C22" s="178"/>
      <c r="D22" s="178"/>
      <c r="E22" s="178"/>
      <c r="F22" s="178"/>
      <c r="G22" s="168"/>
    </row>
    <row r="23" spans="1:7" s="54" customFormat="1" x14ac:dyDescent="0.2">
      <c r="A23" s="170"/>
      <c r="B23" s="178"/>
      <c r="C23" s="178"/>
      <c r="D23" s="178"/>
      <c r="E23" s="178"/>
      <c r="F23" s="178"/>
      <c r="G23" s="168"/>
    </row>
    <row r="24" spans="1:7" s="54" customFormat="1" x14ac:dyDescent="0.2">
      <c r="A24" s="169"/>
      <c r="B24" s="169"/>
      <c r="C24" s="169"/>
      <c r="D24" s="169"/>
      <c r="E24" s="169"/>
      <c r="F24" s="169"/>
      <c r="G24" s="168"/>
    </row>
    <row r="25" spans="1:7" s="54" customFormat="1" ht="12.75" customHeight="1" x14ac:dyDescent="0.2">
      <c r="A25" s="213" t="s">
        <v>87</v>
      </c>
      <c r="B25" s="204"/>
      <c r="C25" s="204"/>
      <c r="D25" s="204"/>
      <c r="E25" s="204"/>
      <c r="F25" s="204"/>
      <c r="G25" s="168"/>
    </row>
    <row r="26" spans="1:7" s="54" customFormat="1" ht="12.75" customHeight="1" x14ac:dyDescent="0.2">
      <c r="A26" s="175"/>
      <c r="B26" s="179"/>
      <c r="C26" s="169"/>
      <c r="D26" s="169"/>
      <c r="E26" s="169"/>
      <c r="F26" s="169"/>
      <c r="G26" s="168"/>
    </row>
    <row r="27" spans="1:7" s="54" customFormat="1" ht="12.75" customHeight="1" x14ac:dyDescent="0.2">
      <c r="A27" s="208" t="s">
        <v>195</v>
      </c>
      <c r="B27" s="204"/>
      <c r="C27" s="204"/>
      <c r="D27" s="204"/>
      <c r="E27" s="204"/>
      <c r="F27" s="204"/>
      <c r="G27" s="168">
        <v>10</v>
      </c>
    </row>
    <row r="28" spans="1:7" s="54" customFormat="1" x14ac:dyDescent="0.2">
      <c r="A28" s="209" t="s">
        <v>196</v>
      </c>
      <c r="B28" s="210"/>
      <c r="C28" s="210"/>
      <c r="D28" s="210"/>
      <c r="E28" s="210"/>
      <c r="F28" s="210"/>
      <c r="G28" s="168"/>
    </row>
    <row r="29" spans="1:7" s="54" customFormat="1" x14ac:dyDescent="0.2">
      <c r="A29" s="169"/>
      <c r="B29" s="169"/>
      <c r="C29" s="169"/>
      <c r="D29" s="169"/>
      <c r="E29" s="169"/>
      <c r="F29" s="169"/>
      <c r="G29" s="168"/>
    </row>
    <row r="30" spans="1:7" s="54" customFormat="1" x14ac:dyDescent="0.2">
      <c r="A30" s="118"/>
      <c r="B30" s="220"/>
      <c r="C30" s="220"/>
      <c r="D30" s="220"/>
      <c r="E30" s="220"/>
      <c r="F30" s="220"/>
      <c r="G30" s="168"/>
    </row>
    <row r="31" spans="1:7" s="54" customFormat="1" x14ac:dyDescent="0.2">
      <c r="A31" s="169"/>
      <c r="B31" s="169"/>
      <c r="C31" s="169"/>
      <c r="D31" s="169"/>
      <c r="E31" s="169"/>
      <c r="F31" s="169"/>
      <c r="G31" s="170"/>
    </row>
    <row r="32" spans="1:7" s="54" customFormat="1" x14ac:dyDescent="0.2">
      <c r="A32" s="214" t="s">
        <v>88</v>
      </c>
      <c r="B32" s="215"/>
      <c r="C32" s="215"/>
      <c r="D32" s="215"/>
      <c r="E32" s="215"/>
      <c r="F32" s="215"/>
      <c r="G32" s="170"/>
    </row>
    <row r="33" spans="1:7" s="54" customFormat="1" x14ac:dyDescent="0.2">
      <c r="A33" s="169"/>
      <c r="B33" s="169"/>
      <c r="C33" s="169"/>
      <c r="D33" s="169"/>
      <c r="E33" s="169"/>
      <c r="F33" s="169"/>
      <c r="G33" s="170"/>
    </row>
    <row r="34" spans="1:7" s="54" customFormat="1" x14ac:dyDescent="0.2">
      <c r="A34" s="207" t="s">
        <v>177</v>
      </c>
      <c r="B34" s="211"/>
      <c r="C34" s="211"/>
      <c r="D34" s="211"/>
      <c r="E34" s="211"/>
      <c r="F34" s="211"/>
      <c r="G34" s="168">
        <v>6</v>
      </c>
    </row>
    <row r="35" spans="1:7" s="54" customFormat="1" x14ac:dyDescent="0.2">
      <c r="A35" s="169"/>
      <c r="B35" s="169"/>
      <c r="C35" s="169"/>
      <c r="D35" s="169"/>
      <c r="E35" s="169"/>
      <c r="F35" s="169"/>
      <c r="G35" s="170"/>
    </row>
    <row r="36" spans="1:7" s="54" customFormat="1" x14ac:dyDescent="0.2">
      <c r="A36" s="117"/>
      <c r="B36" s="217"/>
      <c r="C36" s="217"/>
      <c r="D36" s="217"/>
      <c r="E36" s="217"/>
      <c r="F36" s="217"/>
      <c r="G36" s="116"/>
    </row>
    <row r="37" spans="1:7" s="54" customFormat="1" x14ac:dyDescent="0.2">
      <c r="A37" s="119"/>
      <c r="B37" s="120"/>
      <c r="C37" s="117"/>
      <c r="D37" s="117"/>
      <c r="E37" s="117"/>
      <c r="F37" s="117"/>
      <c r="G37" s="116"/>
    </row>
    <row r="38" spans="1:7" s="54" customFormat="1" x14ac:dyDescent="0.2">
      <c r="A38" s="117"/>
      <c r="B38" s="217"/>
      <c r="C38" s="217"/>
      <c r="D38" s="218"/>
      <c r="E38" s="217"/>
      <c r="F38" s="217"/>
      <c r="G38" s="116"/>
    </row>
    <row r="39" spans="1:7" s="54" customFormat="1" x14ac:dyDescent="0.2">
      <c r="A39" s="120"/>
      <c r="B39" s="120"/>
      <c r="C39" s="117"/>
      <c r="D39" s="117"/>
      <c r="E39" s="117"/>
      <c r="F39" s="117"/>
      <c r="G39" s="116"/>
    </row>
    <row r="40" spans="1:7" s="54" customFormat="1" x14ac:dyDescent="0.2">
      <c r="A40" s="117"/>
      <c r="B40" s="217"/>
      <c r="C40" s="217"/>
      <c r="D40" s="217"/>
      <c r="E40" s="217"/>
      <c r="F40" s="217"/>
      <c r="G40" s="116"/>
    </row>
    <row r="41" spans="1:7" s="54" customFormat="1" x14ac:dyDescent="0.2">
      <c r="A41" s="120"/>
      <c r="B41" s="120"/>
      <c r="C41" s="117"/>
      <c r="D41" s="117"/>
      <c r="E41" s="117"/>
      <c r="F41" s="117"/>
      <c r="G41" s="116"/>
    </row>
    <row r="42" spans="1:7" s="54" customFormat="1" x14ac:dyDescent="0.2">
      <c r="A42" s="117"/>
      <c r="B42" s="217"/>
      <c r="C42" s="217"/>
      <c r="D42" s="217"/>
      <c r="E42" s="217"/>
      <c r="F42" s="217"/>
      <c r="G42" s="116"/>
    </row>
    <row r="43" spans="1:7" s="54" customFormat="1" x14ac:dyDescent="0.2">
      <c r="A43" s="120"/>
      <c r="B43" s="120"/>
      <c r="C43" s="117"/>
      <c r="D43" s="117"/>
      <c r="E43" s="117"/>
      <c r="F43" s="117"/>
      <c r="G43" s="116"/>
    </row>
    <row r="44" spans="1:7" s="54" customFormat="1" x14ac:dyDescent="0.2">
      <c r="A44" s="117"/>
      <c r="B44" s="217"/>
      <c r="C44" s="217"/>
      <c r="D44" s="217"/>
      <c r="E44" s="217"/>
      <c r="F44" s="217"/>
      <c r="G44" s="116"/>
    </row>
    <row r="45" spans="1:7" s="54" customFormat="1" x14ac:dyDescent="0.2">
      <c r="A45" s="120"/>
      <c r="B45" s="120"/>
      <c r="C45" s="117"/>
      <c r="D45" s="117"/>
      <c r="E45" s="117"/>
      <c r="F45" s="117"/>
      <c r="G45" s="116"/>
    </row>
    <row r="46" spans="1:7" s="54" customFormat="1" x14ac:dyDescent="0.2">
      <c r="A46" s="117"/>
      <c r="B46" s="217"/>
      <c r="C46" s="217"/>
      <c r="D46" s="217"/>
      <c r="E46" s="217"/>
      <c r="F46" s="217"/>
      <c r="G46" s="116"/>
    </row>
    <row r="47" spans="1:7" s="54" customFormat="1" x14ac:dyDescent="0.2">
      <c r="A47" s="117"/>
      <c r="B47" s="117"/>
      <c r="C47" s="117"/>
      <c r="D47" s="117"/>
      <c r="E47" s="117"/>
      <c r="F47" s="117"/>
      <c r="G47" s="116"/>
    </row>
    <row r="48" spans="1:7" s="54" customFormat="1" x14ac:dyDescent="0.2">
      <c r="A48" s="117"/>
      <c r="B48" s="217"/>
      <c r="C48" s="217"/>
      <c r="D48" s="217"/>
      <c r="E48" s="217"/>
      <c r="F48" s="217"/>
      <c r="G48" s="116"/>
    </row>
    <row r="49" spans="1:7" s="54" customFormat="1" x14ac:dyDescent="0.2">
      <c r="A49" s="117"/>
      <c r="B49" s="117"/>
      <c r="C49" s="117"/>
      <c r="D49" s="117"/>
      <c r="E49" s="117"/>
      <c r="F49" s="117"/>
      <c r="G49" s="116"/>
    </row>
    <row r="50" spans="1:7" s="54" customFormat="1" x14ac:dyDescent="0.2">
      <c r="A50" s="117"/>
      <c r="B50" s="217"/>
      <c r="C50" s="217"/>
      <c r="D50" s="217"/>
      <c r="E50" s="217"/>
      <c r="F50" s="217"/>
      <c r="G50" s="116"/>
    </row>
    <row r="51" spans="1:7" x14ac:dyDescent="0.2">
      <c r="A51" s="117"/>
      <c r="B51" s="121"/>
      <c r="C51" s="121"/>
      <c r="D51" s="121"/>
      <c r="E51" s="121"/>
      <c r="F51" s="121"/>
      <c r="G51" s="116"/>
    </row>
    <row r="52" spans="1:7" s="71" customFormat="1" x14ac:dyDescent="0.2">
      <c r="A52" s="122"/>
      <c r="B52" s="123"/>
      <c r="C52" s="123"/>
      <c r="D52" s="123"/>
      <c r="E52" s="123"/>
      <c r="F52" s="123"/>
      <c r="G52" s="124"/>
    </row>
    <row r="53" spans="1:7" s="71" customFormat="1" x14ac:dyDescent="0.2">
      <c r="A53" s="122"/>
      <c r="B53" s="123"/>
      <c r="C53" s="123"/>
      <c r="D53" s="123"/>
      <c r="E53" s="123"/>
      <c r="F53" s="123"/>
      <c r="G53" s="124"/>
    </row>
    <row r="54" spans="1:7" s="71" customFormat="1" x14ac:dyDescent="0.2">
      <c r="A54" s="122"/>
      <c r="B54" s="123"/>
      <c r="C54" s="123"/>
      <c r="D54" s="123"/>
      <c r="E54" s="123"/>
      <c r="F54" s="123"/>
      <c r="G54" s="124"/>
    </row>
    <row r="55" spans="1:7" s="71" customFormat="1" x14ac:dyDescent="0.2">
      <c r="A55" s="122"/>
      <c r="B55" s="123"/>
      <c r="C55" s="123"/>
      <c r="D55" s="123"/>
      <c r="E55" s="123"/>
      <c r="F55" s="123"/>
      <c r="G55" s="124"/>
    </row>
    <row r="56" spans="1:7" s="71" customFormat="1" x14ac:dyDescent="0.2">
      <c r="A56" s="122"/>
      <c r="B56" s="123"/>
      <c r="C56" s="123"/>
      <c r="D56" s="123"/>
      <c r="E56" s="123"/>
      <c r="F56" s="123"/>
      <c r="G56" s="124"/>
    </row>
    <row r="57" spans="1:7" s="71" customFormat="1" x14ac:dyDescent="0.2">
      <c r="A57" s="122"/>
      <c r="B57" s="123"/>
      <c r="C57" s="123"/>
      <c r="D57" s="123"/>
      <c r="E57" s="123"/>
      <c r="F57" s="123"/>
      <c r="G57" s="124"/>
    </row>
    <row r="58" spans="1:7" s="71" customFormat="1" x14ac:dyDescent="0.2">
      <c r="A58" s="122"/>
      <c r="B58" s="123"/>
      <c r="C58" s="123"/>
      <c r="D58" s="123"/>
      <c r="E58" s="123"/>
      <c r="F58" s="123"/>
      <c r="G58" s="124"/>
    </row>
    <row r="59" spans="1:7" s="71" customFormat="1" x14ac:dyDescent="0.2">
      <c r="A59" s="122"/>
      <c r="B59" s="123"/>
      <c r="C59" s="123"/>
      <c r="D59" s="123"/>
      <c r="E59" s="123"/>
      <c r="F59" s="123"/>
      <c r="G59" s="124"/>
    </row>
    <row r="60" spans="1:7" s="71" customFormat="1" x14ac:dyDescent="0.2">
      <c r="A60" s="122"/>
      <c r="B60" s="123"/>
      <c r="C60" s="123"/>
      <c r="D60" s="123"/>
      <c r="E60" s="123"/>
      <c r="F60" s="123"/>
      <c r="G60" s="124"/>
    </row>
    <row r="61" spans="1:7" x14ac:dyDescent="0.2">
      <c r="A61" s="57"/>
      <c r="B61" s="59"/>
      <c r="C61" s="59"/>
      <c r="D61" s="59"/>
      <c r="E61" s="59"/>
      <c r="F61" s="59"/>
      <c r="G61" s="58"/>
    </row>
    <row r="62" spans="1:7" x14ac:dyDescent="0.2">
      <c r="A62" s="57"/>
      <c r="B62" s="59"/>
      <c r="C62" s="59"/>
      <c r="D62" s="59"/>
      <c r="E62" s="59"/>
      <c r="F62" s="59"/>
      <c r="G62" s="58"/>
    </row>
    <row r="63" spans="1:7" x14ac:dyDescent="0.2">
      <c r="A63" s="57"/>
      <c r="B63" s="59"/>
      <c r="C63" s="59"/>
      <c r="D63" s="59"/>
      <c r="E63" s="59"/>
      <c r="F63" s="59"/>
      <c r="G63" s="58"/>
    </row>
    <row r="64" spans="1:7" x14ac:dyDescent="0.2">
      <c r="A64" s="57"/>
      <c r="B64" s="59"/>
      <c r="C64" s="59"/>
      <c r="D64" s="59"/>
      <c r="E64" s="59"/>
      <c r="F64" s="59"/>
      <c r="G64" s="58"/>
    </row>
    <row r="65" spans="1:7" x14ac:dyDescent="0.2">
      <c r="A65" s="57"/>
      <c r="B65" s="59"/>
      <c r="C65" s="59"/>
      <c r="D65" s="59"/>
      <c r="E65" s="59"/>
      <c r="F65" s="59"/>
      <c r="G65" s="58"/>
    </row>
    <row r="66" spans="1:7" x14ac:dyDescent="0.2">
      <c r="A66" s="57"/>
      <c r="B66" s="59"/>
      <c r="C66" s="59"/>
      <c r="D66" s="59"/>
      <c r="E66" s="59"/>
      <c r="F66" s="59"/>
      <c r="G66" s="58"/>
    </row>
    <row r="67" spans="1:7" x14ac:dyDescent="0.2">
      <c r="A67" s="57"/>
      <c r="B67" s="59"/>
      <c r="C67" s="59"/>
      <c r="D67" s="59"/>
      <c r="E67" s="59"/>
      <c r="F67" s="59"/>
      <c r="G67" s="58"/>
    </row>
    <row r="68" spans="1:7" x14ac:dyDescent="0.2">
      <c r="A68" s="57"/>
      <c r="B68" s="59"/>
      <c r="C68" s="59"/>
      <c r="D68" s="59"/>
      <c r="E68" s="59"/>
      <c r="F68" s="59"/>
      <c r="G68" s="58"/>
    </row>
    <row r="69" spans="1:7" x14ac:dyDescent="0.2">
      <c r="A69" s="57"/>
      <c r="B69" s="59"/>
      <c r="C69" s="59"/>
      <c r="D69" s="59"/>
      <c r="E69" s="59"/>
      <c r="F69" s="59"/>
      <c r="G69" s="58"/>
    </row>
    <row r="70" spans="1:7" x14ac:dyDescent="0.2">
      <c r="A70" s="57"/>
      <c r="B70" s="59"/>
      <c r="C70" s="59"/>
      <c r="D70" s="59"/>
      <c r="E70" s="59"/>
      <c r="F70" s="59"/>
      <c r="G70" s="58"/>
    </row>
    <row r="71" spans="1:7" x14ac:dyDescent="0.2">
      <c r="A71" s="57"/>
      <c r="B71" s="59"/>
      <c r="C71" s="59"/>
      <c r="D71" s="59"/>
      <c r="E71" s="59"/>
      <c r="F71" s="59"/>
      <c r="G71" s="58"/>
    </row>
    <row r="72" spans="1:7" x14ac:dyDescent="0.2">
      <c r="A72" s="57"/>
      <c r="B72" s="59"/>
      <c r="C72" s="59"/>
      <c r="D72" s="59"/>
      <c r="E72" s="59"/>
      <c r="F72" s="59"/>
      <c r="G72" s="58"/>
    </row>
    <row r="73" spans="1:7" x14ac:dyDescent="0.2">
      <c r="A73" s="57"/>
      <c r="B73" s="59"/>
      <c r="C73" s="59"/>
      <c r="D73" s="59"/>
      <c r="E73" s="59"/>
      <c r="F73" s="59"/>
      <c r="G73" s="58"/>
    </row>
    <row r="74" spans="1:7" x14ac:dyDescent="0.2">
      <c r="A74" s="57"/>
      <c r="B74" s="59"/>
      <c r="C74" s="59"/>
      <c r="D74" s="59"/>
      <c r="E74" s="59"/>
      <c r="F74" s="59"/>
      <c r="G74" s="58"/>
    </row>
    <row r="75" spans="1:7" x14ac:dyDescent="0.2">
      <c r="A75" s="57"/>
      <c r="B75" s="59"/>
      <c r="C75" s="59"/>
      <c r="D75" s="59"/>
      <c r="E75" s="59"/>
      <c r="F75" s="59"/>
      <c r="G75" s="58"/>
    </row>
    <row r="76" spans="1:7" x14ac:dyDescent="0.2">
      <c r="A76" s="57"/>
      <c r="B76" s="59"/>
      <c r="C76" s="59"/>
      <c r="D76" s="59"/>
      <c r="E76" s="59"/>
      <c r="F76" s="59"/>
      <c r="G76" s="58"/>
    </row>
    <row r="77" spans="1:7" x14ac:dyDescent="0.2">
      <c r="A77" s="57"/>
      <c r="B77" s="59"/>
      <c r="C77" s="59"/>
      <c r="D77" s="59"/>
      <c r="E77" s="59"/>
      <c r="F77" s="59"/>
      <c r="G77" s="58"/>
    </row>
    <row r="78" spans="1:7" x14ac:dyDescent="0.2">
      <c r="A78" s="57"/>
      <c r="B78" s="59"/>
      <c r="C78" s="59"/>
      <c r="D78" s="59"/>
      <c r="E78" s="59"/>
      <c r="F78" s="59"/>
      <c r="G78" s="58"/>
    </row>
    <row r="79" spans="1:7" x14ac:dyDescent="0.2">
      <c r="A79" s="57"/>
      <c r="B79" s="59"/>
      <c r="C79" s="59"/>
      <c r="D79" s="59"/>
      <c r="E79" s="59"/>
      <c r="F79" s="59"/>
      <c r="G79" s="58"/>
    </row>
    <row r="80" spans="1:7" x14ac:dyDescent="0.2">
      <c r="A80" s="57"/>
      <c r="B80" s="59"/>
      <c r="C80" s="59"/>
      <c r="D80" s="59"/>
      <c r="E80" s="59"/>
      <c r="F80" s="59"/>
      <c r="G80" s="58"/>
    </row>
    <row r="81" spans="1:7" x14ac:dyDescent="0.2">
      <c r="A81" s="57"/>
      <c r="B81" s="59"/>
      <c r="C81" s="59"/>
      <c r="D81" s="59"/>
      <c r="E81" s="59"/>
      <c r="F81" s="59"/>
      <c r="G81" s="58"/>
    </row>
    <row r="82" spans="1:7" x14ac:dyDescent="0.2">
      <c r="A82" s="57"/>
      <c r="B82" s="59"/>
      <c r="C82" s="59"/>
      <c r="D82" s="59"/>
      <c r="E82" s="59"/>
      <c r="F82" s="59"/>
      <c r="G82" s="58"/>
    </row>
    <row r="83" spans="1:7" x14ac:dyDescent="0.2">
      <c r="A83" s="57"/>
      <c r="B83" s="59"/>
      <c r="C83" s="59"/>
      <c r="D83" s="59"/>
      <c r="E83" s="59"/>
      <c r="F83" s="59"/>
      <c r="G83" s="58"/>
    </row>
    <row r="84" spans="1:7" x14ac:dyDescent="0.2">
      <c r="B84" s="60"/>
      <c r="C84" s="60"/>
      <c r="D84" s="60"/>
      <c r="E84" s="60"/>
      <c r="F84" s="60"/>
    </row>
    <row r="85" spans="1:7" x14ac:dyDescent="0.2">
      <c r="B85" s="60"/>
      <c r="C85" s="60"/>
      <c r="D85" s="60"/>
      <c r="E85" s="60"/>
      <c r="F85" s="60"/>
    </row>
    <row r="86" spans="1:7" x14ac:dyDescent="0.2">
      <c r="B86" s="60"/>
      <c r="C86" s="60"/>
      <c r="D86" s="60"/>
      <c r="E86" s="60"/>
      <c r="F86" s="60"/>
    </row>
    <row r="87" spans="1:7" x14ac:dyDescent="0.2">
      <c r="B87" s="60"/>
      <c r="C87" s="60"/>
      <c r="D87" s="60"/>
      <c r="E87" s="60"/>
      <c r="F87" s="60"/>
    </row>
    <row r="88" spans="1:7" x14ac:dyDescent="0.2">
      <c r="B88" s="60"/>
      <c r="C88" s="60"/>
      <c r="D88" s="60"/>
      <c r="E88" s="60"/>
      <c r="F88" s="60"/>
    </row>
    <row r="89" spans="1:7" x14ac:dyDescent="0.2">
      <c r="B89" s="60"/>
      <c r="C89" s="60"/>
      <c r="D89" s="60"/>
      <c r="E89" s="60"/>
      <c r="F89" s="60"/>
    </row>
    <row r="90" spans="1:7" x14ac:dyDescent="0.2">
      <c r="B90" s="60"/>
      <c r="C90" s="60"/>
      <c r="D90" s="60"/>
      <c r="E90" s="60"/>
      <c r="F90" s="60"/>
    </row>
    <row r="91" spans="1:7" x14ac:dyDescent="0.2">
      <c r="B91" s="60"/>
      <c r="C91" s="60"/>
      <c r="D91" s="60"/>
      <c r="E91" s="60"/>
      <c r="F91" s="60"/>
    </row>
    <row r="92" spans="1:7" x14ac:dyDescent="0.2">
      <c r="B92" s="60"/>
      <c r="C92" s="60"/>
      <c r="D92" s="60"/>
      <c r="E92" s="60"/>
      <c r="F92" s="60"/>
    </row>
    <row r="93" spans="1:7" x14ac:dyDescent="0.2">
      <c r="B93" s="60"/>
      <c r="C93" s="60"/>
      <c r="D93" s="60"/>
      <c r="E93" s="60"/>
      <c r="F93" s="60"/>
    </row>
    <row r="94" spans="1:7" x14ac:dyDescent="0.2">
      <c r="B94" s="60"/>
      <c r="C94" s="60"/>
      <c r="D94" s="60"/>
      <c r="E94" s="60"/>
      <c r="F94" s="60"/>
    </row>
    <row r="95" spans="1:7" x14ac:dyDescent="0.2">
      <c r="B95" s="60"/>
      <c r="C95" s="60"/>
      <c r="D95" s="60"/>
      <c r="E95" s="60"/>
      <c r="F95" s="60"/>
    </row>
    <row r="96" spans="1:7" x14ac:dyDescent="0.2">
      <c r="A96" s="52"/>
      <c r="B96" s="60"/>
      <c r="C96" s="60"/>
      <c r="D96" s="60"/>
      <c r="E96" s="60"/>
      <c r="F96" s="60"/>
      <c r="G96" s="52"/>
    </row>
    <row r="97" spans="1:7" x14ac:dyDescent="0.2">
      <c r="A97" s="52"/>
      <c r="B97" s="60"/>
      <c r="C97" s="60"/>
      <c r="D97" s="60"/>
      <c r="E97" s="60"/>
      <c r="F97" s="60"/>
      <c r="G97" s="52"/>
    </row>
    <row r="98" spans="1:7" x14ac:dyDescent="0.2">
      <c r="A98" s="52"/>
      <c r="B98" s="60"/>
      <c r="C98" s="60"/>
      <c r="D98" s="60"/>
      <c r="E98" s="60"/>
      <c r="F98" s="60"/>
      <c r="G98" s="52"/>
    </row>
    <row r="99" spans="1:7" x14ac:dyDescent="0.2">
      <c r="A99" s="52"/>
      <c r="B99" s="60"/>
      <c r="C99" s="60"/>
      <c r="D99" s="60"/>
      <c r="E99" s="60"/>
      <c r="F99" s="60"/>
      <c r="G99" s="52"/>
    </row>
    <row r="100" spans="1:7" x14ac:dyDescent="0.2">
      <c r="A100" s="52"/>
      <c r="B100" s="60"/>
      <c r="C100" s="60"/>
      <c r="D100" s="60"/>
      <c r="E100" s="60"/>
      <c r="F100" s="60"/>
      <c r="G100" s="52"/>
    </row>
    <row r="101" spans="1:7" x14ac:dyDescent="0.2">
      <c r="A101" s="52"/>
      <c r="B101" s="60"/>
      <c r="C101" s="60"/>
      <c r="D101" s="60"/>
      <c r="E101" s="60"/>
      <c r="F101" s="60"/>
      <c r="G101" s="52"/>
    </row>
    <row r="102" spans="1:7" x14ac:dyDescent="0.2">
      <c r="A102" s="52"/>
      <c r="B102" s="60"/>
      <c r="C102" s="60"/>
      <c r="D102" s="60"/>
      <c r="E102" s="60"/>
      <c r="F102" s="60"/>
      <c r="G102" s="52"/>
    </row>
    <row r="103" spans="1:7" x14ac:dyDescent="0.2">
      <c r="A103" s="52"/>
      <c r="B103" s="60"/>
      <c r="C103" s="60"/>
      <c r="D103" s="60"/>
      <c r="E103" s="60"/>
      <c r="F103" s="60"/>
      <c r="G103" s="52"/>
    </row>
    <row r="104" spans="1:7" x14ac:dyDescent="0.2">
      <c r="A104" s="52"/>
      <c r="B104" s="60"/>
      <c r="C104" s="60"/>
      <c r="D104" s="60"/>
      <c r="E104" s="60"/>
      <c r="F104" s="60"/>
      <c r="G104" s="52"/>
    </row>
    <row r="105" spans="1:7" x14ac:dyDescent="0.2">
      <c r="A105" s="52"/>
      <c r="B105" s="60"/>
      <c r="C105" s="60"/>
      <c r="D105" s="60"/>
      <c r="E105" s="60"/>
      <c r="F105" s="60"/>
      <c r="G105" s="52"/>
    </row>
    <row r="106" spans="1:7" x14ac:dyDescent="0.2">
      <c r="A106" s="52"/>
      <c r="B106" s="60"/>
      <c r="C106" s="60"/>
      <c r="D106" s="60"/>
      <c r="E106" s="60"/>
      <c r="F106" s="60"/>
      <c r="G106" s="52"/>
    </row>
    <row r="107" spans="1:7" x14ac:dyDescent="0.2">
      <c r="A107" s="52"/>
      <c r="B107" s="60"/>
      <c r="C107" s="60"/>
      <c r="D107" s="60"/>
      <c r="E107" s="60"/>
      <c r="F107" s="60"/>
      <c r="G107" s="52"/>
    </row>
    <row r="108" spans="1:7" x14ac:dyDescent="0.2">
      <c r="A108" s="52"/>
      <c r="B108" s="60"/>
      <c r="C108" s="60"/>
      <c r="D108" s="60"/>
      <c r="E108" s="60"/>
      <c r="F108" s="60"/>
      <c r="G108" s="52"/>
    </row>
    <row r="109" spans="1:7" x14ac:dyDescent="0.2">
      <c r="A109" s="52"/>
      <c r="B109" s="60"/>
      <c r="C109" s="60"/>
      <c r="D109" s="60"/>
      <c r="E109" s="60"/>
      <c r="F109" s="60"/>
      <c r="G109" s="52"/>
    </row>
    <row r="110" spans="1:7" x14ac:dyDescent="0.2">
      <c r="A110" s="52"/>
      <c r="B110" s="60"/>
      <c r="C110" s="60"/>
      <c r="D110" s="60"/>
      <c r="E110" s="60"/>
      <c r="F110" s="60"/>
      <c r="G110" s="52"/>
    </row>
    <row r="111" spans="1:7" x14ac:dyDescent="0.2">
      <c r="A111" s="52"/>
      <c r="B111" s="60"/>
      <c r="C111" s="60"/>
      <c r="D111" s="60"/>
      <c r="E111" s="60"/>
      <c r="F111" s="60"/>
      <c r="G111" s="52"/>
    </row>
    <row r="112" spans="1:7" x14ac:dyDescent="0.2">
      <c r="A112" s="52"/>
      <c r="B112" s="60"/>
      <c r="C112" s="60"/>
      <c r="D112" s="60"/>
      <c r="E112" s="60"/>
      <c r="F112" s="60"/>
      <c r="G112" s="52"/>
    </row>
    <row r="113" spans="1:7" x14ac:dyDescent="0.2">
      <c r="A113" s="52"/>
      <c r="B113" s="60"/>
      <c r="C113" s="60"/>
      <c r="D113" s="60"/>
      <c r="E113" s="60"/>
      <c r="F113" s="60"/>
      <c r="G113" s="52"/>
    </row>
    <row r="114" spans="1:7" x14ac:dyDescent="0.2">
      <c r="A114" s="52"/>
      <c r="B114" s="60"/>
      <c r="C114" s="60"/>
      <c r="D114" s="60"/>
      <c r="E114" s="60"/>
      <c r="F114" s="60"/>
      <c r="G114" s="52"/>
    </row>
    <row r="115" spans="1:7" x14ac:dyDescent="0.2">
      <c r="A115" s="52"/>
      <c r="B115" s="60"/>
      <c r="C115" s="60"/>
      <c r="D115" s="60"/>
      <c r="E115" s="60"/>
      <c r="F115" s="60"/>
      <c r="G115" s="52"/>
    </row>
    <row r="116" spans="1:7" x14ac:dyDescent="0.2">
      <c r="A116" s="52"/>
      <c r="B116" s="60"/>
      <c r="C116" s="60"/>
      <c r="D116" s="60"/>
      <c r="E116" s="60"/>
      <c r="F116" s="60"/>
      <c r="G116" s="52"/>
    </row>
    <row r="117" spans="1:7" x14ac:dyDescent="0.2">
      <c r="A117" s="52"/>
      <c r="B117" s="60"/>
      <c r="C117" s="60"/>
      <c r="D117" s="60"/>
      <c r="E117" s="60"/>
      <c r="F117" s="60"/>
      <c r="G117" s="52"/>
    </row>
    <row r="118" spans="1:7" x14ac:dyDescent="0.2">
      <c r="A118" s="52"/>
      <c r="B118" s="60"/>
      <c r="C118" s="60"/>
      <c r="D118" s="60"/>
      <c r="E118" s="60"/>
      <c r="F118" s="60"/>
      <c r="G118" s="52"/>
    </row>
    <row r="119" spans="1:7" x14ac:dyDescent="0.2">
      <c r="A119" s="52"/>
      <c r="B119" s="60"/>
      <c r="C119" s="60"/>
      <c r="D119" s="60"/>
      <c r="E119" s="60"/>
      <c r="F119" s="60"/>
      <c r="G119" s="52"/>
    </row>
    <row r="120" spans="1:7" x14ac:dyDescent="0.2">
      <c r="A120" s="52"/>
      <c r="B120" s="60"/>
      <c r="C120" s="60"/>
      <c r="D120" s="60"/>
      <c r="E120" s="60"/>
      <c r="F120" s="60"/>
      <c r="G120" s="52"/>
    </row>
    <row r="121" spans="1:7" x14ac:dyDescent="0.2">
      <c r="A121" s="52"/>
      <c r="B121" s="60"/>
      <c r="C121" s="60"/>
      <c r="D121" s="60"/>
      <c r="E121" s="60"/>
      <c r="F121" s="60"/>
      <c r="G121" s="52"/>
    </row>
    <row r="122" spans="1:7" x14ac:dyDescent="0.2">
      <c r="A122" s="52"/>
      <c r="B122" s="60"/>
      <c r="C122" s="60"/>
      <c r="D122" s="60"/>
      <c r="E122" s="60"/>
      <c r="F122" s="60"/>
      <c r="G122" s="52"/>
    </row>
    <row r="123" spans="1:7" x14ac:dyDescent="0.2">
      <c r="A123" s="52"/>
      <c r="B123" s="60"/>
      <c r="C123" s="60"/>
      <c r="D123" s="60"/>
      <c r="E123" s="60"/>
      <c r="F123" s="60"/>
      <c r="G123" s="52"/>
    </row>
    <row r="124" spans="1:7" x14ac:dyDescent="0.2">
      <c r="A124" s="52"/>
      <c r="B124" s="60"/>
      <c r="C124" s="60"/>
      <c r="D124" s="60"/>
      <c r="E124" s="60"/>
      <c r="F124" s="60"/>
      <c r="G124" s="52"/>
    </row>
    <row r="125" spans="1:7" x14ac:dyDescent="0.2">
      <c r="A125" s="52"/>
      <c r="B125" s="60"/>
      <c r="C125" s="60"/>
      <c r="D125" s="60"/>
      <c r="E125" s="60"/>
      <c r="F125" s="60"/>
      <c r="G125" s="52"/>
    </row>
    <row r="126" spans="1:7" x14ac:dyDescent="0.2">
      <c r="A126" s="52"/>
      <c r="B126" s="60"/>
      <c r="C126" s="60"/>
      <c r="D126" s="60"/>
      <c r="E126" s="60"/>
      <c r="F126" s="60"/>
      <c r="G126" s="52"/>
    </row>
    <row r="127" spans="1:7" x14ac:dyDescent="0.2">
      <c r="A127" s="52"/>
      <c r="B127" s="60"/>
      <c r="C127" s="60"/>
      <c r="D127" s="60"/>
      <c r="E127" s="60"/>
      <c r="F127" s="60"/>
      <c r="G127" s="52"/>
    </row>
    <row r="128" spans="1:7" x14ac:dyDescent="0.2">
      <c r="A128" s="52"/>
      <c r="B128" s="60"/>
      <c r="C128" s="60"/>
      <c r="D128" s="60"/>
      <c r="E128" s="60"/>
      <c r="F128" s="60"/>
      <c r="G128" s="52"/>
    </row>
    <row r="129" spans="1:7" x14ac:dyDescent="0.2">
      <c r="A129" s="52"/>
      <c r="B129" s="60"/>
      <c r="C129" s="60"/>
      <c r="D129" s="60"/>
      <c r="E129" s="60"/>
      <c r="F129" s="60"/>
      <c r="G129" s="52"/>
    </row>
    <row r="130" spans="1:7" x14ac:dyDescent="0.2">
      <c r="A130" s="52"/>
      <c r="B130" s="60"/>
      <c r="C130" s="60"/>
      <c r="D130" s="60"/>
      <c r="E130" s="60"/>
      <c r="F130" s="60"/>
      <c r="G130" s="52"/>
    </row>
    <row r="131" spans="1:7" x14ac:dyDescent="0.2">
      <c r="A131" s="52"/>
      <c r="B131" s="60"/>
      <c r="C131" s="60"/>
      <c r="D131" s="60"/>
      <c r="E131" s="60"/>
      <c r="F131" s="60"/>
      <c r="G131" s="52"/>
    </row>
    <row r="132" spans="1:7" x14ac:dyDescent="0.2">
      <c r="A132" s="52"/>
      <c r="B132" s="60"/>
      <c r="C132" s="60"/>
      <c r="D132" s="60"/>
      <c r="E132" s="60"/>
      <c r="F132" s="60"/>
      <c r="G132" s="52"/>
    </row>
    <row r="133" spans="1:7" x14ac:dyDescent="0.2">
      <c r="A133" s="52"/>
      <c r="B133" s="60"/>
      <c r="C133" s="60"/>
      <c r="D133" s="60"/>
      <c r="E133" s="60"/>
      <c r="F133" s="60"/>
      <c r="G133" s="52"/>
    </row>
    <row r="134" spans="1:7" x14ac:dyDescent="0.2">
      <c r="A134" s="52"/>
      <c r="B134" s="60"/>
      <c r="C134" s="60"/>
      <c r="D134" s="60"/>
      <c r="E134" s="60"/>
      <c r="F134" s="60"/>
      <c r="G134" s="52"/>
    </row>
    <row r="135" spans="1:7" x14ac:dyDescent="0.2">
      <c r="A135" s="52"/>
      <c r="B135" s="60"/>
      <c r="C135" s="60"/>
      <c r="D135" s="60"/>
      <c r="E135" s="60"/>
      <c r="F135" s="60"/>
      <c r="G135" s="52"/>
    </row>
    <row r="136" spans="1:7" x14ac:dyDescent="0.2">
      <c r="A136" s="52"/>
      <c r="B136" s="60"/>
      <c r="C136" s="60"/>
      <c r="D136" s="60"/>
      <c r="E136" s="60"/>
      <c r="F136" s="60"/>
      <c r="G136" s="52"/>
    </row>
    <row r="137" spans="1:7" x14ac:dyDescent="0.2">
      <c r="A137" s="52"/>
      <c r="B137" s="60"/>
      <c r="C137" s="60"/>
      <c r="D137" s="60"/>
      <c r="E137" s="60"/>
      <c r="F137" s="60"/>
      <c r="G137" s="52"/>
    </row>
    <row r="138" spans="1:7" x14ac:dyDescent="0.2">
      <c r="A138" s="52"/>
      <c r="B138" s="60"/>
      <c r="C138" s="60"/>
      <c r="D138" s="60"/>
      <c r="E138" s="60"/>
      <c r="F138" s="60"/>
      <c r="G138" s="52"/>
    </row>
    <row r="139" spans="1:7" x14ac:dyDescent="0.2">
      <c r="A139" s="52"/>
      <c r="B139" s="60"/>
      <c r="C139" s="60"/>
      <c r="D139" s="60"/>
      <c r="E139" s="60"/>
      <c r="F139" s="60"/>
      <c r="G139" s="52"/>
    </row>
    <row r="140" spans="1:7" x14ac:dyDescent="0.2">
      <c r="A140" s="52"/>
      <c r="B140" s="53"/>
      <c r="C140" s="53"/>
      <c r="D140" s="53"/>
      <c r="E140" s="53"/>
      <c r="F140" s="53"/>
      <c r="G140" s="52"/>
    </row>
    <row r="141" spans="1:7" x14ac:dyDescent="0.2">
      <c r="A141" s="52"/>
      <c r="B141" s="53"/>
      <c r="C141" s="53"/>
      <c r="D141" s="53"/>
      <c r="E141" s="53"/>
      <c r="F141" s="53"/>
      <c r="G141" s="52"/>
    </row>
    <row r="142" spans="1:7" x14ac:dyDescent="0.2">
      <c r="A142" s="52"/>
      <c r="B142" s="53"/>
      <c r="C142" s="53"/>
      <c r="D142" s="53"/>
      <c r="E142" s="53"/>
      <c r="F142" s="53"/>
      <c r="G142" s="52"/>
    </row>
    <row r="143" spans="1:7" x14ac:dyDescent="0.2">
      <c r="A143" s="52"/>
      <c r="B143" s="53"/>
      <c r="C143" s="53"/>
      <c r="D143" s="53"/>
      <c r="E143" s="53"/>
      <c r="F143" s="53"/>
      <c r="G143" s="52"/>
    </row>
    <row r="144" spans="1:7" x14ac:dyDescent="0.2">
      <c r="A144" s="52"/>
      <c r="B144" s="53"/>
      <c r="C144" s="53"/>
      <c r="D144" s="53"/>
      <c r="E144" s="53"/>
      <c r="F144" s="53"/>
      <c r="G144" s="52"/>
    </row>
    <row r="145" spans="1:7" x14ac:dyDescent="0.2">
      <c r="A145" s="52"/>
      <c r="B145" s="53"/>
      <c r="C145" s="53"/>
      <c r="D145" s="53"/>
      <c r="E145" s="53"/>
      <c r="F145" s="53"/>
      <c r="G145" s="52"/>
    </row>
    <row r="146" spans="1:7" x14ac:dyDescent="0.2">
      <c r="A146" s="52"/>
      <c r="B146" s="53"/>
      <c r="C146" s="53"/>
      <c r="D146" s="53"/>
      <c r="E146" s="53"/>
      <c r="F146" s="53"/>
      <c r="G146" s="52"/>
    </row>
    <row r="147" spans="1:7" x14ac:dyDescent="0.2">
      <c r="A147" s="52"/>
      <c r="B147" s="53"/>
      <c r="C147" s="53"/>
      <c r="D147" s="53"/>
      <c r="E147" s="53"/>
      <c r="F147" s="53"/>
      <c r="G147" s="52"/>
    </row>
    <row r="148" spans="1:7" x14ac:dyDescent="0.2">
      <c r="A148" s="52"/>
      <c r="B148" s="53"/>
      <c r="C148" s="53"/>
      <c r="D148" s="53"/>
      <c r="E148" s="53"/>
      <c r="F148" s="53"/>
      <c r="G148" s="52"/>
    </row>
    <row r="149" spans="1:7" x14ac:dyDescent="0.2">
      <c r="A149" s="52"/>
      <c r="B149" s="53"/>
      <c r="C149" s="53"/>
      <c r="D149" s="53"/>
      <c r="E149" s="53"/>
      <c r="F149" s="53"/>
      <c r="G149" s="52"/>
    </row>
    <row r="150" spans="1:7" x14ac:dyDescent="0.2">
      <c r="A150" s="52"/>
      <c r="B150" s="53"/>
      <c r="C150" s="53"/>
      <c r="D150" s="53"/>
      <c r="E150" s="53"/>
      <c r="F150" s="53"/>
      <c r="G150" s="52"/>
    </row>
    <row r="151" spans="1:7" x14ac:dyDescent="0.2">
      <c r="A151" s="52"/>
      <c r="B151" s="53"/>
      <c r="C151" s="53"/>
      <c r="D151" s="53"/>
      <c r="E151" s="53"/>
      <c r="F151" s="53"/>
      <c r="G151" s="52"/>
    </row>
    <row r="152" spans="1:7" x14ac:dyDescent="0.2">
      <c r="A152" s="52"/>
      <c r="B152" s="53"/>
      <c r="C152" s="53"/>
      <c r="D152" s="53"/>
      <c r="E152" s="53"/>
      <c r="F152" s="53"/>
      <c r="G152" s="52"/>
    </row>
    <row r="153" spans="1:7" x14ac:dyDescent="0.2">
      <c r="A153" s="52"/>
      <c r="B153" s="53"/>
      <c r="C153" s="53"/>
      <c r="D153" s="53"/>
      <c r="E153" s="53"/>
      <c r="F153" s="53"/>
      <c r="G153" s="52"/>
    </row>
    <row r="154" spans="1:7" x14ac:dyDescent="0.2">
      <c r="A154" s="52"/>
      <c r="B154" s="53"/>
      <c r="C154" s="53"/>
      <c r="D154" s="53"/>
      <c r="E154" s="53"/>
      <c r="F154" s="53"/>
      <c r="G154" s="52"/>
    </row>
    <row r="155" spans="1:7" x14ac:dyDescent="0.2">
      <c r="A155" s="52"/>
      <c r="B155" s="53"/>
      <c r="C155" s="53"/>
      <c r="D155" s="53"/>
      <c r="E155" s="53"/>
      <c r="F155" s="53"/>
      <c r="G155" s="52"/>
    </row>
    <row r="156" spans="1:7" x14ac:dyDescent="0.2">
      <c r="A156" s="52"/>
      <c r="B156" s="53"/>
      <c r="C156" s="53"/>
      <c r="D156" s="53"/>
      <c r="E156" s="53"/>
      <c r="F156" s="53"/>
      <c r="G156" s="52"/>
    </row>
    <row r="157" spans="1:7" x14ac:dyDescent="0.2">
      <c r="A157" s="52"/>
      <c r="B157" s="53"/>
      <c r="C157" s="53"/>
      <c r="D157" s="53"/>
      <c r="E157" s="53"/>
      <c r="F157" s="53"/>
      <c r="G157" s="52"/>
    </row>
    <row r="158" spans="1:7" x14ac:dyDescent="0.2">
      <c r="A158" s="52"/>
      <c r="B158" s="53"/>
      <c r="C158" s="53"/>
      <c r="D158" s="53"/>
      <c r="E158" s="53"/>
      <c r="F158" s="53"/>
      <c r="G158" s="52"/>
    </row>
  </sheetData>
  <mergeCells count="23">
    <mergeCell ref="A2:F2"/>
    <mergeCell ref="A5:F5"/>
    <mergeCell ref="B50:F50"/>
    <mergeCell ref="B40:F40"/>
    <mergeCell ref="B42:F42"/>
    <mergeCell ref="B44:F44"/>
    <mergeCell ref="B46:F46"/>
    <mergeCell ref="B48:F48"/>
    <mergeCell ref="B38:F38"/>
    <mergeCell ref="B17:F17"/>
    <mergeCell ref="B19:F19"/>
    <mergeCell ref="B21:F21"/>
    <mergeCell ref="B30:F30"/>
    <mergeCell ref="B36:F36"/>
    <mergeCell ref="A7:F7"/>
    <mergeCell ref="A9:F9"/>
    <mergeCell ref="A11:F11"/>
    <mergeCell ref="A27:F27"/>
    <mergeCell ref="A28:F28"/>
    <mergeCell ref="A34:F34"/>
    <mergeCell ref="A15:F15"/>
    <mergeCell ref="A25:F25"/>
    <mergeCell ref="A32:F3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j/12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topLeftCell="A10" zoomScaleNormal="100" workbookViewId="0">
      <selection activeCell="D29" sqref="D29"/>
    </sheetView>
  </sheetViews>
  <sheetFormatPr baseColWidth="10" defaultColWidth="10.42578125" defaultRowHeight="12.75" x14ac:dyDescent="0.2"/>
  <cols>
    <col min="1" max="1" width="30.7109375" style="4" customWidth="1"/>
    <col min="2" max="6" width="10.140625" customWidth="1"/>
    <col min="7" max="7" width="10" customWidth="1"/>
    <col min="8" max="8" width="10.7109375" customWidth="1"/>
    <col min="9" max="26" width="12.28515625" customWidth="1"/>
  </cols>
  <sheetData>
    <row r="1" s="52" customFormat="1" x14ac:dyDescent="0.2"/>
    <row r="2" s="52" customFormat="1" x14ac:dyDescent="0.2"/>
    <row r="3" s="7" customFormat="1" ht="14.25" customHeight="1" x14ac:dyDescent="0.2"/>
    <row r="4" s="7" customFormat="1" ht="14.25" customHeight="1" x14ac:dyDescent="0.2"/>
    <row r="5" s="7" customFormat="1" ht="14.25" customHeight="1" x14ac:dyDescent="0.2"/>
    <row r="6" s="7" customFormat="1" ht="14.25" customHeight="1" x14ac:dyDescent="0.2"/>
    <row r="7" s="7" customFormat="1" ht="14.25" customHeight="1" x14ac:dyDescent="0.2"/>
    <row r="8" s="7" customFormat="1" ht="14.25" customHeight="1" x14ac:dyDescent="0.2"/>
    <row r="9" s="7" customFormat="1" ht="14.25" customHeight="1" x14ac:dyDescent="0.2"/>
    <row r="10" s="7" customFormat="1" ht="14.25" customHeight="1" x14ac:dyDescent="0.2"/>
    <row r="11" s="7" customFormat="1" ht="14.25" customHeight="1" x14ac:dyDescent="0.2"/>
    <row r="12" s="7" customFormat="1" ht="14.25" customHeight="1" x14ac:dyDescent="0.2"/>
    <row r="13" s="7" customFormat="1" ht="14.25" customHeight="1" x14ac:dyDescent="0.2"/>
    <row r="14" s="7" customFormat="1" ht="14.25" customHeight="1" x14ac:dyDescent="0.2"/>
    <row r="15" s="7" customFormat="1" ht="14.25" customHeight="1" x14ac:dyDescent="0.2"/>
    <row r="16" s="7" customFormat="1" ht="14.25" customHeight="1" x14ac:dyDescent="0.2"/>
    <row r="17" spans="1:1" s="7" customFormat="1" ht="14.25" customHeight="1" x14ac:dyDescent="0.2"/>
    <row r="18" spans="1:1" s="7" customFormat="1" ht="12" x14ac:dyDescent="0.2"/>
    <row r="19" spans="1:1" x14ac:dyDescent="0.2">
      <c r="A19"/>
    </row>
    <row r="20" spans="1:1" x14ac:dyDescent="0.2">
      <c r="A20"/>
    </row>
    <row r="21" spans="1:1" ht="14.25" customHeight="1" x14ac:dyDescent="0.2">
      <c r="A21"/>
    </row>
    <row r="22" spans="1:1" ht="14.25" customHeight="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4" x14ac:dyDescent="0.2">
      <c r="A33"/>
    </row>
    <row r="34" spans="1:4" x14ac:dyDescent="0.2">
      <c r="A34"/>
    </row>
    <row r="35" spans="1:4" x14ac:dyDescent="0.2">
      <c r="A35"/>
      <c r="D35" s="167"/>
    </row>
    <row r="36" spans="1:4" x14ac:dyDescent="0.2">
      <c r="A36"/>
    </row>
    <row r="37" spans="1:4" x14ac:dyDescent="0.2">
      <c r="A37"/>
    </row>
    <row r="38" spans="1:4" x14ac:dyDescent="0.2">
      <c r="A38"/>
    </row>
    <row r="39" spans="1:4" x14ac:dyDescent="0.2">
      <c r="A39"/>
    </row>
    <row r="40" spans="1:4" x14ac:dyDescent="0.2">
      <c r="A40"/>
    </row>
    <row r="41" spans="1:4" x14ac:dyDescent="0.2">
      <c r="A41"/>
    </row>
    <row r="42" spans="1:4" x14ac:dyDescent="0.2">
      <c r="A42"/>
    </row>
    <row r="43" spans="1:4" x14ac:dyDescent="0.2">
      <c r="A43"/>
    </row>
    <row r="44" spans="1:4" x14ac:dyDescent="0.2">
      <c r="A44"/>
    </row>
    <row r="45" spans="1:4" x14ac:dyDescent="0.2">
      <c r="A45"/>
    </row>
    <row r="46" spans="1:4" x14ac:dyDescent="0.2">
      <c r="A46"/>
    </row>
    <row r="47" spans="1:4" x14ac:dyDescent="0.2">
      <c r="A47"/>
    </row>
    <row r="48" spans="1:4"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election activeCell="D29" sqref="D29"/>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1" x14ac:dyDescent="0.2">
      <c r="A1" s="71"/>
    </row>
    <row r="2" spans="1:1" x14ac:dyDescent="0.2">
      <c r="A2" s="52"/>
    </row>
    <row r="3" spans="1:1" x14ac:dyDescent="0.2">
      <c r="A3" s="71"/>
    </row>
    <row r="4" spans="1:1" x14ac:dyDescent="0.2">
      <c r="A4" s="52"/>
    </row>
    <row r="5" spans="1:1" x14ac:dyDescent="0.2">
      <c r="A5" s="52"/>
    </row>
    <row r="6" spans="1:1" x14ac:dyDescent="0.2">
      <c r="A6" s="52"/>
    </row>
    <row r="7" spans="1:1" x14ac:dyDescent="0.2">
      <c r="A7" s="52"/>
    </row>
    <row r="8" spans="1:1" x14ac:dyDescent="0.2">
      <c r="A8" s="52"/>
    </row>
    <row r="9" spans="1:1" x14ac:dyDescent="0.2">
      <c r="A9" s="52"/>
    </row>
    <row r="35" spans="4:4" x14ac:dyDescent="0.2">
      <c r="D35" s="167"/>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topLeftCell="A19" zoomScaleNormal="100" workbookViewId="0">
      <selection activeCell="G47" sqref="G47"/>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7" ht="39" customHeight="1" x14ac:dyDescent="0.2">
      <c r="A1" s="221" t="s">
        <v>199</v>
      </c>
      <c r="B1" s="221"/>
      <c r="C1" s="221"/>
      <c r="D1" s="221"/>
      <c r="E1" s="221"/>
      <c r="F1" s="221"/>
      <c r="G1" s="221"/>
    </row>
    <row r="2" spans="1:7" ht="14.1" customHeight="1" x14ac:dyDescent="0.2">
      <c r="A2" s="222"/>
      <c r="B2" s="222"/>
      <c r="C2" s="222"/>
      <c r="D2" s="222"/>
      <c r="E2" s="222"/>
      <c r="F2" s="222"/>
      <c r="G2" s="222"/>
    </row>
    <row r="3" spans="1:7" s="7" customFormat="1" ht="28.35" customHeight="1" x14ac:dyDescent="0.2">
      <c r="A3"/>
      <c r="B3" s="52"/>
      <c r="C3" s="52"/>
      <c r="D3" s="52"/>
      <c r="E3" s="52"/>
      <c r="F3" s="52"/>
      <c r="G3" s="52"/>
    </row>
    <row r="4" spans="1:7" s="7" customFormat="1" ht="28.35" customHeight="1" x14ac:dyDescent="0.2">
      <c r="A4" s="4"/>
      <c r="B4" s="52"/>
      <c r="C4" s="52"/>
      <c r="D4" s="52"/>
      <c r="E4" s="52"/>
      <c r="F4" s="52"/>
      <c r="G4" s="52"/>
    </row>
    <row r="5" spans="1:7" s="7" customFormat="1" ht="28.35" customHeight="1" x14ac:dyDescent="0.2">
      <c r="A5" s="4"/>
      <c r="B5" s="52"/>
      <c r="C5" s="52"/>
      <c r="D5" s="52"/>
      <c r="E5" s="52"/>
      <c r="F5" s="52"/>
      <c r="G5" s="52"/>
    </row>
    <row r="6" spans="1:7" ht="14.1" customHeight="1" x14ac:dyDescent="0.2"/>
    <row r="7" spans="1:7" s="7" customFormat="1" ht="14.25" customHeight="1" x14ac:dyDescent="0.2">
      <c r="A7" s="4"/>
      <c r="B7" s="52"/>
      <c r="C7" s="52"/>
      <c r="D7" s="52"/>
      <c r="E7" s="52"/>
      <c r="F7" s="52"/>
      <c r="G7" s="52"/>
    </row>
    <row r="8" spans="1:7" s="7" customFormat="1" ht="14.25" customHeight="1" x14ac:dyDescent="0.2">
      <c r="A8" s="4"/>
      <c r="B8" s="52"/>
      <c r="C8" s="52"/>
      <c r="D8" s="52"/>
      <c r="E8" s="52"/>
      <c r="F8" s="52"/>
      <c r="G8" s="52"/>
    </row>
    <row r="9" spans="1:7" s="7" customFormat="1" ht="14.25" customHeight="1" x14ac:dyDescent="0.2">
      <c r="A9" s="4"/>
      <c r="B9" s="52"/>
      <c r="C9" s="52"/>
      <c r="D9" s="52"/>
      <c r="E9" s="52"/>
      <c r="F9" s="52"/>
      <c r="G9" s="52"/>
    </row>
    <row r="10" spans="1:7" s="7" customFormat="1" ht="14.25" customHeight="1" x14ac:dyDescent="0.2">
      <c r="A10" s="4"/>
      <c r="B10" s="52"/>
      <c r="C10" s="52"/>
      <c r="D10" s="52"/>
      <c r="E10" s="52"/>
      <c r="F10" s="52"/>
      <c r="G10" s="52"/>
    </row>
    <row r="11" spans="1:7" s="7" customFormat="1" ht="14.25" customHeight="1" x14ac:dyDescent="0.2">
      <c r="A11" s="4"/>
      <c r="B11" s="52"/>
      <c r="C11" s="52"/>
      <c r="D11" s="52"/>
      <c r="E11" s="52"/>
      <c r="F11" s="52"/>
      <c r="G11" s="52"/>
    </row>
    <row r="12" spans="1:7" s="7" customFormat="1" ht="14.25" customHeight="1" x14ac:dyDescent="0.2">
      <c r="A12" s="4"/>
      <c r="B12" s="52"/>
      <c r="C12" s="52"/>
      <c r="D12" s="52"/>
      <c r="E12" s="52"/>
      <c r="F12" s="52"/>
      <c r="G12" s="52"/>
    </row>
    <row r="13" spans="1:7" s="7" customFormat="1" ht="14.25" customHeight="1" x14ac:dyDescent="0.2">
      <c r="A13" s="4"/>
      <c r="B13" s="52"/>
      <c r="C13" s="52"/>
      <c r="D13" s="52"/>
      <c r="E13" s="52"/>
      <c r="F13" s="52"/>
      <c r="G13" s="52"/>
    </row>
    <row r="14" spans="1:7" s="7" customFormat="1" ht="14.25" customHeight="1" x14ac:dyDescent="0.2">
      <c r="A14" s="4"/>
      <c r="B14" s="52"/>
      <c r="C14" s="52"/>
      <c r="D14" s="52"/>
      <c r="E14" s="52"/>
      <c r="F14" s="52"/>
      <c r="G14" s="52"/>
    </row>
    <row r="15" spans="1:7" s="7" customFormat="1" ht="14.25" customHeight="1" x14ac:dyDescent="0.2">
      <c r="A15" s="4"/>
      <c r="B15" s="52"/>
      <c r="C15" s="52"/>
      <c r="D15" s="52"/>
      <c r="E15" s="52"/>
      <c r="F15" s="52"/>
      <c r="G15" s="52"/>
    </row>
    <row r="16" spans="1:7" s="7" customFormat="1" ht="14.25" customHeight="1" x14ac:dyDescent="0.2">
      <c r="A16" s="4"/>
      <c r="B16" s="52"/>
      <c r="C16" s="52"/>
      <c r="D16" s="52"/>
      <c r="E16" s="52"/>
      <c r="F16" s="52"/>
      <c r="G16" s="52"/>
    </row>
    <row r="17" spans="1:7" s="7" customFormat="1" ht="14.25" customHeight="1" x14ac:dyDescent="0.2">
      <c r="A17" s="4"/>
      <c r="B17" s="52"/>
      <c r="C17" s="52"/>
      <c r="D17" s="52"/>
      <c r="E17" s="52"/>
      <c r="F17" s="52"/>
      <c r="G17" s="52"/>
    </row>
    <row r="18" spans="1:7" s="7" customFormat="1" ht="14.25" customHeight="1" x14ac:dyDescent="0.2">
      <c r="A18" s="4"/>
      <c r="B18" s="52"/>
      <c r="C18" s="52"/>
      <c r="D18" s="52"/>
      <c r="E18" s="52"/>
      <c r="F18" s="52"/>
      <c r="G18" s="52"/>
    </row>
    <row r="19" spans="1:7" s="7" customFormat="1" ht="14.25" customHeight="1" x14ac:dyDescent="0.2">
      <c r="A19" s="4"/>
      <c r="B19" s="52"/>
      <c r="C19" s="52"/>
      <c r="D19" s="52"/>
      <c r="E19" s="52"/>
      <c r="F19" s="52"/>
      <c r="G19" s="52"/>
    </row>
    <row r="20" spans="1:7" s="7" customFormat="1" ht="14.25" customHeight="1" x14ac:dyDescent="0.2">
      <c r="A20" s="4"/>
      <c r="B20" s="52"/>
      <c r="C20" s="52"/>
      <c r="D20" s="52"/>
      <c r="E20" s="52"/>
      <c r="F20" s="52"/>
      <c r="G20" s="52"/>
    </row>
    <row r="21" spans="1:7" s="7" customFormat="1" ht="14.25" customHeight="1" x14ac:dyDescent="0.2">
      <c r="A21" s="4"/>
      <c r="B21" s="52"/>
      <c r="C21" s="52"/>
      <c r="D21" s="52"/>
      <c r="E21" s="52"/>
      <c r="F21" s="52"/>
      <c r="G21" s="52"/>
    </row>
    <row r="22" spans="1:7" s="7" customFormat="1" ht="14.25" customHeight="1" x14ac:dyDescent="0.2">
      <c r="A22" s="4"/>
      <c r="B22" s="52"/>
      <c r="C22" s="52"/>
      <c r="D22" s="52"/>
      <c r="E22" s="52"/>
      <c r="F22" s="52"/>
      <c r="G22" s="52"/>
    </row>
    <row r="23" spans="1:7" s="7" customFormat="1" ht="14.25" customHeight="1" x14ac:dyDescent="0.2">
      <c r="A23" s="4"/>
      <c r="B23" s="52"/>
      <c r="C23" s="52"/>
      <c r="D23" s="52"/>
      <c r="E23" s="52"/>
      <c r="F23" s="52"/>
      <c r="G23" s="52"/>
    </row>
    <row r="24" spans="1:7" s="7" customFormat="1" ht="14.25" customHeight="1" x14ac:dyDescent="0.2">
      <c r="A24" s="4"/>
      <c r="B24" s="52"/>
      <c r="C24" s="52"/>
      <c r="D24" s="52"/>
      <c r="E24" s="52"/>
      <c r="F24" s="52"/>
      <c r="G24" s="52"/>
    </row>
    <row r="25" spans="1:7" s="7" customFormat="1" ht="14.25" customHeight="1" x14ac:dyDescent="0.2">
      <c r="A25" s="4"/>
      <c r="B25" s="52"/>
      <c r="C25" s="52"/>
      <c r="D25" s="52"/>
      <c r="E25" s="52"/>
      <c r="F25" s="52"/>
      <c r="G25" s="52"/>
    </row>
    <row r="26" spans="1:7" s="7" customFormat="1" ht="14.25" customHeight="1" x14ac:dyDescent="0.2">
      <c r="A26" s="4"/>
      <c r="B26" s="52"/>
      <c r="C26" s="52"/>
      <c r="D26" s="52"/>
      <c r="E26" s="52"/>
      <c r="F26" s="52"/>
      <c r="G26" s="52"/>
    </row>
    <row r="27" spans="1:7" s="7" customFormat="1" ht="14.25" customHeight="1" x14ac:dyDescent="0.2">
      <c r="A27" s="4"/>
      <c r="B27" s="52"/>
      <c r="C27" s="52"/>
      <c r="D27" s="52"/>
      <c r="E27" s="52"/>
      <c r="F27" s="52"/>
      <c r="G27" s="52"/>
    </row>
    <row r="28" spans="1:7" s="7" customFormat="1" ht="14.25" customHeight="1" x14ac:dyDescent="0.2">
      <c r="A28" s="4"/>
      <c r="B28" s="52"/>
      <c r="C28" s="52"/>
      <c r="D28" s="52"/>
      <c r="E28" s="52"/>
      <c r="F28" s="52"/>
      <c r="G28" s="52"/>
    </row>
    <row r="29" spans="1:7" s="7" customFormat="1" ht="14.25" customHeight="1" x14ac:dyDescent="0.2">
      <c r="A29" s="4"/>
      <c r="B29" s="52"/>
      <c r="C29" s="52"/>
      <c r="D29" s="52"/>
      <c r="E29" s="52"/>
      <c r="F29" s="52"/>
      <c r="G29" s="52"/>
    </row>
    <row r="30" spans="1:7" s="7" customFormat="1" ht="14.25" customHeight="1" x14ac:dyDescent="0.2">
      <c r="A30" s="4"/>
      <c r="B30" s="52"/>
      <c r="C30" s="52"/>
      <c r="D30" s="52"/>
      <c r="E30" s="52"/>
      <c r="F30" s="52"/>
      <c r="G30" s="52"/>
    </row>
    <row r="31" spans="1:7" s="7" customFormat="1" ht="14.25" customHeight="1" x14ac:dyDescent="0.2">
      <c r="A31" s="4"/>
      <c r="B31" s="52"/>
      <c r="C31" s="52"/>
      <c r="D31" s="52"/>
      <c r="E31" s="52"/>
      <c r="F31" s="52"/>
      <c r="G31" s="52"/>
    </row>
    <row r="32" spans="1:7" s="7" customFormat="1" ht="14.25" customHeight="1" x14ac:dyDescent="0.2">
      <c r="A32" s="4"/>
      <c r="B32" s="52"/>
      <c r="C32" s="52"/>
      <c r="D32" s="52"/>
      <c r="E32" s="52"/>
      <c r="F32" s="52"/>
      <c r="G32" s="52"/>
    </row>
    <row r="33" spans="1:7" s="7" customFormat="1" ht="14.25" customHeight="1" x14ac:dyDescent="0.2">
      <c r="A33" s="4"/>
      <c r="B33" s="52"/>
      <c r="C33" s="52"/>
      <c r="D33" s="52"/>
      <c r="E33" s="52"/>
      <c r="F33" s="52"/>
      <c r="G33" s="52"/>
    </row>
    <row r="34" spans="1:7" s="7" customFormat="1" ht="14.25" customHeight="1" x14ac:dyDescent="0.2">
      <c r="A34" s="4"/>
      <c r="B34" s="52"/>
      <c r="C34" s="52"/>
      <c r="D34" s="52"/>
      <c r="E34" s="52"/>
      <c r="F34" s="52"/>
      <c r="G34" s="52"/>
    </row>
    <row r="35" spans="1:7" s="7" customFormat="1" ht="14.25" customHeight="1" x14ac:dyDescent="0.2">
      <c r="A35" s="4"/>
      <c r="B35" s="52"/>
      <c r="C35" s="52"/>
      <c r="D35" s="167"/>
      <c r="E35" s="52"/>
      <c r="F35" s="52"/>
      <c r="G35" s="52"/>
    </row>
    <row r="36" spans="1:7" s="7" customFormat="1" ht="14.25" customHeight="1" x14ac:dyDescent="0.2">
      <c r="A36" s="4"/>
      <c r="B36" s="52"/>
      <c r="C36" s="52"/>
      <c r="D36" s="52"/>
      <c r="E36" s="52"/>
      <c r="F36" s="52"/>
      <c r="G36" s="52"/>
    </row>
    <row r="37" spans="1:7" s="7" customFormat="1" ht="14.25" customHeight="1" x14ac:dyDescent="0.2">
      <c r="A37" s="4"/>
      <c r="B37" s="52"/>
      <c r="C37" s="52"/>
      <c r="D37" s="52"/>
      <c r="E37" s="52"/>
      <c r="F37" s="52"/>
      <c r="G37" s="52"/>
    </row>
    <row r="38" spans="1:7" s="7" customFormat="1" ht="14.25" customHeight="1" x14ac:dyDescent="0.2">
      <c r="A38" s="4"/>
      <c r="B38" s="52"/>
      <c r="C38" s="52"/>
      <c r="D38" s="52"/>
      <c r="E38" s="52"/>
      <c r="F38" s="52"/>
      <c r="G38" s="52"/>
    </row>
    <row r="39" spans="1:7" s="7" customFormat="1" ht="14.25" customHeight="1" x14ac:dyDescent="0.2">
      <c r="A39" s="4"/>
      <c r="B39" s="52"/>
      <c r="C39" s="52"/>
      <c r="D39" s="52"/>
      <c r="E39" s="52"/>
      <c r="F39" s="52"/>
      <c r="G39" s="52"/>
    </row>
    <row r="40" spans="1:7" s="7" customFormat="1" ht="14.25" customHeight="1" x14ac:dyDescent="0.2">
      <c r="A40" s="4"/>
      <c r="B40" s="52"/>
      <c r="C40" s="52"/>
      <c r="D40" s="52"/>
      <c r="E40" s="52"/>
      <c r="F40" s="52"/>
      <c r="G40" s="52"/>
    </row>
    <row r="41" spans="1:7" s="7" customFormat="1" ht="14.25" customHeight="1" x14ac:dyDescent="0.2">
      <c r="A41" s="4"/>
      <c r="B41" s="52"/>
      <c r="C41" s="52"/>
      <c r="D41" s="52"/>
      <c r="E41" s="52"/>
      <c r="F41" s="52"/>
      <c r="G41" s="52"/>
    </row>
    <row r="42" spans="1:7" s="7" customFormat="1" x14ac:dyDescent="0.2">
      <c r="A42" s="4"/>
      <c r="B42" s="52"/>
      <c r="C42" s="52"/>
      <c r="D42" s="52"/>
      <c r="E42" s="52"/>
      <c r="F42" s="52"/>
      <c r="G42" s="52"/>
    </row>
    <row r="45" spans="1:7" ht="14.25" customHeight="1" x14ac:dyDescent="0.2"/>
    <row r="46" spans="1:7" ht="14.25" customHeight="1" x14ac:dyDescent="0.2"/>
  </sheetData>
  <mergeCells count="2">
    <mergeCell ref="A1:G1"/>
    <mergeCell ref="A2:G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j/12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activeCell="D29" sqref="D29"/>
    </sheetView>
  </sheetViews>
  <sheetFormatPr baseColWidth="10" defaultColWidth="10.140625" defaultRowHeight="12.75" x14ac:dyDescent="0.2"/>
  <cols>
    <col min="1" max="1" width="32.85546875" style="4" customWidth="1"/>
    <col min="2" max="2" width="8.7109375" style="52" customWidth="1"/>
    <col min="3" max="6" width="10.140625" style="52" customWidth="1"/>
    <col min="7" max="7" width="10" style="52" customWidth="1"/>
    <col min="8" max="16384" width="10.140625" style="52"/>
  </cols>
  <sheetData>
    <row r="1" spans="1:7" ht="14.1" customHeight="1" x14ac:dyDescent="0.2">
      <c r="A1" s="72" t="s">
        <v>89</v>
      </c>
      <c r="B1" s="73"/>
      <c r="C1" s="73"/>
      <c r="D1" s="73"/>
      <c r="E1" s="73"/>
      <c r="F1" s="73"/>
      <c r="G1" s="73"/>
    </row>
    <row r="2" spans="1:7" ht="14.1" customHeight="1" x14ac:dyDescent="0.2">
      <c r="A2" s="72" t="s">
        <v>83</v>
      </c>
      <c r="B2" s="73"/>
      <c r="C2" s="73"/>
      <c r="D2" s="73"/>
      <c r="E2" s="73"/>
      <c r="F2" s="73"/>
      <c r="G2" s="73"/>
    </row>
    <row r="3" spans="1:7" s="7" customFormat="1" x14ac:dyDescent="0.2">
      <c r="A3" s="74"/>
      <c r="B3" s="6"/>
      <c r="C3" s="6"/>
      <c r="D3" s="6"/>
      <c r="E3" s="6"/>
      <c r="F3" s="6"/>
      <c r="G3" s="107"/>
    </row>
    <row r="4" spans="1:7" s="7" customFormat="1" ht="39.6" customHeight="1" x14ac:dyDescent="0.2">
      <c r="A4" s="225" t="s">
        <v>92</v>
      </c>
      <c r="B4" s="227" t="s">
        <v>160</v>
      </c>
      <c r="C4" s="227" t="s">
        <v>157</v>
      </c>
      <c r="D4" s="227" t="s">
        <v>91</v>
      </c>
      <c r="E4" s="229"/>
      <c r="F4" s="227" t="s">
        <v>159</v>
      </c>
      <c r="G4" s="230" t="s">
        <v>158</v>
      </c>
    </row>
    <row r="5" spans="1:7" s="7" customFormat="1" ht="39.6" customHeight="1" x14ac:dyDescent="0.2">
      <c r="A5" s="226"/>
      <c r="B5" s="228"/>
      <c r="C5" s="229"/>
      <c r="D5" s="79" t="s">
        <v>93</v>
      </c>
      <c r="E5" s="79" t="s">
        <v>94</v>
      </c>
      <c r="F5" s="229"/>
      <c r="G5" s="231"/>
    </row>
    <row r="6" spans="1:7" ht="16.899999999999999" customHeight="1" x14ac:dyDescent="0.2">
      <c r="A6" s="226"/>
      <c r="B6" s="228"/>
      <c r="C6" s="79" t="s">
        <v>95</v>
      </c>
      <c r="D6" s="79" t="str">
        <f>"1 000 Euro"</f>
        <v>1 000 Euro</v>
      </c>
      <c r="E6" s="79" t="s">
        <v>96</v>
      </c>
      <c r="F6" s="79" t="s">
        <v>97</v>
      </c>
      <c r="G6" s="231"/>
    </row>
    <row r="7" spans="1:7" s="125" customFormat="1" x14ac:dyDescent="0.2">
      <c r="A7" s="126"/>
      <c r="B7" s="127"/>
      <c r="C7" s="128"/>
      <c r="D7" s="129"/>
      <c r="E7" s="128"/>
      <c r="F7" s="128"/>
      <c r="G7" s="128"/>
    </row>
    <row r="8" spans="1:7" s="7" customFormat="1" ht="24" x14ac:dyDescent="0.2">
      <c r="A8" s="182" t="s">
        <v>198</v>
      </c>
      <c r="B8" s="183">
        <v>961</v>
      </c>
      <c r="C8" s="183">
        <v>4356.0375999999997</v>
      </c>
      <c r="D8" s="183">
        <v>100463.55499999999</v>
      </c>
      <c r="E8" s="183">
        <v>23063</v>
      </c>
      <c r="F8" s="183">
        <f>C8/B8*100</f>
        <v>453.28174817898025</v>
      </c>
      <c r="G8" s="183">
        <v>44</v>
      </c>
    </row>
    <row r="9" spans="1:7" s="7" customFormat="1" ht="16.899999999999999" customHeight="1" x14ac:dyDescent="0.2">
      <c r="A9" s="130" t="s">
        <v>161</v>
      </c>
      <c r="B9" s="158"/>
      <c r="C9" s="158"/>
      <c r="D9" s="158"/>
      <c r="E9" s="158"/>
      <c r="F9" s="158"/>
      <c r="G9" s="158"/>
    </row>
    <row r="10" spans="1:7" s="7" customFormat="1" ht="28.35" customHeight="1" x14ac:dyDescent="0.2">
      <c r="A10" s="154" t="s">
        <v>162</v>
      </c>
      <c r="B10" s="157"/>
      <c r="C10" s="157"/>
      <c r="D10" s="157"/>
      <c r="E10" s="157"/>
      <c r="F10" s="157"/>
      <c r="G10" s="159"/>
    </row>
    <row r="11" spans="1:7" s="7" customFormat="1" ht="12" x14ac:dyDescent="0.2">
      <c r="A11" s="154"/>
      <c r="B11" s="157"/>
      <c r="C11" s="157"/>
      <c r="D11" s="157"/>
      <c r="E11" s="157"/>
      <c r="F11" s="157"/>
      <c r="G11" s="159"/>
    </row>
    <row r="12" spans="1:7" s="7" customFormat="1" ht="14.25" customHeight="1" x14ac:dyDescent="0.2">
      <c r="A12" s="154" t="s">
        <v>167</v>
      </c>
      <c r="B12" s="157">
        <v>9</v>
      </c>
      <c r="C12" s="157">
        <v>1.6331</v>
      </c>
      <c r="D12" s="157">
        <v>40.268999999999998</v>
      </c>
      <c r="E12" s="157">
        <v>24658</v>
      </c>
      <c r="F12" s="157">
        <f>C12/B12*100</f>
        <v>18.145555555555557</v>
      </c>
      <c r="G12" s="157">
        <v>58</v>
      </c>
    </row>
    <row r="13" spans="1:7" s="7" customFormat="1" ht="14.25" customHeight="1" x14ac:dyDescent="0.2">
      <c r="A13" s="154" t="s">
        <v>166</v>
      </c>
      <c r="B13" s="157">
        <v>140</v>
      </c>
      <c r="C13" s="157">
        <v>90.2256</v>
      </c>
      <c r="D13" s="157">
        <v>1561.9190000000001</v>
      </c>
      <c r="E13" s="157">
        <v>17311</v>
      </c>
      <c r="F13" s="157">
        <f>C13/B13*100</f>
        <v>64.446857142857141</v>
      </c>
      <c r="G13" s="157">
        <v>39</v>
      </c>
    </row>
    <row r="14" spans="1:7" s="7" customFormat="1" ht="14.25" customHeight="1" x14ac:dyDescent="0.2">
      <c r="A14" s="155" t="s">
        <v>189</v>
      </c>
      <c r="B14" s="157">
        <v>221</v>
      </c>
      <c r="C14" s="157">
        <v>337.52010000000001</v>
      </c>
      <c r="D14" s="157">
        <v>6130.5780000000004</v>
      </c>
      <c r="E14" s="157">
        <v>18164</v>
      </c>
      <c r="F14" s="157">
        <f t="shared" ref="F14:F16" si="0">C14/B14*100</f>
        <v>152.72402714932127</v>
      </c>
      <c r="G14" s="157">
        <v>43</v>
      </c>
    </row>
    <row r="15" spans="1:7" s="7" customFormat="1" ht="14.25" customHeight="1" x14ac:dyDescent="0.2">
      <c r="A15" s="154" t="s">
        <v>190</v>
      </c>
      <c r="B15" s="157">
        <v>335</v>
      </c>
      <c r="C15" s="157">
        <v>1095.9693</v>
      </c>
      <c r="D15" s="157">
        <v>22822.582999999999</v>
      </c>
      <c r="E15" s="157">
        <v>20824</v>
      </c>
      <c r="F15" s="157">
        <f t="shared" si="0"/>
        <v>327.15501492537311</v>
      </c>
      <c r="G15" s="157">
        <v>41</v>
      </c>
    </row>
    <row r="16" spans="1:7" s="7" customFormat="1" ht="14.25" customHeight="1" x14ac:dyDescent="0.2">
      <c r="A16" s="155" t="s">
        <v>168</v>
      </c>
      <c r="B16" s="157">
        <v>256</v>
      </c>
      <c r="C16" s="157">
        <v>2830.6895</v>
      </c>
      <c r="D16" s="157">
        <v>69908.206000000006</v>
      </c>
      <c r="E16" s="157">
        <v>24697</v>
      </c>
      <c r="F16" s="157">
        <f t="shared" si="0"/>
        <v>1105.7380859375</v>
      </c>
      <c r="G16" s="157">
        <v>45</v>
      </c>
    </row>
    <row r="17" spans="1:7" s="7" customFormat="1" ht="14.25" customHeight="1" x14ac:dyDescent="0.2">
      <c r="A17" s="155"/>
      <c r="B17" s="157"/>
      <c r="C17" s="157"/>
      <c r="D17" s="157"/>
      <c r="E17" s="157"/>
      <c r="F17" s="157"/>
      <c r="G17" s="157"/>
    </row>
    <row r="18" spans="1:7" s="7" customFormat="1" ht="14.25" customHeight="1" x14ac:dyDescent="0.2">
      <c r="A18" s="154" t="s">
        <v>163</v>
      </c>
      <c r="B18" s="157"/>
      <c r="C18" s="157"/>
      <c r="D18" s="157"/>
      <c r="E18" s="157"/>
      <c r="F18" s="157"/>
      <c r="G18" s="159"/>
    </row>
    <row r="19" spans="1:7" s="7" customFormat="1" ht="14.25" customHeight="1" x14ac:dyDescent="0.2">
      <c r="A19" s="154" t="s">
        <v>164</v>
      </c>
      <c r="B19" s="157">
        <v>22</v>
      </c>
      <c r="C19" s="157">
        <v>117.8985</v>
      </c>
      <c r="D19" s="157">
        <v>2749.424</v>
      </c>
      <c r="E19" s="157">
        <v>23320</v>
      </c>
      <c r="F19" s="157">
        <f t="shared" ref="F19:F25" si="1">C19/B19*100</f>
        <v>535.9022727272727</v>
      </c>
      <c r="G19" s="157">
        <v>18</v>
      </c>
    </row>
    <row r="20" spans="1:7" s="7" customFormat="1" ht="14.25" customHeight="1" x14ac:dyDescent="0.2">
      <c r="A20" s="154" t="s">
        <v>184</v>
      </c>
      <c r="B20" s="157">
        <v>169</v>
      </c>
      <c r="C20" s="157">
        <v>614.40419999999995</v>
      </c>
      <c r="D20" s="157">
        <v>13047.056</v>
      </c>
      <c r="E20" s="157">
        <v>21235</v>
      </c>
      <c r="F20" s="157">
        <f t="shared" si="1"/>
        <v>363.55278106508871</v>
      </c>
      <c r="G20" s="157">
        <v>25</v>
      </c>
    </row>
    <row r="21" spans="1:7" s="7" customFormat="1" ht="14.25" customHeight="1" x14ac:dyDescent="0.2">
      <c r="A21" s="154" t="s">
        <v>185</v>
      </c>
      <c r="B21" s="157">
        <v>308</v>
      </c>
      <c r="C21" s="157">
        <v>1239.7088000000001</v>
      </c>
      <c r="D21" s="157">
        <v>24125.425999999999</v>
      </c>
      <c r="E21" s="157">
        <v>19461</v>
      </c>
      <c r="F21" s="157">
        <f t="shared" si="1"/>
        <v>402.50285714285718</v>
      </c>
      <c r="G21" s="157">
        <v>35</v>
      </c>
    </row>
    <row r="22" spans="1:7" s="7" customFormat="1" ht="14.25" customHeight="1" x14ac:dyDescent="0.2">
      <c r="A22" s="155" t="s">
        <v>186</v>
      </c>
      <c r="B22" s="157">
        <v>168</v>
      </c>
      <c r="C22" s="157">
        <v>904.08849999999995</v>
      </c>
      <c r="D22" s="157">
        <v>21589.772000000001</v>
      </c>
      <c r="E22" s="157">
        <v>23880</v>
      </c>
      <c r="F22" s="157">
        <f t="shared" si="1"/>
        <v>538.14791666666667</v>
      </c>
      <c r="G22" s="157">
        <v>45</v>
      </c>
    </row>
    <row r="23" spans="1:7" s="7" customFormat="1" ht="25.5" customHeight="1" x14ac:dyDescent="0.2">
      <c r="A23" s="154" t="s">
        <v>187</v>
      </c>
      <c r="B23" s="157">
        <v>141</v>
      </c>
      <c r="C23" s="157">
        <v>792.27440000000001</v>
      </c>
      <c r="D23" s="157">
        <v>19830.651999999998</v>
      </c>
      <c r="E23" s="157">
        <v>25030</v>
      </c>
      <c r="F23" s="157">
        <f t="shared" si="1"/>
        <v>561.89673758865251</v>
      </c>
      <c r="G23" s="157">
        <v>53</v>
      </c>
    </row>
    <row r="24" spans="1:7" s="7" customFormat="1" ht="14.25" customHeight="1" x14ac:dyDescent="0.2">
      <c r="A24" s="155" t="s">
        <v>188</v>
      </c>
      <c r="B24" s="157">
        <v>86</v>
      </c>
      <c r="C24" s="157">
        <v>385.04480000000001</v>
      </c>
      <c r="D24" s="157">
        <v>8887.634</v>
      </c>
      <c r="E24" s="157">
        <v>23082</v>
      </c>
      <c r="F24" s="157">
        <f t="shared" si="1"/>
        <v>447.72651162790697</v>
      </c>
      <c r="G24" s="157">
        <v>65</v>
      </c>
    </row>
    <row r="25" spans="1:7" s="7" customFormat="1" ht="14.25" customHeight="1" x14ac:dyDescent="0.2">
      <c r="A25" s="156" t="s">
        <v>165</v>
      </c>
      <c r="B25" s="160">
        <v>67</v>
      </c>
      <c r="C25" s="160">
        <v>302.61840000000001</v>
      </c>
      <c r="D25" s="160">
        <v>10233.591</v>
      </c>
      <c r="E25" s="160">
        <v>33817</v>
      </c>
      <c r="F25" s="160">
        <f t="shared" si="1"/>
        <v>451.6692537313433</v>
      </c>
      <c r="G25" s="160">
        <v>75</v>
      </c>
    </row>
    <row r="26" spans="1:7" s="7" customFormat="1" ht="14.25" customHeight="1" x14ac:dyDescent="0.2"/>
    <row r="27" spans="1:7" s="7" customFormat="1" ht="14.25" customHeight="1" x14ac:dyDescent="0.2"/>
    <row r="28" spans="1:7" s="7" customFormat="1" ht="14.25" customHeight="1" x14ac:dyDescent="0.2"/>
    <row r="29" spans="1:7" s="7" customFormat="1" ht="14.25" customHeight="1" x14ac:dyDescent="0.2"/>
    <row r="30" spans="1:7" s="7" customFormat="1" ht="14.25" customHeight="1" x14ac:dyDescent="0.2"/>
    <row r="31" spans="1:7" s="7" customFormat="1" ht="14.25" customHeight="1" x14ac:dyDescent="0.2"/>
    <row r="32" spans="1:7" s="7" customFormat="1" ht="14.25" customHeight="1" x14ac:dyDescent="0.2"/>
    <row r="33" spans="1:7" s="7" customFormat="1" ht="12" x14ac:dyDescent="0.2"/>
    <row r="34" spans="1:7" x14ac:dyDescent="0.2">
      <c r="A34" s="52"/>
    </row>
    <row r="35" spans="1:7" x14ac:dyDescent="0.2">
      <c r="A35" s="52"/>
      <c r="D35" s="167"/>
    </row>
    <row r="36" spans="1:7" ht="14.25" customHeight="1" x14ac:dyDescent="0.2">
      <c r="A36" s="52"/>
    </row>
    <row r="37" spans="1:7" ht="14.25" customHeight="1" x14ac:dyDescent="0.2">
      <c r="A37" s="223"/>
      <c r="B37" s="223"/>
      <c r="C37" s="223"/>
      <c r="D37" s="223"/>
      <c r="E37" s="223"/>
      <c r="F37" s="223"/>
      <c r="G37" s="223"/>
    </row>
    <row r="38" spans="1:7" x14ac:dyDescent="0.2">
      <c r="A38" s="224"/>
      <c r="B38" s="224"/>
      <c r="C38" s="224"/>
      <c r="D38" s="224"/>
      <c r="E38" s="224"/>
      <c r="F38" s="224"/>
      <c r="G38" s="224"/>
    </row>
    <row r="39" spans="1:7" x14ac:dyDescent="0.2">
      <c r="A39" s="224"/>
      <c r="B39" s="224"/>
      <c r="C39" s="224"/>
      <c r="D39" s="224"/>
      <c r="E39" s="224"/>
      <c r="F39" s="224"/>
      <c r="G39" s="224"/>
    </row>
    <row r="40" spans="1:7" x14ac:dyDescent="0.2">
      <c r="A40" s="44"/>
      <c r="B40" s="44"/>
      <c r="C40" s="44"/>
      <c r="D40" s="44"/>
      <c r="E40" s="44"/>
      <c r="F40" s="44"/>
      <c r="G40" s="44"/>
    </row>
  </sheetData>
  <mergeCells count="9">
    <mergeCell ref="A37:G37"/>
    <mergeCell ref="A38:G38"/>
    <mergeCell ref="A39:G39"/>
    <mergeCell ref="A4:A6"/>
    <mergeCell ref="B4:B6"/>
    <mergeCell ref="C4:C5"/>
    <mergeCell ref="F4:F5"/>
    <mergeCell ref="G4:G6"/>
    <mergeCell ref="D4:E4"/>
  </mergeCells>
  <conditionalFormatting sqref="A7:G25">
    <cfRule type="expression" dxfId="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topLeftCell="A28" zoomScaleNormal="100" workbookViewId="0">
      <selection activeCell="D29" sqref="D29"/>
    </sheetView>
  </sheetViews>
  <sheetFormatPr baseColWidth="10" defaultColWidth="9.7109375" defaultRowHeight="12.75" x14ac:dyDescent="0.2"/>
  <cols>
    <col min="1" max="1" width="33.28515625" style="4" customWidth="1"/>
    <col min="2" max="4" width="8.7109375" style="52" customWidth="1"/>
    <col min="5" max="5" width="8.42578125" style="52" customWidth="1"/>
    <col min="6" max="7" width="7.5703125" style="52" customWidth="1"/>
    <col min="8" max="8" width="8.7109375" style="52" customWidth="1"/>
    <col min="9" max="26" width="12.28515625" style="52" customWidth="1"/>
    <col min="27" max="16384" width="9.7109375" style="52"/>
  </cols>
  <sheetData>
    <row r="1" spans="1:8" ht="14.1" customHeight="1" x14ac:dyDescent="0.2">
      <c r="A1" s="77" t="s">
        <v>98</v>
      </c>
      <c r="B1" s="77"/>
      <c r="C1" s="78"/>
      <c r="D1" s="77"/>
      <c r="E1" s="77"/>
      <c r="F1" s="77"/>
      <c r="G1" s="77"/>
      <c r="H1" s="77"/>
    </row>
    <row r="2" spans="1:8" s="7" customFormat="1" ht="14.25" customHeight="1" x14ac:dyDescent="0.2">
      <c r="A2" s="77" t="s">
        <v>139</v>
      </c>
      <c r="B2" s="77"/>
      <c r="C2" s="78"/>
      <c r="D2" s="77"/>
      <c r="E2" s="77"/>
      <c r="F2" s="77"/>
      <c r="G2" s="77"/>
      <c r="H2" s="77"/>
    </row>
    <row r="3" spans="1:8" s="7" customFormat="1" ht="12" customHeight="1" x14ac:dyDescent="0.2">
      <c r="A3" s="112"/>
      <c r="B3" s="75"/>
      <c r="C3" s="76"/>
      <c r="D3" s="75"/>
      <c r="E3" s="75"/>
      <c r="F3" s="75"/>
      <c r="G3" s="75"/>
      <c r="H3" s="112"/>
    </row>
    <row r="4" spans="1:8" s="7" customFormat="1" ht="36.950000000000003" customHeight="1" x14ac:dyDescent="0.2">
      <c r="A4" s="237" t="s">
        <v>151</v>
      </c>
      <c r="B4" s="242" t="s">
        <v>156</v>
      </c>
      <c r="C4" s="240" t="s">
        <v>153</v>
      </c>
      <c r="D4" s="230" t="s">
        <v>91</v>
      </c>
      <c r="E4" s="235"/>
      <c r="F4" s="236"/>
      <c r="G4" s="242" t="s">
        <v>154</v>
      </c>
      <c r="H4" s="232" t="s">
        <v>152</v>
      </c>
    </row>
    <row r="5" spans="1:8" ht="36.950000000000003" customHeight="1" x14ac:dyDescent="0.2">
      <c r="A5" s="238"/>
      <c r="B5" s="243"/>
      <c r="C5" s="241"/>
      <c r="D5" s="113" t="s">
        <v>155</v>
      </c>
      <c r="E5" s="113" t="s">
        <v>99</v>
      </c>
      <c r="F5" s="114" t="s">
        <v>100</v>
      </c>
      <c r="G5" s="241"/>
      <c r="H5" s="233"/>
    </row>
    <row r="6" spans="1:8" s="7" customFormat="1" ht="19.899999999999999" customHeight="1" x14ac:dyDescent="0.2">
      <c r="A6" s="239"/>
      <c r="B6" s="241"/>
      <c r="C6" s="149" t="s">
        <v>95</v>
      </c>
      <c r="D6" s="149" t="s">
        <v>147</v>
      </c>
      <c r="E6" s="149" t="s">
        <v>96</v>
      </c>
      <c r="F6" s="149" t="s">
        <v>96</v>
      </c>
      <c r="G6" s="148" t="s">
        <v>97</v>
      </c>
      <c r="H6" s="234"/>
    </row>
    <row r="7" spans="1:8" s="7" customFormat="1" ht="12.75" customHeight="1" x14ac:dyDescent="0.2">
      <c r="A7" s="137"/>
      <c r="B7" s="138"/>
      <c r="C7" s="139"/>
      <c r="D7" s="140"/>
      <c r="E7" s="138"/>
      <c r="F7" s="138"/>
      <c r="G7" s="138"/>
      <c r="H7" s="138"/>
    </row>
    <row r="8" spans="1:8" s="7" customFormat="1" ht="12.75" customHeight="1" x14ac:dyDescent="0.2">
      <c r="A8" s="181" t="s">
        <v>101</v>
      </c>
      <c r="B8" s="150">
        <v>12</v>
      </c>
      <c r="C8" s="81">
        <v>25.915600000000001</v>
      </c>
      <c r="D8" s="115">
        <v>569.71900000000005</v>
      </c>
      <c r="E8" s="115">
        <v>21984</v>
      </c>
      <c r="F8" s="150">
        <v>722</v>
      </c>
      <c r="G8" s="150">
        <f>C8/B8*100</f>
        <v>215.96333333333334</v>
      </c>
      <c r="H8" s="150">
        <v>30</v>
      </c>
    </row>
    <row r="9" spans="1:8" s="7" customFormat="1" ht="19.899999999999999" customHeight="1" x14ac:dyDescent="0.2">
      <c r="A9" s="141" t="s">
        <v>102</v>
      </c>
      <c r="B9" s="150">
        <v>113</v>
      </c>
      <c r="C9" s="81">
        <v>429.29109999999997</v>
      </c>
      <c r="D9" s="115">
        <v>7600.2240000000002</v>
      </c>
      <c r="E9" s="115">
        <v>17704</v>
      </c>
      <c r="F9" s="150">
        <v>359</v>
      </c>
      <c r="G9" s="150">
        <f>C9/B9*100</f>
        <v>379.90362831858408</v>
      </c>
      <c r="H9" s="150">
        <v>49</v>
      </c>
    </row>
    <row r="10" spans="1:8" s="7" customFormat="1" ht="12.75" customHeight="1" x14ac:dyDescent="0.2">
      <c r="A10" s="141" t="s">
        <v>103</v>
      </c>
      <c r="B10" s="150">
        <v>43</v>
      </c>
      <c r="C10" s="81">
        <v>158.45670000000001</v>
      </c>
      <c r="D10" s="115">
        <v>2886.1790000000001</v>
      </c>
      <c r="E10" s="115">
        <v>18214</v>
      </c>
      <c r="F10" s="150">
        <v>406</v>
      </c>
      <c r="G10" s="150">
        <f t="shared" ref="G10:G47" si="0">C10/B10*100</f>
        <v>368.50395348837208</v>
      </c>
      <c r="H10" s="150">
        <v>45</v>
      </c>
    </row>
    <row r="11" spans="1:8" s="7" customFormat="1" ht="12.75" customHeight="1" x14ac:dyDescent="0.2">
      <c r="A11" s="142" t="s">
        <v>104</v>
      </c>
      <c r="B11" s="150">
        <v>174</v>
      </c>
      <c r="C11" s="81">
        <v>900.17639999999994</v>
      </c>
      <c r="D11" s="115">
        <v>20625.405999999999</v>
      </c>
      <c r="E11" s="115">
        <v>22913</v>
      </c>
      <c r="F11" s="150">
        <v>471</v>
      </c>
      <c r="G11" s="150">
        <f t="shared" si="0"/>
        <v>517.34275862068966</v>
      </c>
      <c r="H11" s="150">
        <v>49</v>
      </c>
    </row>
    <row r="12" spans="1:8" s="7" customFormat="1" ht="12.75" customHeight="1" x14ac:dyDescent="0.2">
      <c r="A12" s="142" t="s">
        <v>105</v>
      </c>
      <c r="B12" s="150">
        <v>71</v>
      </c>
      <c r="C12" s="81">
        <v>355.5609</v>
      </c>
      <c r="D12" s="115">
        <v>10154.987999999999</v>
      </c>
      <c r="E12" s="115">
        <v>28560</v>
      </c>
      <c r="F12" s="150">
        <v>522</v>
      </c>
      <c r="G12" s="150">
        <f t="shared" si="0"/>
        <v>500.79</v>
      </c>
      <c r="H12" s="150">
        <v>55</v>
      </c>
    </row>
    <row r="13" spans="1:8" s="7" customFormat="1" ht="16.899999999999999" customHeight="1" x14ac:dyDescent="0.2">
      <c r="A13" s="142" t="s">
        <v>106</v>
      </c>
      <c r="B13" s="150">
        <v>96</v>
      </c>
      <c r="C13" s="81">
        <v>264.70760000000001</v>
      </c>
      <c r="D13" s="115">
        <v>7284.2290000000003</v>
      </c>
      <c r="E13" s="115">
        <v>27518</v>
      </c>
      <c r="F13" s="150">
        <v>689</v>
      </c>
      <c r="G13" s="150">
        <f t="shared" si="0"/>
        <v>275.73708333333332</v>
      </c>
      <c r="H13" s="150">
        <v>40</v>
      </c>
    </row>
    <row r="14" spans="1:8" s="7" customFormat="1" ht="12.75" customHeight="1" x14ac:dyDescent="0.2">
      <c r="A14" s="141" t="s">
        <v>107</v>
      </c>
      <c r="B14" s="150">
        <v>48</v>
      </c>
      <c r="C14" s="81">
        <v>290.50880000000001</v>
      </c>
      <c r="D14" s="115">
        <v>5872.442</v>
      </c>
      <c r="E14" s="115">
        <v>20214</v>
      </c>
      <c r="F14" s="150">
        <v>423</v>
      </c>
      <c r="G14" s="150">
        <f t="shared" si="0"/>
        <v>605.22666666666669</v>
      </c>
      <c r="H14" s="150">
        <v>48</v>
      </c>
    </row>
    <row r="15" spans="1:8" s="7" customFormat="1" ht="12.75" customHeight="1" x14ac:dyDescent="0.2">
      <c r="A15" s="141" t="s">
        <v>108</v>
      </c>
      <c r="B15" s="150">
        <v>139</v>
      </c>
      <c r="C15" s="81">
        <v>713.00819999999999</v>
      </c>
      <c r="D15" s="115">
        <v>15193.423000000001</v>
      </c>
      <c r="E15" s="115">
        <v>21309</v>
      </c>
      <c r="F15" s="150">
        <v>601</v>
      </c>
      <c r="G15" s="150">
        <f t="shared" si="0"/>
        <v>512.95553956834533</v>
      </c>
      <c r="H15" s="150">
        <v>35</v>
      </c>
    </row>
    <row r="16" spans="1:8" s="7" customFormat="1" ht="12.75" customHeight="1" x14ac:dyDescent="0.2">
      <c r="A16" s="141" t="s">
        <v>109</v>
      </c>
      <c r="B16" s="150">
        <v>105</v>
      </c>
      <c r="C16" s="81">
        <v>378.58640000000003</v>
      </c>
      <c r="D16" s="115">
        <v>7962.759</v>
      </c>
      <c r="E16" s="115">
        <v>21033</v>
      </c>
      <c r="F16" s="150">
        <v>595</v>
      </c>
      <c r="G16" s="150">
        <f t="shared" si="0"/>
        <v>360.55847619047626</v>
      </c>
      <c r="H16" s="150">
        <v>35</v>
      </c>
    </row>
    <row r="17" spans="1:8" s="7" customFormat="1" ht="16.899999999999999" customHeight="1" x14ac:dyDescent="0.2">
      <c r="A17" s="141" t="s">
        <v>110</v>
      </c>
      <c r="B17" s="150">
        <v>53</v>
      </c>
      <c r="C17" s="81">
        <v>274.55759999999998</v>
      </c>
      <c r="D17" s="115">
        <v>6800.0050000000001</v>
      </c>
      <c r="E17" s="115">
        <v>24767</v>
      </c>
      <c r="F17" s="150">
        <v>696</v>
      </c>
      <c r="G17" s="150">
        <f t="shared" si="0"/>
        <v>518.03320754716981</v>
      </c>
      <c r="H17" s="150">
        <v>36</v>
      </c>
    </row>
    <row r="18" spans="1:8" s="7" customFormat="1" ht="12.75" customHeight="1" x14ac:dyDescent="0.2">
      <c r="A18" s="143" t="s">
        <v>111</v>
      </c>
      <c r="B18" s="150">
        <v>67</v>
      </c>
      <c r="C18" s="81">
        <v>269.92860000000002</v>
      </c>
      <c r="D18" s="115">
        <v>4662.7150000000001</v>
      </c>
      <c r="E18" s="115">
        <v>17274</v>
      </c>
      <c r="F18" s="150">
        <v>377</v>
      </c>
      <c r="G18" s="150">
        <f t="shared" si="0"/>
        <v>402.87850746268657</v>
      </c>
      <c r="H18" s="150">
        <v>46</v>
      </c>
    </row>
    <row r="19" spans="1:8" s="7" customFormat="1" ht="12.75" customHeight="1" x14ac:dyDescent="0.2">
      <c r="A19" s="141" t="s">
        <v>112</v>
      </c>
      <c r="B19" s="150">
        <v>40</v>
      </c>
      <c r="C19" s="81">
        <v>295.33969999999999</v>
      </c>
      <c r="D19" s="115">
        <v>10851.466</v>
      </c>
      <c r="E19" s="115">
        <v>36742</v>
      </c>
      <c r="F19" s="150">
        <v>839</v>
      </c>
      <c r="G19" s="150">
        <f t="shared" si="0"/>
        <v>738.34924999999998</v>
      </c>
      <c r="H19" s="150">
        <v>44</v>
      </c>
    </row>
    <row r="20" spans="1:8" s="7" customFormat="1" ht="12.75" customHeight="1" x14ac:dyDescent="0.2">
      <c r="A20" s="144"/>
      <c r="B20" s="150"/>
      <c r="C20" s="81"/>
      <c r="D20" s="115"/>
      <c r="E20" s="115"/>
      <c r="F20" s="150"/>
      <c r="G20" s="150"/>
      <c r="H20" s="150"/>
    </row>
    <row r="21" spans="1:8" s="7" customFormat="1" ht="12.75" customHeight="1" x14ac:dyDescent="0.2">
      <c r="A21" s="145" t="s">
        <v>113</v>
      </c>
      <c r="B21" s="150">
        <v>5</v>
      </c>
      <c r="C21" s="81">
        <v>18.503699999999998</v>
      </c>
      <c r="D21" s="115">
        <v>388.33499999999998</v>
      </c>
      <c r="E21" s="115">
        <v>20987</v>
      </c>
      <c r="F21" s="150">
        <v>281</v>
      </c>
      <c r="G21" s="150">
        <f t="shared" si="0"/>
        <v>370.07399999999996</v>
      </c>
      <c r="H21" s="150">
        <v>75</v>
      </c>
    </row>
    <row r="22" spans="1:8" s="7" customFormat="1" ht="12.75" customHeight="1" x14ac:dyDescent="0.2">
      <c r="A22" s="143" t="s">
        <v>114</v>
      </c>
      <c r="B22" s="150">
        <v>49</v>
      </c>
      <c r="C22" s="81">
        <v>274.35610000000003</v>
      </c>
      <c r="D22" s="115">
        <v>7918.8540000000003</v>
      </c>
      <c r="E22" s="115">
        <v>28863</v>
      </c>
      <c r="F22" s="150">
        <v>551</v>
      </c>
      <c r="G22" s="150">
        <f t="shared" si="0"/>
        <v>559.91040816326529</v>
      </c>
      <c r="H22" s="150">
        <v>52</v>
      </c>
    </row>
    <row r="23" spans="1:8" s="7" customFormat="1" ht="12.75" customHeight="1" x14ac:dyDescent="0.2">
      <c r="A23" s="143" t="s">
        <v>115</v>
      </c>
      <c r="B23" s="150">
        <v>31</v>
      </c>
      <c r="C23" s="81">
        <v>217.27269999999999</v>
      </c>
      <c r="D23" s="115">
        <v>3999.5189999999998</v>
      </c>
      <c r="E23" s="115">
        <v>18408</v>
      </c>
      <c r="F23" s="150">
        <v>278</v>
      </c>
      <c r="G23" s="150">
        <f t="shared" si="0"/>
        <v>700.87967741935472</v>
      </c>
      <c r="H23" s="150">
        <v>66</v>
      </c>
    </row>
    <row r="24" spans="1:8" s="7" customFormat="1" ht="12.75" customHeight="1" x14ac:dyDescent="0.2">
      <c r="A24" s="141" t="s">
        <v>116</v>
      </c>
      <c r="B24" s="150">
        <v>31</v>
      </c>
      <c r="C24" s="81">
        <v>104.2616</v>
      </c>
      <c r="D24" s="115">
        <v>2914.2420000000002</v>
      </c>
      <c r="E24" s="115">
        <v>27951</v>
      </c>
      <c r="F24" s="150">
        <v>426</v>
      </c>
      <c r="G24" s="150">
        <f t="shared" si="0"/>
        <v>336.32774193548391</v>
      </c>
      <c r="H24" s="150">
        <v>66</v>
      </c>
    </row>
    <row r="25" spans="1:8" s="82" customFormat="1" ht="12.75" customHeight="1" x14ac:dyDescent="0.2">
      <c r="A25" s="141" t="s">
        <v>117</v>
      </c>
      <c r="B25" s="150">
        <v>23</v>
      </c>
      <c r="C25" s="81">
        <v>95.864699999999999</v>
      </c>
      <c r="D25" s="115">
        <v>1862.86</v>
      </c>
      <c r="E25" s="115">
        <v>19432</v>
      </c>
      <c r="F25" s="150">
        <v>310</v>
      </c>
      <c r="G25" s="150">
        <f t="shared" si="0"/>
        <v>416.80304347826092</v>
      </c>
      <c r="H25" s="150">
        <v>63</v>
      </c>
    </row>
    <row r="26" spans="1:8" s="7" customFormat="1" ht="16.899999999999999" customHeight="1" x14ac:dyDescent="0.2">
      <c r="A26" s="146" t="s">
        <v>118</v>
      </c>
      <c r="B26" s="150">
        <v>139</v>
      </c>
      <c r="C26" s="81">
        <v>710.25879999999995</v>
      </c>
      <c r="D26" s="115">
        <v>17083.810000000001</v>
      </c>
      <c r="E26" s="115">
        <v>24053</v>
      </c>
      <c r="F26" s="150">
        <v>398</v>
      </c>
      <c r="G26" s="150">
        <f t="shared" si="0"/>
        <v>510.97755395683447</v>
      </c>
      <c r="H26" s="150">
        <v>60</v>
      </c>
    </row>
    <row r="27" spans="1:8" s="7" customFormat="1" ht="22.7" customHeight="1" x14ac:dyDescent="0.2">
      <c r="A27" s="141" t="s">
        <v>119</v>
      </c>
      <c r="B27" s="150">
        <v>15</v>
      </c>
      <c r="C27" s="81">
        <v>45.126800000000003</v>
      </c>
      <c r="D27" s="115">
        <v>689.58900000000006</v>
      </c>
      <c r="E27" s="115">
        <v>15281</v>
      </c>
      <c r="F27" s="150">
        <v>360</v>
      </c>
      <c r="G27" s="150">
        <f t="shared" si="0"/>
        <v>300.84533333333337</v>
      </c>
      <c r="H27" s="150">
        <v>42</v>
      </c>
    </row>
    <row r="28" spans="1:8" s="7" customFormat="1" ht="12.75" customHeight="1" x14ac:dyDescent="0.2">
      <c r="A28" s="141" t="s">
        <v>120</v>
      </c>
      <c r="B28" s="150">
        <v>22</v>
      </c>
      <c r="C28" s="81">
        <v>170.56280000000001</v>
      </c>
      <c r="D28" s="115">
        <v>3980.5419999999999</v>
      </c>
      <c r="E28" s="115">
        <v>23338</v>
      </c>
      <c r="F28" s="150">
        <v>649</v>
      </c>
      <c r="G28" s="150">
        <f t="shared" si="0"/>
        <v>775.28545454545451</v>
      </c>
      <c r="H28" s="150">
        <v>36</v>
      </c>
    </row>
    <row r="29" spans="1:8" s="7" customFormat="1" ht="12.75" customHeight="1" x14ac:dyDescent="0.2">
      <c r="A29" s="141" t="s">
        <v>121</v>
      </c>
      <c r="B29" s="150">
        <v>41</v>
      </c>
      <c r="C29" s="81">
        <v>161.29140000000001</v>
      </c>
      <c r="D29" s="115">
        <v>3238.357</v>
      </c>
      <c r="E29" s="115">
        <v>20078</v>
      </c>
      <c r="F29" s="150">
        <v>549</v>
      </c>
      <c r="G29" s="150">
        <f t="shared" si="0"/>
        <v>393.39365853658541</v>
      </c>
      <c r="H29" s="150">
        <v>37</v>
      </c>
    </row>
    <row r="30" spans="1:8" s="7" customFormat="1" ht="12.75" customHeight="1" x14ac:dyDescent="0.2">
      <c r="A30" s="141" t="s">
        <v>122</v>
      </c>
      <c r="B30" s="150">
        <v>50</v>
      </c>
      <c r="C30" s="81">
        <v>161.14160000000001</v>
      </c>
      <c r="D30" s="115">
        <v>2337.0149999999999</v>
      </c>
      <c r="E30" s="115">
        <v>14503</v>
      </c>
      <c r="F30" s="150">
        <v>346</v>
      </c>
      <c r="G30" s="150">
        <f t="shared" si="0"/>
        <v>322.28320000000002</v>
      </c>
      <c r="H30" s="150">
        <v>42</v>
      </c>
    </row>
    <row r="31" spans="1:8" s="7" customFormat="1" ht="16.899999999999999" customHeight="1" x14ac:dyDescent="0.2">
      <c r="A31" s="141" t="s">
        <v>123</v>
      </c>
      <c r="B31" s="150">
        <v>128</v>
      </c>
      <c r="C31" s="81">
        <v>536.95609999999999</v>
      </c>
      <c r="D31" s="115">
        <v>8955.7950000000001</v>
      </c>
      <c r="E31" s="115">
        <v>16679</v>
      </c>
      <c r="F31" s="150">
        <v>437</v>
      </c>
      <c r="G31" s="150">
        <f t="shared" si="0"/>
        <v>419.496953125</v>
      </c>
      <c r="H31" s="150">
        <v>38</v>
      </c>
    </row>
    <row r="32" spans="1:8" s="7" customFormat="1" ht="12.75" customHeight="1" x14ac:dyDescent="0.2">
      <c r="A32" s="141" t="s">
        <v>124</v>
      </c>
      <c r="B32" s="150">
        <v>30</v>
      </c>
      <c r="C32" s="81">
        <v>92.214600000000004</v>
      </c>
      <c r="D32" s="115">
        <v>1736.66</v>
      </c>
      <c r="E32" s="115">
        <v>18833</v>
      </c>
      <c r="F32" s="150">
        <v>519</v>
      </c>
      <c r="G32" s="150">
        <f t="shared" si="0"/>
        <v>307.38200000000001</v>
      </c>
      <c r="H32" s="150">
        <v>36</v>
      </c>
    </row>
    <row r="33" spans="1:8" s="7" customFormat="1" ht="12.75" customHeight="1" x14ac:dyDescent="0.2">
      <c r="A33" s="141" t="s">
        <v>125</v>
      </c>
      <c r="B33" s="150">
        <v>86</v>
      </c>
      <c r="C33" s="81">
        <v>235.0908</v>
      </c>
      <c r="D33" s="115">
        <v>7794.8530000000001</v>
      </c>
      <c r="E33" s="115">
        <v>33157</v>
      </c>
      <c r="F33" s="150">
        <v>830</v>
      </c>
      <c r="G33" s="150">
        <f t="shared" si="0"/>
        <v>273.36139534883722</v>
      </c>
      <c r="H33" s="150">
        <v>40</v>
      </c>
    </row>
    <row r="34" spans="1:8" s="82" customFormat="1" ht="12.75" customHeight="1" x14ac:dyDescent="0.2">
      <c r="A34" s="141" t="s">
        <v>126</v>
      </c>
      <c r="B34" s="150">
        <v>11</v>
      </c>
      <c r="C34" s="81">
        <v>38.1539</v>
      </c>
      <c r="D34" s="115">
        <v>529.97</v>
      </c>
      <c r="E34" s="115">
        <v>13890</v>
      </c>
      <c r="F34" s="150">
        <v>333</v>
      </c>
      <c r="G34" s="150">
        <f t="shared" si="0"/>
        <v>346.85363636363633</v>
      </c>
      <c r="H34" s="150">
        <v>42</v>
      </c>
    </row>
    <row r="35" spans="1:8" s="7" customFormat="1" ht="16.899999999999999" customHeight="1" x14ac:dyDescent="0.2">
      <c r="A35" s="146" t="s">
        <v>127</v>
      </c>
      <c r="B35" s="150">
        <v>383</v>
      </c>
      <c r="C35" s="81">
        <v>1440.538</v>
      </c>
      <c r="D35" s="166">
        <v>29262.780999999999</v>
      </c>
      <c r="E35" s="115">
        <v>20314</v>
      </c>
      <c r="F35" s="150">
        <v>527</v>
      </c>
      <c r="G35" s="150">
        <f t="shared" si="0"/>
        <v>376.11958224543082</v>
      </c>
      <c r="H35" s="150">
        <v>39</v>
      </c>
    </row>
    <row r="36" spans="1:8" s="7" customFormat="1" ht="22.7" customHeight="1" x14ac:dyDescent="0.2">
      <c r="A36" s="141" t="s">
        <v>128</v>
      </c>
      <c r="B36" s="150">
        <v>77</v>
      </c>
      <c r="C36" s="81">
        <v>321.30059999999997</v>
      </c>
      <c r="D36" s="115">
        <v>6220.0810000000001</v>
      </c>
      <c r="E36" s="115">
        <v>19359</v>
      </c>
      <c r="F36" s="150">
        <v>683</v>
      </c>
      <c r="G36" s="150">
        <f t="shared" si="0"/>
        <v>417.27350649350649</v>
      </c>
      <c r="H36" s="150">
        <v>28</v>
      </c>
    </row>
    <row r="37" spans="1:8" s="7" customFormat="1" ht="12.75" customHeight="1" x14ac:dyDescent="0.2">
      <c r="A37" s="141" t="s">
        <v>129</v>
      </c>
      <c r="B37" s="150">
        <v>94</v>
      </c>
      <c r="C37" s="81">
        <v>417.87849999999997</v>
      </c>
      <c r="D37" s="115">
        <v>7483.6809999999996</v>
      </c>
      <c r="E37" s="115">
        <v>17909</v>
      </c>
      <c r="F37" s="150">
        <v>574</v>
      </c>
      <c r="G37" s="150">
        <f t="shared" si="0"/>
        <v>444.55159574468087</v>
      </c>
      <c r="H37" s="150">
        <v>31</v>
      </c>
    </row>
    <row r="38" spans="1:8" s="82" customFormat="1" ht="12.75" customHeight="1" x14ac:dyDescent="0.2">
      <c r="A38" s="141" t="s">
        <v>130</v>
      </c>
      <c r="B38" s="150">
        <v>3</v>
      </c>
      <c r="C38" s="81">
        <v>4.1881000000000004</v>
      </c>
      <c r="D38" s="115">
        <v>55.963999999999999</v>
      </c>
      <c r="E38" s="115">
        <v>13363</v>
      </c>
      <c r="F38" s="150">
        <v>572</v>
      </c>
      <c r="G38" s="150">
        <f t="shared" si="0"/>
        <v>139.60333333333335</v>
      </c>
      <c r="H38" s="150">
        <v>23</v>
      </c>
    </row>
    <row r="39" spans="1:8" s="7" customFormat="1" ht="16.899999999999999" customHeight="1" x14ac:dyDescent="0.2">
      <c r="A39" s="146" t="s">
        <v>131</v>
      </c>
      <c r="B39" s="150">
        <v>174</v>
      </c>
      <c r="C39" s="81">
        <v>743.36720000000003</v>
      </c>
      <c r="D39" s="115">
        <v>13759.726000000001</v>
      </c>
      <c r="E39" s="115">
        <v>18510</v>
      </c>
      <c r="F39" s="150">
        <v>619</v>
      </c>
      <c r="G39" s="150">
        <f t="shared" si="0"/>
        <v>427.22252873563218</v>
      </c>
      <c r="H39" s="150">
        <v>30</v>
      </c>
    </row>
    <row r="40" spans="1:8" s="7" customFormat="1" ht="22.7" customHeight="1" x14ac:dyDescent="0.2">
      <c r="A40" s="141" t="s">
        <v>132</v>
      </c>
      <c r="B40" s="150">
        <v>53</v>
      </c>
      <c r="C40" s="81">
        <v>159.7782</v>
      </c>
      <c r="D40" s="115">
        <v>3329.05</v>
      </c>
      <c r="E40" s="115">
        <v>20835</v>
      </c>
      <c r="F40" s="150">
        <v>496</v>
      </c>
      <c r="G40" s="150">
        <f t="shared" si="0"/>
        <v>301.46830188679246</v>
      </c>
      <c r="H40" s="150">
        <v>42</v>
      </c>
    </row>
    <row r="41" spans="1:8" ht="12.75" customHeight="1" x14ac:dyDescent="0.2">
      <c r="A41" s="141" t="s">
        <v>133</v>
      </c>
      <c r="B41" s="150">
        <v>29</v>
      </c>
      <c r="C41" s="81">
        <v>214.4761</v>
      </c>
      <c r="D41" s="115">
        <v>6626.5789999999997</v>
      </c>
      <c r="E41" s="115">
        <v>30897</v>
      </c>
      <c r="F41" s="150">
        <v>696</v>
      </c>
      <c r="G41" s="150">
        <f t="shared" si="0"/>
        <v>739.57275862068968</v>
      </c>
      <c r="H41" s="150">
        <v>44</v>
      </c>
    </row>
    <row r="42" spans="1:8" s="7" customFormat="1" ht="12.75" customHeight="1" x14ac:dyDescent="0.2">
      <c r="A42" s="141" t="s">
        <v>134</v>
      </c>
      <c r="B42" s="150">
        <v>22</v>
      </c>
      <c r="C42" s="81">
        <v>81.029799999999994</v>
      </c>
      <c r="D42" s="115">
        <v>4160.7709999999997</v>
      </c>
      <c r="E42" s="115">
        <v>51349</v>
      </c>
      <c r="F42" s="150">
        <v>722</v>
      </c>
      <c r="G42" s="150">
        <f t="shared" si="0"/>
        <v>368.31727272727267</v>
      </c>
      <c r="H42" s="150">
        <v>71</v>
      </c>
    </row>
    <row r="43" spans="1:8" s="7" customFormat="1" ht="16.899999999999999" customHeight="1" x14ac:dyDescent="0.2">
      <c r="A43" s="145" t="s">
        <v>135</v>
      </c>
      <c r="B43" s="150">
        <v>60</v>
      </c>
      <c r="C43" s="81">
        <v>310.2294</v>
      </c>
      <c r="D43" s="115">
        <v>6466.2510000000002</v>
      </c>
      <c r="E43" s="115">
        <v>20843</v>
      </c>
      <c r="F43" s="150">
        <v>448</v>
      </c>
      <c r="G43" s="150">
        <f t="shared" si="0"/>
        <v>517.04899999999998</v>
      </c>
      <c r="H43" s="150">
        <v>46</v>
      </c>
    </row>
    <row r="44" spans="1:8" s="7" customFormat="1" ht="12.75" customHeight="1" x14ac:dyDescent="0.2">
      <c r="A44" s="145" t="s">
        <v>136</v>
      </c>
      <c r="B44" s="150">
        <v>88</v>
      </c>
      <c r="C44" s="81">
        <v>631.8895</v>
      </c>
      <c r="D44" s="115">
        <v>18715.902999999998</v>
      </c>
      <c r="E44" s="115">
        <v>29619</v>
      </c>
      <c r="F44" s="150">
        <v>613</v>
      </c>
      <c r="G44" s="150">
        <f t="shared" si="0"/>
        <v>718.05624999999998</v>
      </c>
      <c r="H44" s="150">
        <v>48</v>
      </c>
    </row>
    <row r="45" spans="1:8" s="82" customFormat="1" ht="12.75" customHeight="1" x14ac:dyDescent="0.2">
      <c r="A45" s="141" t="s">
        <v>137</v>
      </c>
      <c r="B45" s="150">
        <v>13</v>
      </c>
      <c r="C45" s="81">
        <v>64.470600000000005</v>
      </c>
      <c r="D45" s="115">
        <v>1058.684</v>
      </c>
      <c r="E45" s="115">
        <v>16421</v>
      </c>
      <c r="F45" s="150">
        <v>372</v>
      </c>
      <c r="G45" s="150">
        <f t="shared" si="0"/>
        <v>495.92769230769233</v>
      </c>
      <c r="H45" s="150">
        <v>44</v>
      </c>
    </row>
    <row r="46" spans="1:8" s="82" customFormat="1" ht="16.899999999999999" customHeight="1" x14ac:dyDescent="0.2">
      <c r="A46" s="146" t="s">
        <v>138</v>
      </c>
      <c r="B46" s="150">
        <v>265</v>
      </c>
      <c r="C46" s="81">
        <v>1461.8735999999999</v>
      </c>
      <c r="D46" s="115">
        <v>40357.237999999998</v>
      </c>
      <c r="E46" s="115">
        <v>27607</v>
      </c>
      <c r="F46" s="150">
        <v>578</v>
      </c>
      <c r="G46" s="150">
        <f t="shared" si="0"/>
        <v>551.65041509433956</v>
      </c>
      <c r="H46" s="150">
        <v>48</v>
      </c>
    </row>
    <row r="47" spans="1:8" ht="28.35" customHeight="1" x14ac:dyDescent="0.2">
      <c r="A47" s="147" t="s">
        <v>197</v>
      </c>
      <c r="B47" s="151">
        <v>961</v>
      </c>
      <c r="C47" s="152">
        <v>4356.0375999999997</v>
      </c>
      <c r="D47" s="153">
        <v>100463.55499999999</v>
      </c>
      <c r="E47" s="153">
        <v>23063</v>
      </c>
      <c r="F47" s="151">
        <v>527</v>
      </c>
      <c r="G47" s="151">
        <f t="shared" si="0"/>
        <v>453.28174817898025</v>
      </c>
      <c r="H47" s="151">
        <v>44</v>
      </c>
    </row>
    <row r="48" spans="1:8" x14ac:dyDescent="0.2">
      <c r="A48" s="224"/>
      <c r="B48" s="224"/>
      <c r="C48" s="224"/>
      <c r="D48" s="224"/>
      <c r="E48" s="224"/>
      <c r="F48" s="224"/>
      <c r="G48" s="224"/>
    </row>
    <row r="49" spans="1:7" x14ac:dyDescent="0.2">
      <c r="A49" s="44"/>
      <c r="B49" s="44"/>
      <c r="C49" s="44"/>
      <c r="D49" s="44"/>
      <c r="E49" s="44"/>
      <c r="F49" s="44"/>
      <c r="G49" s="44"/>
    </row>
  </sheetData>
  <mergeCells count="7">
    <mergeCell ref="H4:H6"/>
    <mergeCell ref="D4:F4"/>
    <mergeCell ref="A48:G48"/>
    <mergeCell ref="A4:A6"/>
    <mergeCell ref="C4:C5"/>
    <mergeCell ref="B4:B6"/>
    <mergeCell ref="G4:G5"/>
  </mergeCells>
  <conditionalFormatting sqref="A8:H47">
    <cfRule type="expression" dxfId="1"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topLeftCell="A31" zoomScaleNormal="100" workbookViewId="0">
      <selection activeCell="D29" sqref="D29"/>
    </sheetView>
  </sheetViews>
  <sheetFormatPr baseColWidth="10" defaultColWidth="10.140625" defaultRowHeight="12.75" x14ac:dyDescent="0.2"/>
  <cols>
    <col min="1" max="1" width="12.7109375" style="4" customWidth="1"/>
    <col min="2" max="4" width="11.7109375" style="52" customWidth="1"/>
    <col min="5" max="5" width="12.140625" style="52" customWidth="1"/>
    <col min="6" max="6" width="10.140625" style="52" customWidth="1"/>
    <col min="7" max="7" width="10" style="52" customWidth="1"/>
    <col min="8" max="8" width="11.7109375" style="52" customWidth="1"/>
    <col min="9" max="9" width="7.140625" style="52" customWidth="1"/>
    <col min="10" max="10" width="12.28515625" style="52" customWidth="1"/>
    <col min="11" max="11" width="9.28515625" style="52" customWidth="1"/>
    <col min="12" max="12" width="9.85546875" style="52" customWidth="1"/>
    <col min="13" max="13" width="12.28515625" style="52" customWidth="1"/>
    <col min="14" max="14" width="10.28515625" style="52" customWidth="1"/>
    <col min="15" max="15" width="11" style="52" customWidth="1"/>
    <col min="16" max="26" width="12.28515625" style="52" customWidth="1"/>
    <col min="27" max="16384" width="10.140625" style="52"/>
  </cols>
  <sheetData>
    <row r="1" spans="1:8" ht="14.1" customHeight="1" x14ac:dyDescent="0.2">
      <c r="A1" s="77" t="s">
        <v>140</v>
      </c>
      <c r="B1" s="73"/>
      <c r="C1" s="73"/>
      <c r="D1" s="73"/>
      <c r="E1" s="73"/>
      <c r="F1" s="73"/>
      <c r="G1" s="73"/>
      <c r="H1" s="73"/>
    </row>
    <row r="2" spans="1:8" s="7" customFormat="1" ht="16.5" customHeight="1" x14ac:dyDescent="0.2">
      <c r="A2" s="72" t="s">
        <v>142</v>
      </c>
      <c r="B2" s="73"/>
      <c r="C2" s="73"/>
      <c r="D2" s="73"/>
      <c r="E2" s="73"/>
      <c r="F2" s="73"/>
      <c r="G2" s="73"/>
      <c r="H2" s="73"/>
    </row>
    <row r="3" spans="1:8" s="7" customFormat="1" ht="12.75" customHeight="1" x14ac:dyDescent="0.2">
      <c r="A3" s="74"/>
      <c r="B3" s="6"/>
      <c r="C3" s="6"/>
      <c r="D3" s="6"/>
      <c r="E3" s="6"/>
      <c r="F3" s="6"/>
      <c r="G3" s="6"/>
      <c r="H3" s="107"/>
    </row>
    <row r="4" spans="1:8" s="7" customFormat="1" ht="29.25" customHeight="1" x14ac:dyDescent="0.2">
      <c r="A4" s="103" t="s">
        <v>90</v>
      </c>
      <c r="B4" s="242" t="s">
        <v>149</v>
      </c>
      <c r="C4" s="242" t="s">
        <v>183</v>
      </c>
      <c r="D4" s="105" t="s">
        <v>91</v>
      </c>
      <c r="E4" s="106"/>
      <c r="F4" s="106"/>
      <c r="G4" s="242" t="s">
        <v>150</v>
      </c>
      <c r="H4" s="232" t="s">
        <v>148</v>
      </c>
    </row>
    <row r="5" spans="1:8" ht="45.75" customHeight="1" x14ac:dyDescent="0.2">
      <c r="A5" s="111" t="s">
        <v>141</v>
      </c>
      <c r="B5" s="244"/>
      <c r="C5" s="241"/>
      <c r="D5" s="79" t="s">
        <v>93</v>
      </c>
      <c r="E5" s="79" t="s">
        <v>145</v>
      </c>
      <c r="F5" s="80" t="s">
        <v>146</v>
      </c>
      <c r="G5" s="241"/>
      <c r="H5" s="248"/>
    </row>
    <row r="6" spans="1:8" s="7" customFormat="1" ht="19.899999999999999" customHeight="1" x14ac:dyDescent="0.2">
      <c r="A6" s="104" t="s">
        <v>90</v>
      </c>
      <c r="B6" s="245"/>
      <c r="C6" s="108" t="s">
        <v>95</v>
      </c>
      <c r="D6" s="108" t="s">
        <v>147</v>
      </c>
      <c r="E6" s="246" t="s">
        <v>96</v>
      </c>
      <c r="F6" s="247"/>
      <c r="G6" s="108" t="s">
        <v>97</v>
      </c>
      <c r="H6" s="249"/>
    </row>
    <row r="7" spans="1:8" s="7" customFormat="1" ht="14.25" customHeight="1" x14ac:dyDescent="0.2">
      <c r="A7" s="132"/>
      <c r="B7" s="133" t="s">
        <v>90</v>
      </c>
      <c r="C7" s="133"/>
      <c r="D7" s="133"/>
      <c r="E7" s="134"/>
      <c r="F7" s="134"/>
      <c r="G7" s="134"/>
      <c r="H7" s="134"/>
    </row>
    <row r="8" spans="1:8" s="7" customFormat="1" ht="12.75" customHeight="1" x14ac:dyDescent="0.2">
      <c r="A8" s="109">
        <v>1974</v>
      </c>
      <c r="B8" s="131">
        <v>1306</v>
      </c>
      <c r="C8" s="131">
        <v>5839.07</v>
      </c>
      <c r="D8" s="131">
        <v>33483.051696722105</v>
      </c>
      <c r="E8" s="131">
        <v>5734.3124327542073</v>
      </c>
      <c r="F8" s="131">
        <v>131.218868277403</v>
      </c>
      <c r="G8" s="131">
        <v>447.09571209800919</v>
      </c>
      <c r="H8" s="131">
        <v>43.70036495537817</v>
      </c>
    </row>
    <row r="9" spans="1:8" s="7" customFormat="1" ht="12.75" customHeight="1" x14ac:dyDescent="0.2">
      <c r="A9" s="109">
        <v>1975</v>
      </c>
      <c r="B9" s="131">
        <v>1733</v>
      </c>
      <c r="C9" s="131">
        <v>6836.64</v>
      </c>
      <c r="D9" s="131">
        <v>41160.354427532046</v>
      </c>
      <c r="E9" s="131">
        <v>6020.5531412407345</v>
      </c>
      <c r="F9" s="131">
        <v>135.19863279599582</v>
      </c>
      <c r="G9" s="131">
        <v>394.49740334679746</v>
      </c>
      <c r="H9" s="131">
        <v>44.531168819771118</v>
      </c>
    </row>
    <row r="10" spans="1:8" s="7" customFormat="1" ht="12.75" customHeight="1" x14ac:dyDescent="0.2">
      <c r="A10" s="109">
        <v>1976</v>
      </c>
      <c r="B10" s="131">
        <v>1452</v>
      </c>
      <c r="C10" s="131">
        <v>5019.99</v>
      </c>
      <c r="D10" s="131">
        <v>35920.359642709234</v>
      </c>
      <c r="E10" s="131">
        <v>7155.4643819428402</v>
      </c>
      <c r="F10" s="131">
        <v>161.52066606421934</v>
      </c>
      <c r="G10" s="131">
        <v>345.72933884297521</v>
      </c>
      <c r="H10" s="131">
        <v>44.300612152613851</v>
      </c>
    </row>
    <row r="11" spans="1:8" s="7" customFormat="1" ht="12.75" customHeight="1" x14ac:dyDescent="0.2">
      <c r="A11" s="109">
        <v>1977</v>
      </c>
      <c r="B11" s="131">
        <v>1376</v>
      </c>
      <c r="C11" s="131">
        <v>4821.3100000000004</v>
      </c>
      <c r="D11" s="131">
        <v>43675.491734966738</v>
      </c>
      <c r="E11" s="131">
        <v>9058.8432884354534</v>
      </c>
      <c r="F11" s="131">
        <v>209.82571779028572</v>
      </c>
      <c r="G11" s="131">
        <v>350.38590116279073</v>
      </c>
      <c r="H11" s="131">
        <v>43.173179073737217</v>
      </c>
    </row>
    <row r="12" spans="1:8" s="7" customFormat="1" ht="12.75" customHeight="1" x14ac:dyDescent="0.2">
      <c r="A12" s="109">
        <v>1978</v>
      </c>
      <c r="B12" s="131">
        <v>1201</v>
      </c>
      <c r="C12" s="131">
        <v>4410.1099999999997</v>
      </c>
      <c r="D12" s="131">
        <v>48348.143754825316</v>
      </c>
      <c r="E12" s="131">
        <v>10963.024449463917</v>
      </c>
      <c r="F12" s="131">
        <v>260.82216868999245</v>
      </c>
      <c r="G12" s="131">
        <v>367.20316402997503</v>
      </c>
      <c r="H12" s="131">
        <v>42.03256381360103</v>
      </c>
    </row>
    <row r="13" spans="1:8" s="7" customFormat="1" ht="19.899999999999999" customHeight="1" x14ac:dyDescent="0.2">
      <c r="A13" s="109">
        <v>1979</v>
      </c>
      <c r="B13" s="131">
        <v>1146</v>
      </c>
      <c r="C13" s="131">
        <v>3950.7</v>
      </c>
      <c r="D13" s="131">
        <v>49880.694641149792</v>
      </c>
      <c r="E13" s="131">
        <v>12625.786478636648</v>
      </c>
      <c r="F13" s="131">
        <v>290.83747397498445</v>
      </c>
      <c r="G13" s="131">
        <v>344.7382198952879</v>
      </c>
      <c r="H13" s="131">
        <v>43.411828283595327</v>
      </c>
    </row>
    <row r="14" spans="1:8" s="7" customFormat="1" ht="12.75" customHeight="1" x14ac:dyDescent="0.2">
      <c r="A14" s="109">
        <v>1980</v>
      </c>
      <c r="B14" s="131">
        <v>1077</v>
      </c>
      <c r="C14" s="131">
        <v>3790.99</v>
      </c>
      <c r="D14" s="131">
        <v>53984.2946472853</v>
      </c>
      <c r="E14" s="131">
        <v>14240.157491126407</v>
      </c>
      <c r="F14" s="131">
        <v>326.17793643604273</v>
      </c>
      <c r="G14" s="131">
        <v>351.99535747446606</v>
      </c>
      <c r="H14" s="131">
        <v>43.657635604419958</v>
      </c>
    </row>
    <row r="15" spans="1:8" s="7" customFormat="1" ht="12.75" customHeight="1" x14ac:dyDescent="0.2">
      <c r="A15" s="109">
        <v>1981</v>
      </c>
      <c r="B15" s="131">
        <v>981</v>
      </c>
      <c r="C15" s="131">
        <v>4031.62</v>
      </c>
      <c r="D15" s="131">
        <v>54426.369878772697</v>
      </c>
      <c r="E15" s="131">
        <v>13499.875950306005</v>
      </c>
      <c r="F15" s="131">
        <v>301.26855573177272</v>
      </c>
      <c r="G15" s="131">
        <v>410.97043832823658</v>
      </c>
      <c r="H15" s="131">
        <v>44.810106111191033</v>
      </c>
    </row>
    <row r="16" spans="1:8" s="7" customFormat="1" ht="12.75" customHeight="1" x14ac:dyDescent="0.2">
      <c r="A16" s="109">
        <v>1982</v>
      </c>
      <c r="B16" s="131">
        <v>1354</v>
      </c>
      <c r="C16" s="131">
        <v>6093.57</v>
      </c>
      <c r="D16" s="131">
        <v>70636.5660614675</v>
      </c>
      <c r="E16" s="131">
        <v>11591.984019461088</v>
      </c>
      <c r="F16" s="131">
        <v>264.92796137574925</v>
      </c>
      <c r="G16" s="131">
        <v>450.04209748892174</v>
      </c>
      <c r="H16" s="131">
        <v>43.755230513475674</v>
      </c>
    </row>
    <row r="17" spans="1:8" s="7" customFormat="1" ht="12.75" customHeight="1" x14ac:dyDescent="0.2">
      <c r="A17" s="109">
        <v>1983</v>
      </c>
      <c r="B17" s="131">
        <v>1282</v>
      </c>
      <c r="C17" s="131">
        <v>5541.88</v>
      </c>
      <c r="D17" s="131">
        <v>66751.612870239231</v>
      </c>
      <c r="E17" s="131">
        <v>12044.940141294874</v>
      </c>
      <c r="F17" s="131">
        <v>271.46824933335006</v>
      </c>
      <c r="G17" s="131">
        <v>432.28393135725429</v>
      </c>
      <c r="H17" s="131">
        <v>44.369609230080769</v>
      </c>
    </row>
    <row r="18" spans="1:8" s="7" customFormat="1" ht="19.899999999999999" customHeight="1" x14ac:dyDescent="0.2">
      <c r="A18" s="109">
        <v>1984</v>
      </c>
      <c r="B18" s="131">
        <v>1570</v>
      </c>
      <c r="C18" s="131">
        <v>6792.37</v>
      </c>
      <c r="D18" s="131">
        <v>80227.261060521618</v>
      </c>
      <c r="E18" s="131">
        <v>11811.379689345786</v>
      </c>
      <c r="F18" s="131">
        <v>268.20789807297808</v>
      </c>
      <c r="G18" s="131">
        <v>432.6350318471338</v>
      </c>
      <c r="H18" s="131">
        <v>44.038150159664447</v>
      </c>
    </row>
    <row r="19" spans="1:8" s="7" customFormat="1" ht="12.75" customHeight="1" x14ac:dyDescent="0.2">
      <c r="A19" s="109">
        <v>1985</v>
      </c>
      <c r="B19" s="131">
        <v>1704</v>
      </c>
      <c r="C19" s="131">
        <v>7461.23</v>
      </c>
      <c r="D19" s="131">
        <v>84599.961653108912</v>
      </c>
      <c r="E19" s="131">
        <v>11338.60793101257</v>
      </c>
      <c r="F19" s="131">
        <v>263.95174078001929</v>
      </c>
      <c r="G19" s="131">
        <v>437.86561032863852</v>
      </c>
      <c r="H19" s="131">
        <v>42.957125031663679</v>
      </c>
    </row>
    <row r="20" spans="1:8" s="7" customFormat="1" ht="12.75" customHeight="1" x14ac:dyDescent="0.2">
      <c r="A20" s="109">
        <v>1986</v>
      </c>
      <c r="B20" s="131">
        <v>1753</v>
      </c>
      <c r="C20" s="131">
        <v>8193.74</v>
      </c>
      <c r="D20" s="131">
        <v>86725.409161327931</v>
      </c>
      <c r="E20" s="131">
        <v>10584.349657339375</v>
      </c>
      <c r="F20" s="131">
        <v>243.00863235254678</v>
      </c>
      <c r="G20" s="131">
        <v>467.41243582430121</v>
      </c>
      <c r="H20" s="131">
        <v>43.555447207258219</v>
      </c>
    </row>
    <row r="21" spans="1:8" s="7" customFormat="1" ht="12.75" customHeight="1" x14ac:dyDescent="0.2">
      <c r="A21" s="109">
        <v>1987</v>
      </c>
      <c r="B21" s="131">
        <v>1678</v>
      </c>
      <c r="C21" s="131">
        <v>8691.85</v>
      </c>
      <c r="D21" s="131">
        <v>87134.62979911342</v>
      </c>
      <c r="E21" s="131">
        <v>10024.865799468862</v>
      </c>
      <c r="F21" s="131">
        <v>230.9941147722694</v>
      </c>
      <c r="G21" s="131">
        <v>517.98867699642437</v>
      </c>
      <c r="H21" s="131">
        <v>43.398793122292716</v>
      </c>
    </row>
    <row r="22" spans="1:8" s="7" customFormat="1" ht="12.75" customHeight="1" x14ac:dyDescent="0.2">
      <c r="A22" s="109">
        <v>1988</v>
      </c>
      <c r="B22" s="131">
        <v>1753</v>
      </c>
      <c r="C22" s="131">
        <v>8846.41</v>
      </c>
      <c r="D22" s="131">
        <v>83083.23576179934</v>
      </c>
      <c r="E22" s="131">
        <v>9391.746003384349</v>
      </c>
      <c r="F22" s="131">
        <v>214.26513829930278</v>
      </c>
      <c r="G22" s="131">
        <v>504.64403879064463</v>
      </c>
      <c r="H22" s="131">
        <v>43.832356854362388</v>
      </c>
    </row>
    <row r="23" spans="1:8" s="7" customFormat="1" ht="19.899999999999999" customHeight="1" x14ac:dyDescent="0.2">
      <c r="A23" s="109">
        <v>1989</v>
      </c>
      <c r="B23" s="131">
        <v>1628</v>
      </c>
      <c r="C23" s="131">
        <v>7770.34</v>
      </c>
      <c r="D23" s="131">
        <v>74478.011381357283</v>
      </c>
      <c r="E23" s="131">
        <v>9584.9102331889317</v>
      </c>
      <c r="F23" s="131">
        <v>213.5905900547618</v>
      </c>
      <c r="G23" s="131">
        <v>477.29361179361172</v>
      </c>
      <c r="H23" s="131">
        <v>44.875152181243038</v>
      </c>
    </row>
    <row r="24" spans="1:8" s="7" customFormat="1" ht="12.75" customHeight="1" x14ac:dyDescent="0.2">
      <c r="A24" s="109">
        <v>1990</v>
      </c>
      <c r="B24" s="131">
        <v>1333</v>
      </c>
      <c r="C24" s="131">
        <v>6707.58</v>
      </c>
      <c r="D24" s="131">
        <v>64621.511072025693</v>
      </c>
      <c r="E24" s="131">
        <v>9634.1021757512681</v>
      </c>
      <c r="F24" s="131">
        <v>216.15249222486588</v>
      </c>
      <c r="G24" s="131">
        <v>503.19429857464365</v>
      </c>
      <c r="H24" s="131">
        <v>44.570858640523113</v>
      </c>
    </row>
    <row r="25" spans="1:8" s="7" customFormat="1" ht="12.75" customHeight="1" x14ac:dyDescent="0.2">
      <c r="A25" s="109">
        <v>1991</v>
      </c>
      <c r="B25" s="131">
        <v>1653</v>
      </c>
      <c r="C25" s="131">
        <v>8739.9</v>
      </c>
      <c r="D25" s="131">
        <v>74117.756655742065</v>
      </c>
      <c r="E25" s="131">
        <v>8480.3895531690378</v>
      </c>
      <c r="F25" s="131">
        <v>192.27153634339589</v>
      </c>
      <c r="G25" s="131">
        <v>528.72958257713242</v>
      </c>
      <c r="H25" s="131">
        <v>44.106318150093244</v>
      </c>
    </row>
    <row r="26" spans="1:8" s="7" customFormat="1" ht="12.75" customHeight="1" x14ac:dyDescent="0.2">
      <c r="A26" s="109">
        <v>1992</v>
      </c>
      <c r="B26" s="131">
        <v>1735</v>
      </c>
      <c r="C26" s="131">
        <v>9163.33</v>
      </c>
      <c r="D26" s="131">
        <v>72269.037697550404</v>
      </c>
      <c r="E26" s="131">
        <v>7886.76580430372</v>
      </c>
      <c r="F26" s="131">
        <v>178.85737078775114</v>
      </c>
      <c r="G26" s="131">
        <v>528.1458213256484</v>
      </c>
      <c r="H26" s="131">
        <v>44.095279772746373</v>
      </c>
    </row>
    <row r="27" spans="1:8" s="7" customFormat="1" ht="12.75" customHeight="1" x14ac:dyDescent="0.2">
      <c r="A27" s="109">
        <v>1993</v>
      </c>
      <c r="B27" s="131">
        <v>1630</v>
      </c>
      <c r="C27" s="131">
        <v>9013.34</v>
      </c>
      <c r="D27" s="131">
        <v>70029.550625565622</v>
      </c>
      <c r="E27" s="131">
        <v>7769.5449883800702</v>
      </c>
      <c r="F27" s="131">
        <v>170.9819744229678</v>
      </c>
      <c r="G27" s="131">
        <v>552.9656441717791</v>
      </c>
      <c r="H27" s="131">
        <v>45.440725635557968</v>
      </c>
    </row>
    <row r="28" spans="1:8" s="7" customFormat="1" ht="19.899999999999999" customHeight="1" x14ac:dyDescent="0.2">
      <c r="A28" s="109">
        <v>1994</v>
      </c>
      <c r="B28" s="131">
        <v>1378</v>
      </c>
      <c r="C28" s="131">
        <v>7770.9849999999997</v>
      </c>
      <c r="D28" s="131">
        <v>62135.638066703141</v>
      </c>
      <c r="E28" s="131">
        <v>7995.8509850042365</v>
      </c>
      <c r="F28" s="131">
        <v>178.91813464809232</v>
      </c>
      <c r="G28" s="131">
        <v>563.93214804063859</v>
      </c>
      <c r="H28" s="131">
        <v>44.689997471363029</v>
      </c>
    </row>
    <row r="29" spans="1:8" s="7" customFormat="1" ht="12.75" customHeight="1" x14ac:dyDescent="0.2">
      <c r="A29" s="109">
        <v>1995</v>
      </c>
      <c r="B29" s="131">
        <v>1318</v>
      </c>
      <c r="C29" s="131">
        <v>7072.8628999999992</v>
      </c>
      <c r="D29" s="131">
        <v>62189.368196622403</v>
      </c>
      <c r="E29" s="131">
        <v>8792.6726526287421</v>
      </c>
      <c r="F29" s="131">
        <v>183.11252046454817</v>
      </c>
      <c r="G29" s="131">
        <v>536.63603186646424</v>
      </c>
      <c r="H29" s="131">
        <v>48.017866994141798</v>
      </c>
    </row>
    <row r="30" spans="1:8" s="7" customFormat="1" ht="12.75" customHeight="1" x14ac:dyDescent="0.2">
      <c r="A30" s="109">
        <v>1996</v>
      </c>
      <c r="B30" s="131">
        <v>1295</v>
      </c>
      <c r="C30" s="131">
        <v>7079.4809000000014</v>
      </c>
      <c r="D30" s="131">
        <v>64881.330688250004</v>
      </c>
      <c r="E30" s="131">
        <v>9164.7017069076337</v>
      </c>
      <c r="F30" s="131">
        <v>196.81912086527166</v>
      </c>
      <c r="G30" s="131">
        <v>546.6780617760619</v>
      </c>
      <c r="H30" s="131">
        <v>46.564082120766777</v>
      </c>
    </row>
    <row r="31" spans="1:8" s="7" customFormat="1" ht="12.75" customHeight="1" x14ac:dyDescent="0.2">
      <c r="A31" s="109">
        <v>1997</v>
      </c>
      <c r="B31" s="131">
        <v>1039</v>
      </c>
      <c r="C31" s="131">
        <v>5738.8651</v>
      </c>
      <c r="D31" s="131">
        <v>55084.808495625897</v>
      </c>
      <c r="E31" s="131">
        <v>9598.5543370980959</v>
      </c>
      <c r="F31" s="131">
        <v>209.04034417008378</v>
      </c>
      <c r="G31" s="131">
        <v>552.3450529355149</v>
      </c>
      <c r="H31" s="131">
        <v>45.917233705319198</v>
      </c>
    </row>
    <row r="32" spans="1:8" s="7" customFormat="1" ht="12.75" customHeight="1" x14ac:dyDescent="0.2">
      <c r="A32" s="109">
        <v>1998</v>
      </c>
      <c r="B32" s="131">
        <v>1132</v>
      </c>
      <c r="C32" s="131">
        <v>5844.8644999999988</v>
      </c>
      <c r="D32" s="131">
        <v>62000.677461742591</v>
      </c>
      <c r="E32" s="131">
        <v>10607.71852995781</v>
      </c>
      <c r="F32" s="131">
        <v>234.18195588725905</v>
      </c>
      <c r="G32" s="131">
        <v>516.33078621908112</v>
      </c>
      <c r="H32" s="131">
        <v>45.29690808058939</v>
      </c>
    </row>
    <row r="33" spans="1:8" s="7" customFormat="1" ht="19.899999999999999" customHeight="1" x14ac:dyDescent="0.2">
      <c r="A33" s="109">
        <v>1999</v>
      </c>
      <c r="B33" s="131">
        <v>1192</v>
      </c>
      <c r="C33" s="131">
        <v>6406.3271000000004</v>
      </c>
      <c r="D33" s="131">
        <v>72500.322113885151</v>
      </c>
      <c r="E33" s="131">
        <v>11316.987250601855</v>
      </c>
      <c r="F33" s="131">
        <v>245.56136132478292</v>
      </c>
      <c r="G33" s="131">
        <v>537.44354865771811</v>
      </c>
      <c r="H33" s="131">
        <v>46.086188761732132</v>
      </c>
    </row>
    <row r="34" spans="1:8" s="7" customFormat="1" ht="12.75" customHeight="1" x14ac:dyDescent="0.2">
      <c r="A34" s="109">
        <v>2000</v>
      </c>
      <c r="B34" s="131">
        <v>1237</v>
      </c>
      <c r="C34" s="131">
        <v>6213.0416999999998</v>
      </c>
      <c r="D34" s="131">
        <v>69858.378284411214</v>
      </c>
      <c r="E34" s="131">
        <v>11243.81975938604</v>
      </c>
      <c r="F34" s="131">
        <v>243.88622733059623</v>
      </c>
      <c r="G34" s="131">
        <v>502.26691188358927</v>
      </c>
      <c r="H34" s="131">
        <v>46.1</v>
      </c>
    </row>
    <row r="35" spans="1:8" s="7" customFormat="1" ht="12.75" customHeight="1" x14ac:dyDescent="0.2">
      <c r="A35" s="109">
        <v>2001</v>
      </c>
      <c r="B35" s="131">
        <v>1062</v>
      </c>
      <c r="C35" s="131">
        <v>5390</v>
      </c>
      <c r="D35" s="165">
        <v>62816</v>
      </c>
      <c r="E35" s="131">
        <v>11655</v>
      </c>
      <c r="F35" s="131">
        <v>254</v>
      </c>
      <c r="G35" s="131">
        <v>508</v>
      </c>
      <c r="H35" s="131">
        <v>45.91</v>
      </c>
    </row>
    <row r="36" spans="1:8" s="7" customFormat="1" ht="12.75" customHeight="1" x14ac:dyDescent="0.2">
      <c r="A36" s="109">
        <v>2002</v>
      </c>
      <c r="B36" s="131">
        <v>1131</v>
      </c>
      <c r="C36" s="131">
        <v>6272.5686999999998</v>
      </c>
      <c r="D36" s="131">
        <v>71895.585000000006</v>
      </c>
      <c r="E36" s="131">
        <v>11462</v>
      </c>
      <c r="F36" s="131">
        <v>257</v>
      </c>
      <c r="G36" s="131">
        <v>555</v>
      </c>
      <c r="H36" s="131">
        <v>45</v>
      </c>
    </row>
    <row r="37" spans="1:8" s="7" customFormat="1" ht="12.75" customHeight="1" x14ac:dyDescent="0.2">
      <c r="A37" s="109">
        <v>2003</v>
      </c>
      <c r="B37" s="131">
        <v>1141</v>
      </c>
      <c r="C37" s="131">
        <v>6695.3410000000003</v>
      </c>
      <c r="D37" s="131">
        <v>80925</v>
      </c>
      <c r="E37" s="131">
        <v>12087</v>
      </c>
      <c r="F37" s="131">
        <v>263</v>
      </c>
      <c r="G37" s="131">
        <v>587</v>
      </c>
      <c r="H37" s="131">
        <v>46</v>
      </c>
    </row>
    <row r="38" spans="1:8" s="7" customFormat="1" ht="19.899999999999999" customHeight="1" x14ac:dyDescent="0.2">
      <c r="A38" s="109">
        <v>2004</v>
      </c>
      <c r="B38" s="131">
        <v>1190</v>
      </c>
      <c r="C38" s="131">
        <v>6426.2165000000005</v>
      </c>
      <c r="D38" s="131">
        <v>71947.955000000002</v>
      </c>
      <c r="E38" s="131">
        <v>11196</v>
      </c>
      <c r="F38" s="131">
        <v>240</v>
      </c>
      <c r="G38" s="131">
        <f>C38/B38*100</f>
        <v>540.01819327731096</v>
      </c>
      <c r="H38" s="131">
        <v>47</v>
      </c>
    </row>
    <row r="39" spans="1:8" s="7" customFormat="1" ht="12.75" customHeight="1" x14ac:dyDescent="0.2">
      <c r="A39" s="109">
        <v>2005</v>
      </c>
      <c r="B39" s="131">
        <v>965</v>
      </c>
      <c r="C39" s="131">
        <v>5582</v>
      </c>
      <c r="D39" s="131">
        <v>68506</v>
      </c>
      <c r="E39" s="131">
        <v>12273</v>
      </c>
      <c r="F39" s="131">
        <v>246</v>
      </c>
      <c r="G39" s="131">
        <v>578</v>
      </c>
      <c r="H39" s="131">
        <v>50</v>
      </c>
    </row>
    <row r="40" spans="1:8" s="7" customFormat="1" ht="12.75" customHeight="1" x14ac:dyDescent="0.2">
      <c r="A40" s="109">
        <v>2006</v>
      </c>
      <c r="B40" s="131">
        <v>1022</v>
      </c>
      <c r="C40" s="131">
        <v>5355.7812999999996</v>
      </c>
      <c r="D40" s="131">
        <v>59082.061000000002</v>
      </c>
      <c r="E40" s="131">
        <v>11031</v>
      </c>
      <c r="F40" s="131">
        <v>240</v>
      </c>
      <c r="G40" s="131">
        <v>524</v>
      </c>
      <c r="H40" s="131">
        <v>46</v>
      </c>
    </row>
    <row r="41" spans="1:8" s="7" customFormat="1" ht="12.75" customHeight="1" x14ac:dyDescent="0.2">
      <c r="A41" s="109">
        <v>2007</v>
      </c>
      <c r="B41" s="131">
        <v>1077</v>
      </c>
      <c r="C41" s="131">
        <v>5712.2768999999998</v>
      </c>
      <c r="D41" s="131">
        <v>69049.861000000004</v>
      </c>
      <c r="E41" s="131">
        <v>12088</v>
      </c>
      <c r="F41" s="131">
        <v>258</v>
      </c>
      <c r="G41" s="131">
        <v>530</v>
      </c>
      <c r="H41" s="131">
        <v>47</v>
      </c>
    </row>
    <row r="42" spans="1:8" ht="12.75" customHeight="1" x14ac:dyDescent="0.2">
      <c r="A42" s="109">
        <v>2008</v>
      </c>
      <c r="B42" s="131">
        <v>1049</v>
      </c>
      <c r="C42" s="131">
        <v>5778.2611999999999</v>
      </c>
      <c r="D42" s="131">
        <v>79161.100000000006</v>
      </c>
      <c r="E42" s="131">
        <v>13700</v>
      </c>
      <c r="F42" s="131">
        <v>297</v>
      </c>
      <c r="G42" s="131">
        <v>550.83519542421357</v>
      </c>
      <c r="H42" s="131">
        <v>46</v>
      </c>
    </row>
    <row r="43" spans="1:8" ht="19.899999999999999" customHeight="1" x14ac:dyDescent="0.2">
      <c r="A43" s="109">
        <v>2009</v>
      </c>
      <c r="B43" s="131">
        <v>827</v>
      </c>
      <c r="C43" s="131">
        <v>3997.2476000000001</v>
      </c>
      <c r="D43" s="131">
        <v>64296.675999999999</v>
      </c>
      <c r="E43" s="131">
        <v>16085</v>
      </c>
      <c r="F43" s="131">
        <v>355</v>
      </c>
      <c r="G43" s="131">
        <v>483</v>
      </c>
      <c r="H43" s="131">
        <v>45</v>
      </c>
    </row>
    <row r="44" spans="1:8" ht="12.75" customHeight="1" x14ac:dyDescent="0.2">
      <c r="A44" s="109">
        <v>2010</v>
      </c>
      <c r="B44" s="131">
        <v>1047</v>
      </c>
      <c r="C44" s="131">
        <v>5293.2430000000004</v>
      </c>
      <c r="D44" s="131">
        <v>89579.942999999999</v>
      </c>
      <c r="E44" s="131">
        <v>16923</v>
      </c>
      <c r="F44" s="131">
        <v>386</v>
      </c>
      <c r="G44" s="131">
        <f>(C44*100)/B44</f>
        <v>505.56284622731619</v>
      </c>
      <c r="H44" s="131">
        <v>44</v>
      </c>
    </row>
    <row r="45" spans="1:8" ht="12.75" customHeight="1" x14ac:dyDescent="0.2">
      <c r="A45" s="109">
        <v>2011</v>
      </c>
      <c r="B45" s="131">
        <v>1197</v>
      </c>
      <c r="C45" s="131">
        <v>5553.5604999999996</v>
      </c>
      <c r="D45" s="131">
        <v>104392.064</v>
      </c>
      <c r="E45" s="131">
        <v>18797</v>
      </c>
      <c r="F45" s="131">
        <v>425</v>
      </c>
      <c r="G45" s="131">
        <v>464</v>
      </c>
      <c r="H45" s="131">
        <v>44</v>
      </c>
    </row>
    <row r="46" spans="1:8" ht="12.75" customHeight="1" x14ac:dyDescent="0.2">
      <c r="A46" s="109">
        <v>2012</v>
      </c>
      <c r="B46" s="135">
        <v>961</v>
      </c>
      <c r="C46" s="135">
        <v>4356.0375999999997</v>
      </c>
      <c r="D46" s="135">
        <v>100463.55499999999</v>
      </c>
      <c r="E46" s="135">
        <v>23063</v>
      </c>
      <c r="F46" s="135">
        <v>527</v>
      </c>
      <c r="G46" s="136">
        <f t="shared" ref="G46" si="0">C46/B46*100</f>
        <v>453.28174817898025</v>
      </c>
      <c r="H46" s="135">
        <v>44</v>
      </c>
    </row>
    <row r="47" spans="1:8" x14ac:dyDescent="0.2">
      <c r="A47" s="110"/>
      <c r="B47" s="110"/>
      <c r="C47" s="110"/>
      <c r="D47" s="110"/>
      <c r="E47" s="110"/>
      <c r="F47" s="110"/>
      <c r="G47" s="110"/>
      <c r="H47" s="110"/>
    </row>
    <row r="48" spans="1:8" x14ac:dyDescent="0.2">
      <c r="A48" s="52"/>
    </row>
    <row r="49" spans="1:1" x14ac:dyDescent="0.2">
      <c r="A49" s="52"/>
    </row>
    <row r="50" spans="1:1" x14ac:dyDescent="0.2">
      <c r="A50" s="52"/>
    </row>
  </sheetData>
  <mergeCells count="5">
    <mergeCell ref="B4:B6"/>
    <mergeCell ref="G4:G5"/>
    <mergeCell ref="C4:C5"/>
    <mergeCell ref="E6:F6"/>
    <mergeCell ref="H4:H6"/>
  </mergeCells>
  <conditionalFormatting sqref="A7:H46">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M I 7 - j12 SH</vt:lpstr>
      <vt:lpstr>Impressum (S.2)</vt:lpstr>
      <vt:lpstr>Seite 3 - Inhaltsverzeichnis</vt:lpstr>
      <vt:lpstr>Ergebnisse (S.4)</vt:lpstr>
      <vt:lpstr>Erfassungsbereich (S.5)</vt:lpstr>
      <vt:lpstr> Naturraumkarte (S.6)</vt:lpstr>
      <vt:lpstr>Tab.1 (S.7)</vt:lpstr>
      <vt:lpstr>Tab.2 (S.8)</vt:lpstr>
      <vt:lpstr>Tab.3 (S.9)</vt:lpstr>
      <vt:lpstr>Grafik (S.10)</vt:lpstr>
      <vt:lpstr>Grafik</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2013-07-16T05:30:24Z</cp:lastPrinted>
  <dcterms:created xsi:type="dcterms:W3CDTF">2012-03-28T07:56:08Z</dcterms:created>
  <dcterms:modified xsi:type="dcterms:W3CDTF">2013-07-16T05:31:22Z</dcterms:modified>
  <cp:category>LIS-Bericht</cp:category>
</cp:coreProperties>
</file>