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bookViews>
    <workbookView xWindow="-15" yWindow="-15" windowWidth="29040" windowHeight="10770" tabRatio="927"/>
  </bookViews>
  <sheets>
    <sheet name="Titel" sheetId="162" r:id="rId1"/>
    <sheet name="Impressum" sheetId="155" r:id="rId2"/>
    <sheet name="Vortext" sheetId="153" r:id="rId3"/>
    <sheet name="Inhalt" sheetId="161" r:id="rId4"/>
    <sheet name="Erläuterungen" sheetId="163" r:id="rId5"/>
    <sheet name="Energiebilanz_Menge" sheetId="148" r:id="rId6"/>
    <sheet name="Energiebilanz_Joule" sheetId="149" r:id="rId7"/>
    <sheet name="Energiebilanz_SKE" sheetId="150" r:id="rId8"/>
    <sheet name="CO2_Quellenbilanz" sheetId="159" r:id="rId9"/>
    <sheet name="CO2_Verursacherbilanz" sheetId="160" r:id="rId10"/>
  </sheets>
  <definedNames>
    <definedName name="Betriebsverbrauch_PreAG" localSheetId="9">#REF!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52511"/>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<sst xmlns="http://schemas.openxmlformats.org/spreadsheetml/2006/main" count="525" uniqueCount="242">
  <si>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</si>
  <si>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</si>
  <si>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</si>
  <si>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</si>
  <si>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</si>
  <si>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</si>
  <si>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</si>
  <si>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</si>
  <si>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</si>
  <si>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</si>
  <si>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</si>
  <si>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</si>
  <si>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</si>
  <si>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</si>
  <si>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</si>
  <si>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</si>
  <si>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</si>
  <si>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</si>
  <si>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</si>
  <si>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</si>
  <si>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</si>
  <si>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</si>
  <si>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</si>
  <si>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</si>
  <si>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</si>
  <si>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</si>
  <si>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</si>
  <si>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</si>
  <si>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</si>
  <si>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</si>
  <si>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</si>
  <si>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</si>
  <si>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</si>
  <si>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</si>
  <si>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</si>
  <si>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</si>
  <si>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</si>
  <si>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</si>
  <si>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</si>
  <si>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</si>
  <si>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</si>
  <si>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</si>
  <si>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</si>
  <si>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</si>
  <si>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</si>
  <si>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</si>
  <si>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</si>
  <si>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</si>
  <si>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</si>
  <si>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</si>
  <si>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</si>
  <si>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</si>
  <si>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</si>
  <si>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</si>
  <si>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</si>
  <si>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</si>
  <si>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</si>
  <si>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</si>
  <si>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</si>
  <si>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</si>
  <si>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</si>
  <si>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</si>
  <si>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</si>
  <si>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</si>
  <si>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</si>
  <si>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</si>
  <si>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</si>
  <si>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</si>
  <si>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</si>
  <si>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</si>
  <si>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</si>
  <si>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</si>
  <si>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</si>
  <si>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</si>
  <si>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</si>
  <si>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</si>
  <si>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</si>
  <si>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</si>
  <si>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</si>
  <si>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</si>
  <si>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</si>
  <si>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</si>
  <si>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</si>
  <si>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</si>
  <si>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</si>
  <si>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</si>
  <si>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</si>
  <si>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</si>
  <si>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</si>
  <si>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</si>
  <si>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</si>
  <si>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</si>
  <si>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</si>
  <si>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</si>
  <si>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</si>
  <si>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</si>
  <si>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</si>
  <si>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</si>
  <si>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</si>
  <si>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</si>
  <si>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</si>
  <si>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</si>
  <si>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</si>
  <si>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</si>
  <si>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</si>
  <si>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</si>
  <si>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</si>
  <si>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</si>
  <si>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</si>
  <si>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</si>
  <si>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</si>
  <si>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</si>
  <si>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</si>
  <si>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</si>
  <si>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</si>
  <si>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</si>
  <si>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</si>
  <si>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</si>
  <si>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</si>
  <si>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</si>
  <si>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</si>
  <si>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</si>
  <si>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</si>
  <si>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</si>
  <si>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</si>
  <si>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</si>
  <si>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</si>
  <si>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</si>
  <si>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</si>
  <si>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</si>
  <si>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</si>
  <si>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</si>
  <si>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</si>
  <si>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</si>
  <si>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</si>
  <si>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</si>
  <si>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</si>
  <si>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</si>
  <si>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</si>
  <si>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</si>
  <si>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</si>
  <si>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</si>
  <si>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</si>
  <si>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</si>
  <si>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</si>
  <si>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</si>
  <si>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</si>
  <si>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</si>
  <si>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</si>
  <si>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</si>
  <si>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</si>
  <si>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</si>
  <si>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</si>
  <si>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</si>
  <si>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</si>
  <si>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</si>
  <si>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</si>
  <si>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</si>
  <si>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</si>
  <si>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</si>
  <si>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</si>
  <si>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</si>
  <si>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</si>
  <si>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</si>
  <si>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</si>
  <si>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</si>
  <si>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</si>
  <si>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</si>
  <si>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</si>
  <si>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</si>
  <si>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</si>
  <si>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</si>
  <si>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</si>
  <si>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</si>
  <si>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</si>
  <si>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</si>
  <si>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</si>
  <si>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</si>
  <si>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</si>
  <si>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</si>
  <si>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</si>
  <si>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</si>
  <si>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</si>
  <si>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</si>
  <si>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</si>
  <si>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</si>
  <si>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</si>
  <si>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</si>
  <si>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</si>
  <si>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</si>
  <si>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</si>
  <si>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</si>
  <si>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</si>
  <si>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</si>
  <si>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</si>
  <si>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</si>
  <si>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</si>
  <si>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</si>
  <si>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</si>
  <si>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</si>
  <si>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</si>
  <si>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</si>
  <si>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</si>
  <si>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</si>
  <si>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</si>
  <si>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</si>
  <si>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</si>
  <si>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</si>
  <si>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</si>
  <si>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</si>
  <si>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</si>
  <si>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</si>
  <si>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</si>
  <si>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</si>
  <si>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</si>
  <si>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</si>
  <si>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</si>
  <si>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</si>
  <si>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Herst. v. DV-Geräten, elektr. u. opt. Erz. / Herst. v. elektr. Ausrüstungen</t>
  </si>
  <si>
    <t>Berechnungsstand:</t>
  </si>
  <si>
    <t>Briketts und andere Steinkohleprodukte</t>
  </si>
  <si>
    <t>Erdgas, Erdölgas, Sonstige Gase</t>
  </si>
  <si>
    <t>Abfälle, Sonstige</t>
  </si>
  <si>
    <t>1 000 Tonnen CO2</t>
  </si>
  <si>
    <t>für Schleswig-Holstein 2011</t>
  </si>
  <si>
    <t>Energiebilanz Schleswig-Holstein 2011 in spezifischen Mengeneinheiten</t>
  </si>
  <si>
    <t>Energiebilanz Schleswig-Holstein 2011 in Terajoule</t>
  </si>
  <si>
    <t>Energiebilanz Schleswig-Holstein 2011 in Steinkohleeinheiten</t>
  </si>
  <si>
    <t>CO2 - Quellenbilanz Schleswig-Holstein 2011</t>
  </si>
  <si>
    <t>CO2 - Verursacherbilanz Schleswig-Holstein 2011</t>
  </si>
  <si>
    <t>Energieflussbild Schleswig-Holstein 2011</t>
  </si>
  <si>
    <t>Energiebilanz 
Schleswig-Holstein 2011
in spezifischen Mengeneinheiten</t>
  </si>
  <si>
    <t>Energiebilanz 
Schleswig-Holstein 2011
in Terajoule</t>
  </si>
  <si>
    <t>Energiebilanz 
Schleswig-Holstein 2011
in Steinkohleeinheiten</t>
  </si>
  <si>
    <t>Effektive CO2-Emissionen aus dem Primärenergieverbrauch (Quellenbilanz) *) in Schleswig-Holstein 2011</t>
  </si>
  <si>
    <t>Effektive CO2-Emissionen aus dem Endenergieverbrauch (Verursacherbilanz) in Schleswig-Holstein 2011</t>
  </si>
  <si>
    <t>ERARBEITET IM AUFTRAG DES MINISTERIUMS FÜR ENERGIEWENDE, LANDWIRTSCHAFT, UMWELT UND DIGITALISIERUNG
DES LANDES SCHLESWIG-HOLSTEIN</t>
  </si>
  <si>
    <t>Ministerium für Energiewende, Landwirtschaft, Umwelt, Natur und Digitalisierung</t>
  </si>
  <si>
    <t>des Landes Schleswig-Holstein</t>
  </si>
  <si>
    <t xml:space="preserve">E-Mail: bettina.meyer@melund.landsh.de </t>
  </si>
  <si>
    <t>Juni 2022</t>
  </si>
  <si>
    <t>Referat 23 - Umwelt, Energie, Gesamtrechnungen, Preise, Tourismus, FDZ, Analysen</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</si>
</sst>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80">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cellStyle name="0ohneP" xfId="9"/>
    <cellStyle name="10mitP" xfId="10"/>
    <cellStyle name="12mitP" xfId="11"/>
    <cellStyle name="12ohneP" xfId="12"/>
    <cellStyle name="13mitP" xfId="13"/>
    <cellStyle name="1mitP" xfId="14"/>
    <cellStyle name="1ohneP" xfId="15"/>
    <cellStyle name="20% - Akzent1" xfId="69"/>
    <cellStyle name="20% - Akzent2" xfId="70"/>
    <cellStyle name="20% - Akzent3" xfId="71"/>
    <cellStyle name="20% - Akzent4" xfId="72"/>
    <cellStyle name="20% - Akzent5" xfId="73"/>
    <cellStyle name="20% - Akzent6" xfId="74"/>
    <cellStyle name="2mitP" xfId="16"/>
    <cellStyle name="2ohneP" xfId="17"/>
    <cellStyle name="2x indented GHG Textfiels" xfId="18"/>
    <cellStyle name="3mitP" xfId="19"/>
    <cellStyle name="3ohneP" xfId="20"/>
    <cellStyle name="40% - Akzent1" xfId="75"/>
    <cellStyle name="40% - Akzent2" xfId="76"/>
    <cellStyle name="40% - Akzent3" xfId="77"/>
    <cellStyle name="40% - Akzent4" xfId="78"/>
    <cellStyle name="40% - Akzent5" xfId="79"/>
    <cellStyle name="40% - Akzent6" xfId="80"/>
    <cellStyle name="4mitP" xfId="21"/>
    <cellStyle name="4ohneP" xfId="22"/>
    <cellStyle name="5x indented GHG Textfiels" xfId="23"/>
    <cellStyle name="60% - Akzent1" xfId="81"/>
    <cellStyle name="60% - Akzent2" xfId="82"/>
    <cellStyle name="60% - Akzent3" xfId="83"/>
    <cellStyle name="60% - Akzent4" xfId="84"/>
    <cellStyle name="60% - Akzent5" xfId="85"/>
    <cellStyle name="60% - Akzent6" xfId="86"/>
    <cellStyle name="6mitP" xfId="24"/>
    <cellStyle name="6ohneP" xfId="25"/>
    <cellStyle name="7mitP" xfId="26"/>
    <cellStyle name="9mitP" xfId="27"/>
    <cellStyle name="9ohneP" xfId="28"/>
    <cellStyle name="A4 Auto Format" xfId="29"/>
    <cellStyle name="A4 Auto Format 2" xfId="30"/>
    <cellStyle name="A4 Gg" xfId="31"/>
    <cellStyle name="A4 kg" xfId="32"/>
    <cellStyle name="A4 kt" xfId="33"/>
    <cellStyle name="A4 No Format" xfId="34"/>
    <cellStyle name="A4 No Format 2" xfId="35"/>
    <cellStyle name="A4 Normal" xfId="36"/>
    <cellStyle name="A4 Normal 2" xfId="37"/>
    <cellStyle name="A4 Stck" xfId="38"/>
    <cellStyle name="A4 Stk" xfId="39"/>
    <cellStyle name="A4 T.Stk" xfId="40"/>
    <cellStyle name="A4 TJ" xfId="41"/>
    <cellStyle name="A4 TStk" xfId="42"/>
    <cellStyle name="A4 Year" xfId="43"/>
    <cellStyle name="BasisOhneNK" xfId="44"/>
    <cellStyle name="Bold GHG Numbers (0.00)" xfId="45"/>
    <cellStyle name="Euro" xfId="46"/>
    <cellStyle name="Euro 2" xfId="47"/>
    <cellStyle name="Headline" xfId="48"/>
    <cellStyle name="Hyperlink 2" xfId="67"/>
    <cellStyle name="Jahr" xfId="49"/>
    <cellStyle name="Komma 2" xfId="50"/>
    <cellStyle name="Link" xfId="1" builtinId="8"/>
    <cellStyle name="Messziffer" xfId="51"/>
    <cellStyle name="mitP" xfId="52"/>
    <cellStyle name="Normal GHG Numbers (0.00)" xfId="53"/>
    <cellStyle name="Normal GHG Textfiels Bold" xfId="54"/>
    <cellStyle name="Normal GHG whole table" xfId="55"/>
    <cellStyle name="Normal GHG-Shade" xfId="56"/>
    <cellStyle name="Normal_HELP" xfId="57"/>
    <cellStyle name="ohneP" xfId="58"/>
    <cellStyle name="Pattern" xfId="59"/>
    <cellStyle name="Prozent 2" xfId="60"/>
    <cellStyle name="Prozent 2 2" xfId="61"/>
    <cellStyle name="Prozent 3" xfId="62"/>
    <cellStyle name="Prozent 4" xfId="63"/>
    <cellStyle name="Standard" xfId="0" builtinId="0"/>
    <cellStyle name="Standard 2" xfId="4"/>
    <cellStyle name="Standard 2 2" xfId="64"/>
    <cellStyle name="Standard 2 2 2" xfId="88"/>
    <cellStyle name="Standard 3" xfId="7"/>
    <cellStyle name="Standard 3 2" xfId="87"/>
    <cellStyle name="Standard 4" xfId="65"/>
    <cellStyle name="Standard 5" xfId="68"/>
    <cellStyle name="Standard_]JOULE" xfId="2"/>
    <cellStyle name="Standard_]MENGEN" xfId="3"/>
    <cellStyle name="Währung 2" xfId="6"/>
    <cellStyle name="Zelle mit Rand" xfId="5"/>
    <cellStyle name="Обычный_2++" xfId="66"/>
  </cellStyles>
  <dxfs count="12">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hyperlink" Target="http://www.lak-energiebilanzen.de/seiten/energiebilanzenMethodik.cf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7</xdr:col>
      <xdr:colOff>688763</xdr:colOff>
      <xdr:row>2</xdr:row>
      <xdr:rowOff>48683</xdr:rowOff>
    </xdr:to>
    <xdr:pic>
      <xdr:nvPicPr>
        <xdr:cNvPr id="2" name="Bild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3546263" cy="1191683"/>
        </a:xfrm>
        <a:prstGeom prst="rect">
          <a:avLst/>
        </a:prstGeom>
        <a:noFill/>
        <a:ln>
          <a:noFill/>
        </a:ln>
      </xdr:spPr>
    </xdr:pic>
    <xdr:clientData/>
  </xdr:twoCellAnchor>
  <xdr:twoCellAnchor editAs="oneCell">
    <xdr:from>
      <xdr:col>1</xdr:col>
      <xdr:colOff>425450</xdr:colOff>
      <xdr:row>1</xdr:row>
      <xdr:rowOff>190500</xdr:rowOff>
    </xdr:from>
    <xdr:to>
      <xdr:col>2</xdr:col>
      <xdr:colOff>269507</xdr:colOff>
      <xdr:row>1</xdr:row>
      <xdr:rowOff>604069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50</xdr:row>
      <xdr:rowOff>85725</xdr:rowOff>
    </xdr:to>
    <xdr:sp macro="" textlink="">
      <xdr:nvSpPr>
        <xdr:cNvPr id="4" name="Textfeld 3"/>
        <xdr:cNvSpPr txBox="1"/>
      </xdr:nvSpPr>
      <xdr:spPr>
        <a:xfrm>
          <a:off x="13131165" y="28575"/>
          <a:ext cx="6380480" cy="843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
          </a: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59</xdr:row>
      <xdr:rowOff>0</xdr:rowOff>
    </xdr:to>
    <xdr:sp macro="" textlink="">
      <xdr:nvSpPr>
        <xdr:cNvPr id="6" name="Textfeld 5">
          <a:hlinkClick xmlns:r="http://schemas.openxmlformats.org/officeDocument/2006/relationships" r:id="rId1"/>
        </xdr:cNvPr>
        <xdr:cNvSpPr txBox="1"/>
      </xdr:nvSpPr>
      <xdr:spPr>
        <a:xfrm>
          <a:off x="13140690" y="6130291"/>
          <a:ext cx="6381480" cy="3760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http://www.schleswig-holstein.de/Energie/DE/Energiewende/Indikatoren/Versorgungsbeitrag/versorgungsbeitrag_node.html</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und ländliche Räume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http://www.schleswig-holstein.de/Energie/DE/Energiewende/Indikatoren/Monitoring_SH/Monitoring_SH_node.html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A1:J13"/>
  <sheetViews>
    <sheetView showGridLines="0" tabSelected="1" view="pageLayout" topLeftCell="A4" zoomScaleNormal="100" workbookViewId="0">
      <selection activeCell="A8" sqref="A8:H8"/>
    </sheetView>
  </sheetViews>
  <sheetFormatPr baseColWidth="10" defaultColWidth="10.85546875" defaultRowHeight="15"/>
  <cols>
    <col min="1" max="8" width="10.85546875" style="266" customWidth="1"/>
    <col min="9" max="16384" width="10.85546875" style="266"/>
  </cols>
  <sheetData>
    <row r="1" spans="1:10" ht="29.1" customHeight="1">
      <c r="A1" s="265"/>
      <c r="B1" s="265"/>
      <c r="C1" s="265"/>
      <c r="D1" s="265"/>
      <c r="E1" s="265"/>
      <c r="F1" s="265"/>
      <c r="J1" s="12"/>
    </row>
    <row r="2" spans="1:10" ht="61.5" customHeight="1">
      <c r="A2" s="282" t="s">
        <v>102</v>
      </c>
      <c r="B2" s="282"/>
      <c r="C2" s="267"/>
      <c r="E2" s="267"/>
      <c r="F2" s="267"/>
    </row>
    <row r="3" spans="1:10" ht="111" customHeight="1">
      <c r="A3" s="270"/>
      <c r="B3" s="270"/>
      <c r="C3" s="267"/>
      <c r="E3" s="267"/>
      <c r="F3" s="267"/>
    </row>
    <row r="4" spans="1:10" ht="97.5" customHeight="1">
      <c r="A4" s="283"/>
      <c r="B4" s="283"/>
      <c r="C4" s="283"/>
      <c r="D4" s="283"/>
      <c r="E4" s="283"/>
      <c r="F4" s="283"/>
    </row>
    <row r="5" spans="1:10" s="268" customFormat="1" ht="54" customHeight="1">
      <c r="A5" s="284" t="s">
        <v>108</v>
      </c>
      <c r="B5" s="284"/>
      <c r="C5" s="284"/>
      <c r="D5" s="284"/>
      <c r="E5" s="284"/>
      <c r="F5" s="284"/>
      <c r="G5" s="284"/>
      <c r="H5" s="284"/>
    </row>
    <row r="6" spans="1:10" ht="45.95" customHeight="1">
      <c r="A6" s="284" t="s">
        <v>224</v>
      </c>
      <c r="B6" s="284"/>
      <c r="C6" s="284"/>
      <c r="D6" s="284"/>
      <c r="E6" s="284"/>
      <c r="F6" s="284"/>
      <c r="G6" s="284"/>
      <c r="H6" s="284"/>
    </row>
    <row r="7" spans="1:10" ht="18.600000000000001" customHeight="1">
      <c r="A7" s="269"/>
      <c r="B7" s="269"/>
      <c r="C7" s="269"/>
      <c r="D7" s="269"/>
      <c r="E7" s="269"/>
      <c r="F7" s="269"/>
      <c r="G7" s="269"/>
    </row>
    <row r="8" spans="1:10" ht="42.6" customHeight="1">
      <c r="A8" s="285" t="s">
        <v>236</v>
      </c>
      <c r="B8" s="285"/>
      <c r="C8" s="285"/>
      <c r="D8" s="285"/>
      <c r="E8" s="285"/>
      <c r="F8" s="285"/>
      <c r="G8" s="285"/>
      <c r="H8" s="285"/>
    </row>
    <row r="9" spans="1:10" ht="135" customHeight="1"/>
    <row r="10" spans="1:10" ht="19.5" customHeight="1">
      <c r="A10" s="286"/>
      <c r="B10" s="286"/>
      <c r="C10" s="286"/>
      <c r="D10" s="286"/>
    </row>
    <row r="11" spans="1:10" ht="12.6" customHeight="1"/>
    <row r="12" spans="1:10" ht="120" customHeight="1">
      <c r="A12" s="280"/>
      <c r="B12" s="280"/>
      <c r="C12" s="280"/>
      <c r="D12" s="280"/>
      <c r="E12" s="281"/>
      <c r="F12" s="281"/>
      <c r="G12" s="281"/>
      <c r="H12" s="281"/>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5" t="s">
        <v>235</v>
      </c>
      <c r="B1" s="375"/>
      <c r="C1" s="375"/>
      <c r="D1" s="375"/>
      <c r="E1" s="375"/>
      <c r="F1" s="375"/>
      <c r="G1" s="375"/>
      <c r="H1" s="375"/>
      <c r="I1" s="375"/>
      <c r="J1" s="375"/>
      <c r="K1" s="375"/>
      <c r="L1" s="375"/>
      <c r="M1" s="375"/>
      <c r="N1" s="375"/>
      <c r="O1" s="375"/>
      <c r="P1" s="375"/>
      <c r="Q1" s="375"/>
      <c r="R1" s="375"/>
      <c r="S1" s="375"/>
      <c r="T1" s="375"/>
      <c r="U1" s="375"/>
      <c r="V1" s="375"/>
      <c r="W1" s="375"/>
      <c r="X1" s="73"/>
    </row>
    <row r="2" spans="1:24" ht="34.5" customHeight="1">
      <c r="A2" s="376" t="s">
        <v>152</v>
      </c>
      <c r="B2" s="377" t="s">
        <v>75</v>
      </c>
      <c r="C2" s="377"/>
      <c r="D2" s="377"/>
      <c r="E2" s="377" t="s">
        <v>74</v>
      </c>
      <c r="F2" s="377"/>
      <c r="G2" s="377"/>
      <c r="H2" s="377" t="s">
        <v>191</v>
      </c>
      <c r="I2" s="377"/>
      <c r="J2" s="377"/>
      <c r="K2" s="377"/>
      <c r="L2" s="377"/>
      <c r="M2" s="377"/>
      <c r="N2" s="377"/>
      <c r="O2" s="377"/>
      <c r="P2" s="377"/>
      <c r="Q2" s="377"/>
      <c r="R2" s="377"/>
      <c r="S2" s="180"/>
      <c r="T2" s="378" t="s">
        <v>192</v>
      </c>
      <c r="U2" s="378"/>
      <c r="V2" s="378"/>
      <c r="W2" s="379" t="s">
        <v>32</v>
      </c>
    </row>
    <row r="3" spans="1:24" ht="65.099999999999994" customHeight="1">
      <c r="A3" s="376"/>
      <c r="B3" s="180" t="s">
        <v>16</v>
      </c>
      <c r="C3" s="180" t="s">
        <v>220</v>
      </c>
      <c r="D3" s="180" t="s">
        <v>1</v>
      </c>
      <c r="E3" s="180" t="s">
        <v>95</v>
      </c>
      <c r="F3" s="180" t="s">
        <v>17</v>
      </c>
      <c r="G3" s="180" t="s">
        <v>153</v>
      </c>
      <c r="H3" s="180" t="s">
        <v>18</v>
      </c>
      <c r="I3" s="180" t="s">
        <v>154</v>
      </c>
      <c r="J3" s="180" t="s">
        <v>155</v>
      </c>
      <c r="K3" s="180" t="s">
        <v>156</v>
      </c>
      <c r="L3" s="75" t="s">
        <v>157</v>
      </c>
      <c r="M3" s="75" t="s">
        <v>158</v>
      </c>
      <c r="N3" s="75" t="s">
        <v>96</v>
      </c>
      <c r="O3" s="180" t="s">
        <v>159</v>
      </c>
      <c r="P3" s="180" t="s">
        <v>207</v>
      </c>
      <c r="Q3" s="180" t="s">
        <v>160</v>
      </c>
      <c r="R3" s="180" t="s">
        <v>161</v>
      </c>
      <c r="S3" s="180" t="s">
        <v>221</v>
      </c>
      <c r="T3" s="180" t="s">
        <v>30</v>
      </c>
      <c r="U3" s="180" t="s">
        <v>162</v>
      </c>
      <c r="V3" s="180" t="s">
        <v>222</v>
      </c>
      <c r="W3" s="379"/>
      <c r="X3" s="73"/>
    </row>
    <row r="4" spans="1:24" ht="27.95" customHeight="1">
      <c r="A4" s="376"/>
      <c r="B4" s="376" t="s">
        <v>223</v>
      </c>
      <c r="C4" s="376"/>
      <c r="D4" s="376"/>
      <c r="E4" s="376"/>
      <c r="F4" s="376"/>
      <c r="G4" s="376"/>
      <c r="H4" s="376"/>
      <c r="I4" s="376"/>
      <c r="J4" s="376"/>
      <c r="K4" s="376"/>
      <c r="L4" s="376"/>
      <c r="M4" s="376"/>
      <c r="N4" s="376"/>
      <c r="O4" s="376"/>
      <c r="P4" s="376"/>
      <c r="Q4" s="376"/>
      <c r="R4" s="376"/>
      <c r="S4" s="376"/>
      <c r="T4" s="376"/>
      <c r="U4" s="376"/>
      <c r="V4" s="376"/>
      <c r="W4" s="376"/>
      <c r="X4" s="73"/>
    </row>
    <row r="5" spans="1:24" s="77" customFormat="1" ht="27.95" customHeight="1">
      <c r="A5" s="182" t="s">
        <v>163</v>
      </c>
      <c r="B5" s="205">
        <v>13.657947312426145</v>
      </c>
      <c r="C5" s="194">
        <v>0</v>
      </c>
      <c r="D5" s="195">
        <v>0</v>
      </c>
      <c r="E5" s="194">
        <v>0</v>
      </c>
      <c r="F5" s="194">
        <v>0</v>
      </c>
      <c r="G5" s="195">
        <v>239.45063811726934</v>
      </c>
      <c r="H5" s="194">
        <v>0</v>
      </c>
      <c r="I5" s="194">
        <v>0</v>
      </c>
      <c r="J5" s="194">
        <v>0</v>
      </c>
      <c r="K5" s="194">
        <v>6.295450153018618</v>
      </c>
      <c r="L5" s="194">
        <v>0</v>
      </c>
      <c r="M5" s="194">
        <v>94.448146869430971</v>
      </c>
      <c r="N5" s="194">
        <v>488.81323480041397</v>
      </c>
      <c r="O5" s="194">
        <v>0.41766325714814301</v>
      </c>
      <c r="P5" s="194">
        <v>0</v>
      </c>
      <c r="Q5" s="194">
        <v>23.041424984904474</v>
      </c>
      <c r="R5" s="195">
        <v>496.85453714998118</v>
      </c>
      <c r="S5" s="255">
        <v>1313.6900640317019</v>
      </c>
      <c r="T5" s="194">
        <v>2332.1437387592191</v>
      </c>
      <c r="U5" s="194">
        <v>119.28043833809166</v>
      </c>
      <c r="V5" s="195">
        <v>182.79837346350001</v>
      </c>
      <c r="W5" s="195">
        <v>5310.8916572371054</v>
      </c>
      <c r="X5" s="76"/>
    </row>
    <row r="6" spans="1:24" s="77" customFormat="1" ht="27.95" customHeight="1">
      <c r="A6" s="183" t="s">
        <v>60</v>
      </c>
      <c r="B6" s="196">
        <v>0</v>
      </c>
      <c r="C6" s="197">
        <v>0</v>
      </c>
      <c r="D6" s="198">
        <v>0</v>
      </c>
      <c r="E6" s="197">
        <v>0</v>
      </c>
      <c r="F6" s="197">
        <v>0</v>
      </c>
      <c r="G6" s="198">
        <v>0</v>
      </c>
      <c r="H6" s="197">
        <v>0</v>
      </c>
      <c r="I6" s="197">
        <v>0</v>
      </c>
      <c r="J6" s="197">
        <v>0</v>
      </c>
      <c r="K6" s="197">
        <v>50.243253853741635</v>
      </c>
      <c r="L6" s="197">
        <v>0</v>
      </c>
      <c r="M6" s="197">
        <v>0</v>
      </c>
      <c r="N6" s="197">
        <v>0</v>
      </c>
      <c r="O6" s="197">
        <v>0</v>
      </c>
      <c r="P6" s="197">
        <v>0</v>
      </c>
      <c r="Q6" s="197">
        <v>0</v>
      </c>
      <c r="R6" s="198">
        <v>0</v>
      </c>
      <c r="S6" s="257">
        <v>0</v>
      </c>
      <c r="T6" s="197">
        <v>110.18032138400848</v>
      </c>
      <c r="U6" s="197">
        <v>0</v>
      </c>
      <c r="V6" s="198">
        <v>0</v>
      </c>
      <c r="W6" s="198">
        <v>160.42357523775013</v>
      </c>
      <c r="X6" s="76"/>
    </row>
    <row r="7" spans="1:24" s="77" customFormat="1" ht="27.95" customHeight="1">
      <c r="A7" s="183" t="s">
        <v>61</v>
      </c>
      <c r="B7" s="199">
        <v>0</v>
      </c>
      <c r="C7" s="200">
        <v>0</v>
      </c>
      <c r="D7" s="201">
        <v>0</v>
      </c>
      <c r="E7" s="200">
        <v>0</v>
      </c>
      <c r="F7" s="200">
        <v>0</v>
      </c>
      <c r="G7" s="201">
        <v>0</v>
      </c>
      <c r="H7" s="200">
        <v>0</v>
      </c>
      <c r="I7" s="200">
        <v>0</v>
      </c>
      <c r="J7" s="200">
        <v>1723.779475645702</v>
      </c>
      <c r="K7" s="200">
        <v>3159.4140217441059</v>
      </c>
      <c r="L7" s="200">
        <v>0</v>
      </c>
      <c r="M7" s="200">
        <v>0</v>
      </c>
      <c r="N7" s="200">
        <v>0</v>
      </c>
      <c r="O7" s="200">
        <v>0</v>
      </c>
      <c r="P7" s="200">
        <v>0</v>
      </c>
      <c r="Q7" s="200">
        <v>46.551942722200458</v>
      </c>
      <c r="R7" s="201">
        <v>0</v>
      </c>
      <c r="S7" s="258">
        <v>7.6728916306581869</v>
      </c>
      <c r="T7" s="200">
        <v>0.36764465095019006</v>
      </c>
      <c r="U7" s="200">
        <v>0</v>
      </c>
      <c r="V7" s="201">
        <v>0</v>
      </c>
      <c r="W7" s="201">
        <v>4937.7859763936167</v>
      </c>
      <c r="X7" s="76"/>
    </row>
    <row r="8" spans="1:24" s="77" customFormat="1" ht="27.95" customHeight="1">
      <c r="A8" s="183" t="s">
        <v>62</v>
      </c>
      <c r="B8" s="199">
        <v>0</v>
      </c>
      <c r="C8" s="200">
        <v>0</v>
      </c>
      <c r="D8" s="201">
        <v>0</v>
      </c>
      <c r="E8" s="200">
        <v>0</v>
      </c>
      <c r="F8" s="200">
        <v>0</v>
      </c>
      <c r="G8" s="201">
        <v>0</v>
      </c>
      <c r="H8" s="200">
        <v>0</v>
      </c>
      <c r="I8" s="200">
        <v>0</v>
      </c>
      <c r="J8" s="200">
        <v>1.6150139854240739</v>
      </c>
      <c r="K8" s="200">
        <v>0</v>
      </c>
      <c r="L8" s="200">
        <v>46.574688645127374</v>
      </c>
      <c r="M8" s="200">
        <v>0</v>
      </c>
      <c r="N8" s="200">
        <v>0</v>
      </c>
      <c r="O8" s="200">
        <v>0</v>
      </c>
      <c r="P8" s="200">
        <v>0</v>
      </c>
      <c r="Q8" s="200">
        <v>0</v>
      </c>
      <c r="R8" s="201">
        <v>0</v>
      </c>
      <c r="S8" s="258">
        <v>0</v>
      </c>
      <c r="T8" s="200">
        <v>0</v>
      </c>
      <c r="U8" s="200">
        <v>0</v>
      </c>
      <c r="V8" s="201">
        <v>0</v>
      </c>
      <c r="W8" s="201">
        <v>48.189702630551444</v>
      </c>
      <c r="X8" s="76"/>
    </row>
    <row r="9" spans="1:24" s="77" customFormat="1" ht="27.95" customHeight="1">
      <c r="A9" s="184" t="s">
        <v>0</v>
      </c>
      <c r="B9" s="202">
        <v>0</v>
      </c>
      <c r="C9" s="203">
        <v>0</v>
      </c>
      <c r="D9" s="204">
        <v>0</v>
      </c>
      <c r="E9" s="203">
        <v>0</v>
      </c>
      <c r="F9" s="203">
        <v>0</v>
      </c>
      <c r="G9" s="204">
        <v>0</v>
      </c>
      <c r="H9" s="203">
        <v>0</v>
      </c>
      <c r="I9" s="203">
        <v>0</v>
      </c>
      <c r="J9" s="203">
        <v>0</v>
      </c>
      <c r="K9" s="203">
        <v>73.887138020208297</v>
      </c>
      <c r="L9" s="203">
        <v>0</v>
      </c>
      <c r="M9" s="203">
        <v>0</v>
      </c>
      <c r="N9" s="203">
        <v>0</v>
      </c>
      <c r="O9" s="203">
        <v>0</v>
      </c>
      <c r="P9" s="203">
        <v>0</v>
      </c>
      <c r="Q9" s="203">
        <v>0</v>
      </c>
      <c r="R9" s="204">
        <v>0</v>
      </c>
      <c r="S9" s="254">
        <v>0</v>
      </c>
      <c r="T9" s="203">
        <v>0</v>
      </c>
      <c r="U9" s="203">
        <v>0</v>
      </c>
      <c r="V9" s="204">
        <v>0</v>
      </c>
      <c r="W9" s="204">
        <v>73.887138020208297</v>
      </c>
      <c r="X9" s="76"/>
    </row>
    <row r="10" spans="1:24" s="77" customFormat="1" ht="27.95" customHeight="1">
      <c r="A10" s="185" t="s">
        <v>63</v>
      </c>
      <c r="B10" s="205">
        <v>0</v>
      </c>
      <c r="C10" s="194">
        <v>0</v>
      </c>
      <c r="D10" s="195">
        <v>0</v>
      </c>
      <c r="E10" s="194">
        <v>0</v>
      </c>
      <c r="F10" s="194">
        <v>0</v>
      </c>
      <c r="G10" s="195">
        <v>0</v>
      </c>
      <c r="H10" s="194">
        <v>0</v>
      </c>
      <c r="I10" s="194">
        <v>0</v>
      </c>
      <c r="J10" s="194">
        <v>1725.3944896311261</v>
      </c>
      <c r="K10" s="194">
        <v>3283.5444136180558</v>
      </c>
      <c r="L10" s="194">
        <v>46.574688645127374</v>
      </c>
      <c r="M10" s="194">
        <v>0</v>
      </c>
      <c r="N10" s="194">
        <v>0</v>
      </c>
      <c r="O10" s="194">
        <v>0</v>
      </c>
      <c r="P10" s="194">
        <v>0</v>
      </c>
      <c r="Q10" s="194">
        <v>46.551942722200458</v>
      </c>
      <c r="R10" s="195">
        <v>0</v>
      </c>
      <c r="S10" s="255">
        <v>7.6728916306581869</v>
      </c>
      <c r="T10" s="194">
        <v>110.54796603495868</v>
      </c>
      <c r="U10" s="194">
        <v>0</v>
      </c>
      <c r="V10" s="195">
        <v>0</v>
      </c>
      <c r="W10" s="195">
        <v>5220.2863922821261</v>
      </c>
      <c r="X10" s="76"/>
    </row>
    <row r="11" spans="1:24" s="77" customFormat="1" ht="27.95" customHeight="1">
      <c r="A11" s="184" t="s">
        <v>64</v>
      </c>
      <c r="B11" s="193">
        <v>4.8445816805752475</v>
      </c>
      <c r="C11" s="206">
        <v>0</v>
      </c>
      <c r="D11" s="207">
        <v>0</v>
      </c>
      <c r="E11" s="206">
        <v>0</v>
      </c>
      <c r="F11" s="206">
        <v>0</v>
      </c>
      <c r="G11" s="207">
        <v>0</v>
      </c>
      <c r="H11" s="206">
        <v>0</v>
      </c>
      <c r="I11" s="206">
        <v>0</v>
      </c>
      <c r="J11" s="206">
        <v>16.258771930532479</v>
      </c>
      <c r="K11" s="206">
        <v>0</v>
      </c>
      <c r="L11" s="206">
        <v>0</v>
      </c>
      <c r="M11" s="206">
        <v>1246.9405872800996</v>
      </c>
      <c r="N11" s="206">
        <v>0</v>
      </c>
      <c r="O11" s="206">
        <v>0</v>
      </c>
      <c r="P11" s="206">
        <v>0</v>
      </c>
      <c r="Q11" s="206">
        <v>56.385659627964273</v>
      </c>
      <c r="R11" s="207">
        <v>0</v>
      </c>
      <c r="S11" s="256">
        <v>2088.3194156780091</v>
      </c>
      <c r="T11" s="206">
        <v>3178.6772041418444</v>
      </c>
      <c r="U11" s="206">
        <v>799.78429658711082</v>
      </c>
      <c r="V11" s="207">
        <v>0</v>
      </c>
      <c r="W11" s="207">
        <v>7435.8341307955116</v>
      </c>
      <c r="X11" s="76"/>
    </row>
    <row r="12" spans="1:24" s="77" customFormat="1" ht="27.95" customHeight="1">
      <c r="A12" s="184" t="s">
        <v>164</v>
      </c>
      <c r="B12" s="193">
        <v>2.8885282365376757</v>
      </c>
      <c r="C12" s="206">
        <v>0</v>
      </c>
      <c r="D12" s="207">
        <v>0</v>
      </c>
      <c r="E12" s="206">
        <v>0</v>
      </c>
      <c r="F12" s="206">
        <v>0</v>
      </c>
      <c r="G12" s="207">
        <v>0</v>
      </c>
      <c r="H12" s="206">
        <v>0</v>
      </c>
      <c r="I12" s="206">
        <v>0</v>
      </c>
      <c r="J12" s="206">
        <v>34.440624411988161</v>
      </c>
      <c r="K12" s="206">
        <v>342.83632041376649</v>
      </c>
      <c r="L12" s="206">
        <v>0</v>
      </c>
      <c r="M12" s="206">
        <v>468.20217280071995</v>
      </c>
      <c r="N12" s="206">
        <v>0</v>
      </c>
      <c r="O12" s="206">
        <v>0</v>
      </c>
      <c r="P12" s="206">
        <v>1.4297053066615546</v>
      </c>
      <c r="Q12" s="206">
        <v>61.981727968458458</v>
      </c>
      <c r="R12" s="207">
        <v>0</v>
      </c>
      <c r="S12" s="256">
        <v>653.83360459873825</v>
      </c>
      <c r="T12" s="206">
        <v>2491.4885494158802</v>
      </c>
      <c r="U12" s="206">
        <v>213.78260420564641</v>
      </c>
      <c r="V12" s="207">
        <v>0</v>
      </c>
      <c r="W12" s="207">
        <v>4270.8838373583976</v>
      </c>
      <c r="X12" s="76"/>
    </row>
    <row r="13" spans="1:24" s="77" customFormat="1" ht="27.95" customHeight="1">
      <c r="A13" s="185" t="s">
        <v>190</v>
      </c>
      <c r="B13" s="205">
        <v>7.7331099171129232</v>
      </c>
      <c r="C13" s="194">
        <v>0</v>
      </c>
      <c r="D13" s="195">
        <v>0</v>
      </c>
      <c r="E13" s="194">
        <v>0</v>
      </c>
      <c r="F13" s="194">
        <v>0</v>
      </c>
      <c r="G13" s="195">
        <v>0</v>
      </c>
      <c r="H13" s="194">
        <v>0</v>
      </c>
      <c r="I13" s="194">
        <v>0</v>
      </c>
      <c r="J13" s="194">
        <v>50.699396342520643</v>
      </c>
      <c r="K13" s="194">
        <v>342.83632041376649</v>
      </c>
      <c r="L13" s="194">
        <v>0</v>
      </c>
      <c r="M13" s="194">
        <v>1715.1427600808197</v>
      </c>
      <c r="N13" s="194">
        <v>0</v>
      </c>
      <c r="O13" s="194">
        <v>0</v>
      </c>
      <c r="P13" s="194">
        <v>1.4297053066615546</v>
      </c>
      <c r="Q13" s="194">
        <v>118.36738759642273</v>
      </c>
      <c r="R13" s="195">
        <v>0</v>
      </c>
      <c r="S13" s="255">
        <v>2742.1530202767472</v>
      </c>
      <c r="T13" s="194">
        <v>5670.1657535577251</v>
      </c>
      <c r="U13" s="194">
        <v>1013.5669007927573</v>
      </c>
      <c r="V13" s="195">
        <v>0</v>
      </c>
      <c r="W13" s="195">
        <v>11706.717968153909</v>
      </c>
      <c r="X13" s="76"/>
    </row>
    <row r="14" spans="1:24" s="77" customFormat="1" ht="27.95" customHeight="1">
      <c r="A14" s="259" t="s">
        <v>165</v>
      </c>
      <c r="B14" s="205">
        <v>21.391057229539069</v>
      </c>
      <c r="C14" s="194">
        <v>0</v>
      </c>
      <c r="D14" s="195">
        <v>0</v>
      </c>
      <c r="E14" s="194">
        <v>0</v>
      </c>
      <c r="F14" s="194">
        <v>0</v>
      </c>
      <c r="G14" s="195">
        <v>239.45063811726934</v>
      </c>
      <c r="H14" s="194">
        <v>0</v>
      </c>
      <c r="I14" s="194">
        <v>0</v>
      </c>
      <c r="J14" s="194">
        <v>1776.0938859736468</v>
      </c>
      <c r="K14" s="194">
        <v>3632.6761841848406</v>
      </c>
      <c r="L14" s="194">
        <v>46.574688645127374</v>
      </c>
      <c r="M14" s="194">
        <v>1809.5909069502507</v>
      </c>
      <c r="N14" s="194">
        <v>488.81323480041397</v>
      </c>
      <c r="O14" s="194">
        <v>0.41766325714814301</v>
      </c>
      <c r="P14" s="194">
        <v>1.4297053066615546</v>
      </c>
      <c r="Q14" s="194">
        <v>187.96075530352766</v>
      </c>
      <c r="R14" s="195">
        <v>496.85453714998118</v>
      </c>
      <c r="S14" s="255">
        <v>4063.5159759391072</v>
      </c>
      <c r="T14" s="194">
        <v>8112.857458351903</v>
      </c>
      <c r="U14" s="194">
        <v>1132.8473391308489</v>
      </c>
      <c r="V14" s="195">
        <v>182.79837346350001</v>
      </c>
      <c r="W14" s="195">
        <v>22237.896017673145</v>
      </c>
      <c r="X14" s="78"/>
    </row>
    <row r="15" spans="1:24" ht="27.95" customHeight="1">
      <c r="A15" s="264" t="s">
        <v>206</v>
      </c>
      <c r="B15" s="217">
        <v>154.47254241604625</v>
      </c>
      <c r="C15" s="218" t="s">
        <v>166</v>
      </c>
      <c r="D15" s="260"/>
      <c r="E15" s="74"/>
      <c r="F15" s="74"/>
      <c r="G15" s="74"/>
      <c r="H15" s="74"/>
      <c r="I15" s="74"/>
      <c r="J15" s="74"/>
      <c r="K15" s="74"/>
      <c r="L15" s="74"/>
      <c r="M15" s="74"/>
      <c r="N15" s="74"/>
      <c r="O15" s="74"/>
      <c r="P15" s="74"/>
      <c r="Q15" s="74"/>
      <c r="R15" s="74"/>
      <c r="S15" s="74"/>
      <c r="T15" s="74"/>
      <c r="U15" s="74"/>
      <c r="V15" s="74"/>
      <c r="W15" s="74"/>
      <c r="X15" s="73"/>
    </row>
    <row r="16" spans="1:24" ht="27.95" customHeight="1">
      <c r="A16" s="186" t="s">
        <v>167</v>
      </c>
      <c r="B16" s="262">
        <v>83.45506790876496</v>
      </c>
      <c r="C16" s="263" t="s">
        <v>166</v>
      </c>
      <c r="D16" s="261"/>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2011, Stand: Juni 2022</oddFooter>
  </headerFooter>
  <ignoredErrors>
    <ignoredError sqref="B17:W17 C15:W15 C16:W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5703125" style="13" customWidth="1"/>
    <col min="3" max="16384" width="10.85546875" style="13"/>
  </cols>
  <sheetData>
    <row r="2" spans="2:3" ht="21.6" customHeight="1">
      <c r="B2" s="287" t="s">
        <v>121</v>
      </c>
      <c r="C2" s="287"/>
    </row>
    <row r="3" spans="2:3" ht="20.45" customHeight="1"/>
    <row r="4" spans="2:3">
      <c r="B4" s="53" t="s">
        <v>111</v>
      </c>
    </row>
    <row r="5" spans="2:3">
      <c r="B5" s="53" t="s">
        <v>237</v>
      </c>
    </row>
    <row r="6" spans="2:3">
      <c r="B6" s="53" t="s">
        <v>238</v>
      </c>
    </row>
    <row r="7" spans="2:3">
      <c r="B7" s="53"/>
    </row>
    <row r="8" spans="2:3">
      <c r="B8" s="53" t="s">
        <v>208</v>
      </c>
    </row>
    <row r="9" spans="2:3">
      <c r="B9" s="53" t="s">
        <v>209</v>
      </c>
    </row>
    <row r="10" spans="2:3">
      <c r="B10" s="53"/>
    </row>
    <row r="11" spans="2:3">
      <c r="B11" s="53" t="s">
        <v>112</v>
      </c>
    </row>
    <row r="12" spans="2:3">
      <c r="B12" s="53" t="s">
        <v>210</v>
      </c>
    </row>
    <row r="13" spans="2:3">
      <c r="B13" s="53" t="s">
        <v>214</v>
      </c>
    </row>
    <row r="14" spans="2:3">
      <c r="B14" s="53" t="s">
        <v>215</v>
      </c>
    </row>
    <row r="15" spans="2:3">
      <c r="B15" s="53" t="s">
        <v>239</v>
      </c>
    </row>
    <row r="16" spans="2:3">
      <c r="B16" s="53"/>
    </row>
    <row r="17" spans="2:3">
      <c r="B17" s="53"/>
    </row>
    <row r="18" spans="2:3">
      <c r="B18" s="54"/>
    </row>
    <row r="19" spans="2:3">
      <c r="B19" s="55" t="s">
        <v>219</v>
      </c>
      <c r="C19" s="279" t="s">
        <v>240</v>
      </c>
    </row>
    <row r="20" spans="2:3">
      <c r="B20" s="53"/>
    </row>
    <row r="21" spans="2:3">
      <c r="B21" s="53"/>
    </row>
    <row r="22" spans="2:3">
      <c r="B22" s="53" t="s">
        <v>113</v>
      </c>
    </row>
    <row r="23" spans="2:3">
      <c r="B23" s="53" t="s">
        <v>216</v>
      </c>
    </row>
    <row r="24" spans="2:3">
      <c r="B24" s="53" t="s">
        <v>114</v>
      </c>
    </row>
    <row r="25" spans="2:3">
      <c r="B25" s="53" t="s">
        <v>115</v>
      </c>
    </row>
    <row r="26" spans="2:3">
      <c r="B26" s="53" t="s">
        <v>217</v>
      </c>
    </row>
    <row r="27" spans="2:3">
      <c r="B27" s="53"/>
    </row>
    <row r="28" spans="2:3">
      <c r="B28" s="13" t="s">
        <v>241</v>
      </c>
    </row>
    <row r="29" spans="2:3">
      <c r="B29" s="53"/>
    </row>
    <row r="30" spans="2:3">
      <c r="B30" s="53" t="s">
        <v>116</v>
      </c>
    </row>
    <row r="31" spans="2:3">
      <c r="B31" s="53" t="s">
        <v>117</v>
      </c>
    </row>
    <row r="32" spans="2:3">
      <c r="B32" s="53"/>
    </row>
    <row r="33" spans="2:2">
      <c r="B33" s="53" t="s">
        <v>118</v>
      </c>
    </row>
    <row r="34" spans="2:2">
      <c r="B34" s="53" t="s">
        <v>119</v>
      </c>
    </row>
    <row r="35" spans="2:2">
      <c r="B35" s="53"/>
    </row>
    <row r="38" spans="2:2">
      <c r="B38" s="53" t="s">
        <v>120</v>
      </c>
    </row>
    <row r="59" spans="2:2">
      <c r="B59" s="208"/>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98" t="s">
        <v>122</v>
      </c>
      <c r="C2" s="298"/>
      <c r="D2" s="298"/>
      <c r="E2" s="298"/>
      <c r="F2" s="298"/>
      <c r="G2" s="298"/>
      <c r="H2" s="298"/>
      <c r="I2" s="298"/>
      <c r="J2"/>
      <c r="K2" s="12"/>
      <c r="L2"/>
      <c r="M2"/>
      <c r="N2"/>
      <c r="O2"/>
      <c r="P2"/>
      <c r="Q2"/>
      <c r="R2"/>
    </row>
    <row r="3" spans="1:18">
      <c r="B3" s="230"/>
      <c r="C3" s="231"/>
      <c r="D3" s="231"/>
      <c r="E3" s="231"/>
      <c r="F3" s="231"/>
      <c r="G3" s="231"/>
      <c r="H3" s="231"/>
      <c r="I3" s="231"/>
      <c r="J3" s="231"/>
      <c r="K3" s="231"/>
      <c r="L3" s="231"/>
      <c r="M3" s="231"/>
      <c r="N3" s="231"/>
      <c r="O3" s="231"/>
      <c r="P3"/>
      <c r="Q3"/>
      <c r="R3"/>
    </row>
    <row r="4" spans="1:18" ht="24.95" customHeight="1">
      <c r="A4" s="234"/>
      <c r="B4" s="232" t="s">
        <v>123</v>
      </c>
      <c r="C4" s="3"/>
      <c r="D4" s="288" t="s">
        <v>124</v>
      </c>
      <c r="E4" s="288"/>
      <c r="F4" s="288"/>
      <c r="G4" s="289" t="s">
        <v>125</v>
      </c>
      <c r="H4" s="289"/>
      <c r="I4" s="289"/>
      <c r="J4" s="289"/>
      <c r="K4" s="289"/>
      <c r="L4" s="289"/>
      <c r="M4" s="289"/>
      <c r="N4" s="289"/>
      <c r="O4" s="290"/>
    </row>
    <row r="5" spans="1:18" ht="24.95" customHeight="1">
      <c r="A5" s="234"/>
      <c r="B5" s="233" t="s">
        <v>126</v>
      </c>
      <c r="C5" s="3"/>
      <c r="D5" s="288" t="s">
        <v>127</v>
      </c>
      <c r="E5" s="288"/>
      <c r="F5" s="288"/>
      <c r="G5" s="288" t="s">
        <v>128</v>
      </c>
      <c r="H5" s="288"/>
      <c r="I5" s="288"/>
      <c r="J5" s="288"/>
      <c r="K5" s="288"/>
      <c r="L5" s="288"/>
      <c r="M5" s="288"/>
      <c r="N5" s="288"/>
      <c r="O5" s="295"/>
    </row>
    <row r="6" spans="1:18" ht="24.95" customHeight="1">
      <c r="A6" s="234"/>
      <c r="B6" s="235" t="s">
        <v>129</v>
      </c>
      <c r="C6" s="236"/>
      <c r="D6" s="291" t="s">
        <v>130</v>
      </c>
      <c r="E6" s="291"/>
      <c r="F6" s="291"/>
      <c r="G6" s="291" t="s">
        <v>131</v>
      </c>
      <c r="H6" s="291"/>
      <c r="I6" s="291"/>
      <c r="J6" s="291"/>
      <c r="K6" s="291"/>
      <c r="L6" s="291"/>
      <c r="M6" s="291"/>
      <c r="N6" s="291"/>
      <c r="O6" s="294"/>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132</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4"/>
      <c r="B12" s="292"/>
      <c r="C12" s="293"/>
      <c r="D12" s="293"/>
      <c r="E12" s="293"/>
      <c r="F12" s="293"/>
      <c r="G12" s="293"/>
      <c r="H12" s="293"/>
      <c r="I12" s="293"/>
      <c r="J12" s="293" t="s">
        <v>133</v>
      </c>
      <c r="K12" s="293"/>
      <c r="L12" s="293" t="s">
        <v>134</v>
      </c>
      <c r="M12" s="293"/>
      <c r="N12" s="293" t="s">
        <v>135</v>
      </c>
      <c r="O12" s="293"/>
    </row>
    <row r="13" spans="1:18" ht="24.95" customHeight="1">
      <c r="A13" s="234"/>
      <c r="B13" s="288" t="s">
        <v>136</v>
      </c>
      <c r="C13" s="288"/>
      <c r="D13" s="288"/>
      <c r="E13" s="288"/>
      <c r="F13" s="288"/>
      <c r="G13" s="288"/>
      <c r="H13" s="1"/>
      <c r="I13" s="1"/>
      <c r="J13" s="296" t="s">
        <v>137</v>
      </c>
      <c r="K13" s="296"/>
      <c r="L13" s="296">
        <v>0.277777</v>
      </c>
      <c r="M13" s="296"/>
      <c r="N13" s="296">
        <v>3.4120999999999999E-2</v>
      </c>
      <c r="O13" s="299"/>
    </row>
    <row r="14" spans="1:18" ht="24.95" customHeight="1">
      <c r="A14" s="234"/>
      <c r="B14" s="288" t="s">
        <v>138</v>
      </c>
      <c r="C14" s="288"/>
      <c r="D14" s="288"/>
      <c r="E14" s="288"/>
      <c r="F14" s="288"/>
      <c r="G14" s="288"/>
      <c r="H14" s="1"/>
      <c r="I14" s="1"/>
      <c r="J14" s="296">
        <v>3.6</v>
      </c>
      <c r="K14" s="296"/>
      <c r="L14" s="296" t="s">
        <v>137</v>
      </c>
      <c r="M14" s="296"/>
      <c r="N14" s="296">
        <v>0.122835</v>
      </c>
      <c r="O14" s="299"/>
    </row>
    <row r="15" spans="1:18" ht="24.95" customHeight="1">
      <c r="A15" s="234"/>
      <c r="B15" s="288" t="s">
        <v>139</v>
      </c>
      <c r="C15" s="288"/>
      <c r="D15" s="288"/>
      <c r="E15" s="288"/>
      <c r="F15" s="288"/>
      <c r="G15" s="288"/>
      <c r="H15" s="1"/>
      <c r="I15" s="1"/>
      <c r="J15" s="296">
        <v>29.307600000000001</v>
      </c>
      <c r="K15" s="296"/>
      <c r="L15" s="296">
        <v>8.141</v>
      </c>
      <c r="M15" s="296"/>
      <c r="N15" s="296" t="s">
        <v>137</v>
      </c>
      <c r="O15" s="299"/>
    </row>
    <row r="16" spans="1:18" ht="14.45" customHeight="1">
      <c r="A16" s="234"/>
      <c r="B16" s="297" t="s">
        <v>140</v>
      </c>
      <c r="C16" s="297"/>
      <c r="D16" s="297"/>
      <c r="E16" s="297"/>
      <c r="F16" s="297"/>
      <c r="G16" s="231"/>
      <c r="H16" s="237"/>
      <c r="I16" s="237"/>
      <c r="J16" s="238"/>
      <c r="K16" s="238"/>
      <c r="L16" s="238"/>
      <c r="M16" s="238"/>
      <c r="N16" s="238"/>
      <c r="O16" s="239"/>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141</v>
      </c>
      <c r="C20"/>
      <c r="D20"/>
      <c r="E20" s="12"/>
      <c r="F20"/>
      <c r="G20"/>
      <c r="H20"/>
      <c r="I20" s="12"/>
      <c r="J20"/>
      <c r="K20" s="12"/>
      <c r="L20"/>
      <c r="M20"/>
      <c r="N20"/>
      <c r="O20"/>
    </row>
    <row r="21" spans="1:18" ht="12.6" customHeight="1">
      <c r="B21" s="240"/>
      <c r="C21" s="231"/>
      <c r="D21" s="231"/>
      <c r="E21" s="231"/>
      <c r="F21" s="231"/>
      <c r="G21" s="231"/>
      <c r="H21" s="231"/>
      <c r="I21" s="231"/>
      <c r="J21" s="231"/>
      <c r="K21" s="231"/>
      <c r="L21" s="231"/>
      <c r="M21" s="231"/>
      <c r="N21" s="231"/>
      <c r="O21" s="231"/>
    </row>
    <row r="22" spans="1:18" ht="24.95" customHeight="1">
      <c r="A22" s="234"/>
      <c r="B22" s="3" t="s">
        <v>168</v>
      </c>
      <c r="C22" s="3" t="s">
        <v>173</v>
      </c>
      <c r="D22" s="3" t="s">
        <v>174</v>
      </c>
      <c r="E22" s="3" t="s">
        <v>173</v>
      </c>
      <c r="F22" s="83" t="s">
        <v>193</v>
      </c>
      <c r="G22" s="3" t="s">
        <v>169</v>
      </c>
      <c r="H22" s="241" t="s">
        <v>178</v>
      </c>
      <c r="I22" s="3" t="s">
        <v>181</v>
      </c>
      <c r="J22" s="3" t="s">
        <v>173</v>
      </c>
      <c r="K22" s="3" t="s">
        <v>184</v>
      </c>
      <c r="L22" s="3" t="s">
        <v>173</v>
      </c>
      <c r="M22" s="83" t="s">
        <v>194</v>
      </c>
      <c r="N22" s="3" t="s">
        <v>173</v>
      </c>
      <c r="O22" s="241" t="s">
        <v>187</v>
      </c>
    </row>
    <row r="23" spans="1:18" ht="24.95" customHeight="1">
      <c r="A23" s="234"/>
      <c r="B23" s="3" t="s">
        <v>170</v>
      </c>
      <c r="C23" s="3" t="s">
        <v>173</v>
      </c>
      <c r="D23" s="3" t="s">
        <v>175</v>
      </c>
      <c r="E23" s="3" t="s">
        <v>173</v>
      </c>
      <c r="F23" s="83" t="s">
        <v>195</v>
      </c>
      <c r="G23" s="3" t="s">
        <v>171</v>
      </c>
      <c r="H23" s="242" t="s">
        <v>179</v>
      </c>
      <c r="I23" s="3" t="s">
        <v>182</v>
      </c>
      <c r="J23" s="3" t="s">
        <v>173</v>
      </c>
      <c r="K23" s="3" t="s">
        <v>185</v>
      </c>
      <c r="L23" s="3" t="s">
        <v>173</v>
      </c>
      <c r="M23" s="83" t="s">
        <v>196</v>
      </c>
      <c r="N23" s="3" t="s">
        <v>173</v>
      </c>
      <c r="O23" s="242" t="s">
        <v>188</v>
      </c>
    </row>
    <row r="24" spans="1:18" ht="24.95" customHeight="1">
      <c r="A24" s="234"/>
      <c r="B24" s="243" t="s">
        <v>172</v>
      </c>
      <c r="C24" s="236" t="s">
        <v>173</v>
      </c>
      <c r="D24" s="236" t="s">
        <v>176</v>
      </c>
      <c r="E24" s="236" t="s">
        <v>173</v>
      </c>
      <c r="F24" s="244" t="s">
        <v>197</v>
      </c>
      <c r="G24" s="236" t="s">
        <v>177</v>
      </c>
      <c r="H24" s="245" t="s">
        <v>180</v>
      </c>
      <c r="I24" s="236" t="s">
        <v>183</v>
      </c>
      <c r="J24" s="236" t="s">
        <v>173</v>
      </c>
      <c r="K24" s="236" t="s">
        <v>186</v>
      </c>
      <c r="L24" s="236" t="s">
        <v>173</v>
      </c>
      <c r="M24" s="244" t="s">
        <v>198</v>
      </c>
      <c r="N24" s="236" t="s">
        <v>173</v>
      </c>
      <c r="O24" s="245" t="s">
        <v>189</v>
      </c>
    </row>
    <row r="25" spans="1:18">
      <c r="B25" s="57"/>
      <c r="C25" s="12"/>
      <c r="D25" s="12"/>
      <c r="E25" s="12"/>
      <c r="F25" s="12"/>
      <c r="G25" s="12"/>
      <c r="H25" s="12"/>
      <c r="I25" s="12"/>
      <c r="J25"/>
      <c r="K25" s="12"/>
      <c r="L25"/>
      <c r="M25"/>
      <c r="N25" s="12"/>
      <c r="O25" s="246"/>
      <c r="P25" s="246"/>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199</v>
      </c>
      <c r="C28"/>
      <c r="D28"/>
      <c r="E28" s="12"/>
      <c r="F28"/>
      <c r="G28"/>
      <c r="H28"/>
      <c r="I28" s="12"/>
      <c r="J28"/>
      <c r="K28" s="12"/>
      <c r="L28"/>
      <c r="M28"/>
      <c r="N28"/>
      <c r="O28"/>
      <c r="P28"/>
      <c r="Q28"/>
      <c r="R28"/>
    </row>
    <row r="29" spans="1:18" s="2" customFormat="1" ht="14.1" customHeight="1">
      <c r="B29" s="247"/>
      <c r="C29" s="248"/>
      <c r="D29" s="248"/>
      <c r="E29" s="248"/>
      <c r="F29" s="248"/>
      <c r="G29" s="248"/>
      <c r="H29" s="248"/>
      <c r="I29" s="248"/>
      <c r="J29" s="248"/>
      <c r="K29" s="248"/>
      <c r="L29" s="248"/>
      <c r="M29" s="248"/>
      <c r="N29" s="248"/>
      <c r="O29" s="248"/>
      <c r="P29" s="52"/>
      <c r="Q29" s="52"/>
      <c r="R29" s="52"/>
    </row>
    <row r="30" spans="1:18" s="59" customFormat="1" ht="24.95" customHeight="1">
      <c r="A30" s="249"/>
      <c r="B30" s="289" t="s">
        <v>200</v>
      </c>
      <c r="C30" s="289"/>
      <c r="D30" s="289"/>
      <c r="E30" s="289"/>
      <c r="F30" s="289"/>
      <c r="G30" s="289"/>
      <c r="H30" s="289"/>
      <c r="I30" s="289"/>
      <c r="J30" s="289"/>
      <c r="K30" s="289"/>
      <c r="L30" s="289"/>
      <c r="M30" s="289"/>
      <c r="N30" s="289"/>
      <c r="O30" s="290"/>
    </row>
    <row r="31" spans="1:18" s="59" customFormat="1" ht="24.95" customHeight="1">
      <c r="A31" s="249"/>
      <c r="B31" s="288" t="s">
        <v>201</v>
      </c>
      <c r="C31" s="288"/>
      <c r="D31" s="288"/>
      <c r="E31" s="288"/>
      <c r="F31" s="288"/>
      <c r="G31" s="288"/>
      <c r="H31" s="288"/>
      <c r="I31" s="288"/>
      <c r="J31" s="288"/>
      <c r="K31" s="288"/>
      <c r="L31" s="288"/>
      <c r="M31" s="288"/>
      <c r="N31" s="288"/>
      <c r="O31" s="295"/>
    </row>
    <row r="32" spans="1:18" s="2" customFormat="1" ht="24.95" customHeight="1">
      <c r="A32" s="249"/>
      <c r="B32" s="288" t="s">
        <v>202</v>
      </c>
      <c r="C32" s="288"/>
      <c r="D32" s="288"/>
      <c r="E32" s="288"/>
      <c r="F32" s="288"/>
      <c r="G32" s="288"/>
      <c r="H32" s="288"/>
      <c r="I32" s="288"/>
      <c r="J32" s="288"/>
      <c r="K32" s="288"/>
      <c r="L32" s="288"/>
      <c r="M32" s="288"/>
      <c r="N32" s="288"/>
      <c r="O32" s="295"/>
    </row>
    <row r="33" spans="1:18" s="2" customFormat="1" ht="24.95" customHeight="1">
      <c r="A33" s="249"/>
      <c r="B33" s="288" t="s">
        <v>203</v>
      </c>
      <c r="C33" s="288"/>
      <c r="D33" s="288"/>
      <c r="E33" s="288"/>
      <c r="F33" s="288"/>
      <c r="G33" s="288"/>
      <c r="H33" s="288"/>
      <c r="I33" s="288"/>
      <c r="J33" s="288"/>
      <c r="K33" s="288"/>
      <c r="L33" s="288"/>
      <c r="M33" s="288"/>
      <c r="N33" s="288"/>
      <c r="O33" s="295"/>
    </row>
    <row r="34" spans="1:18" s="2" customFormat="1" ht="24.95" customHeight="1">
      <c r="A34" s="249"/>
      <c r="B34" s="288" t="s">
        <v>204</v>
      </c>
      <c r="C34" s="288"/>
      <c r="D34" s="288"/>
      <c r="E34" s="288"/>
      <c r="F34" s="288"/>
      <c r="G34" s="288"/>
      <c r="H34" s="288"/>
      <c r="I34" s="288"/>
      <c r="J34" s="288"/>
      <c r="K34" s="288"/>
      <c r="L34" s="288"/>
      <c r="M34" s="288"/>
      <c r="N34" s="288"/>
      <c r="O34" s="295"/>
    </row>
    <row r="35" spans="1:18" s="2" customFormat="1" ht="24.95" customHeight="1">
      <c r="A35" s="249"/>
      <c r="B35" s="291" t="s">
        <v>205</v>
      </c>
      <c r="C35" s="291"/>
      <c r="D35" s="291"/>
      <c r="E35" s="291"/>
      <c r="F35" s="291"/>
      <c r="G35" s="291"/>
      <c r="H35" s="291"/>
      <c r="I35" s="291"/>
      <c r="J35" s="291"/>
      <c r="K35" s="291"/>
      <c r="L35" s="291"/>
      <c r="M35" s="291"/>
      <c r="N35" s="291"/>
      <c r="O35" s="294"/>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2011,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I42"/>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1" t="s">
        <v>103</v>
      </c>
      <c r="C2" s="301"/>
      <c r="D2" s="301"/>
      <c r="E2" s="301"/>
      <c r="F2" s="301"/>
      <c r="G2" s="301"/>
      <c r="H2" s="301"/>
      <c r="I2" s="301"/>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104</v>
      </c>
      <c r="C5" s="39"/>
      <c r="D5" s="39"/>
      <c r="E5" s="39"/>
      <c r="F5" s="39"/>
      <c r="G5" s="39"/>
      <c r="H5" s="40"/>
      <c r="I5" s="41"/>
    </row>
    <row r="6" spans="2:9" ht="21" customHeight="1">
      <c r="B6" s="42"/>
      <c r="C6" s="43"/>
      <c r="D6" s="43"/>
      <c r="E6" s="43"/>
      <c r="F6" s="43"/>
      <c r="G6" s="43"/>
      <c r="H6" s="43"/>
      <c r="I6" s="44"/>
    </row>
    <row r="7" spans="2:9" ht="21" customHeight="1">
      <c r="B7" s="45" t="s">
        <v>105</v>
      </c>
      <c r="C7" s="300" t="s">
        <v>225</v>
      </c>
      <c r="D7" s="300"/>
      <c r="E7" s="300"/>
      <c r="F7" s="300"/>
      <c r="G7" s="300"/>
      <c r="H7" s="300"/>
      <c r="I7" s="300"/>
    </row>
    <row r="8" spans="2:9" ht="21" customHeight="1">
      <c r="B8" s="46"/>
      <c r="C8" s="47"/>
      <c r="D8" s="47"/>
      <c r="E8" s="47"/>
      <c r="F8" s="47"/>
      <c r="G8" s="47"/>
      <c r="H8" s="47"/>
      <c r="I8" s="48"/>
    </row>
    <row r="9" spans="2:9" ht="21" customHeight="1">
      <c r="B9" s="45" t="s">
        <v>106</v>
      </c>
      <c r="C9" s="300" t="s">
        <v>226</v>
      </c>
      <c r="D9" s="300"/>
      <c r="E9" s="300"/>
      <c r="F9" s="300"/>
      <c r="G9" s="300"/>
      <c r="H9" s="300"/>
      <c r="I9" s="300"/>
    </row>
    <row r="10" spans="2:9" ht="21" customHeight="1">
      <c r="B10" s="49"/>
      <c r="C10" s="50"/>
      <c r="D10" s="50"/>
      <c r="E10" s="50"/>
      <c r="F10" s="50"/>
      <c r="G10" s="50"/>
      <c r="H10" s="50"/>
      <c r="I10" s="51"/>
    </row>
    <row r="11" spans="2:9" ht="21" customHeight="1">
      <c r="B11" s="45" t="s">
        <v>107</v>
      </c>
      <c r="C11" s="300" t="s">
        <v>227</v>
      </c>
      <c r="D11" s="300"/>
      <c r="E11" s="300"/>
      <c r="F11" s="300"/>
      <c r="G11" s="300"/>
      <c r="H11" s="300"/>
      <c r="I11" s="300"/>
    </row>
    <row r="12" spans="2:9" ht="21" customHeight="1">
      <c r="B12" s="49"/>
      <c r="C12" s="50"/>
      <c r="D12" s="50"/>
      <c r="E12" s="50"/>
      <c r="F12" s="50"/>
      <c r="G12" s="50"/>
      <c r="H12" s="50"/>
      <c r="I12" s="51"/>
    </row>
    <row r="13" spans="2:9" ht="21" customHeight="1">
      <c r="B13" s="45" t="s">
        <v>109</v>
      </c>
      <c r="C13" s="300" t="s">
        <v>228</v>
      </c>
      <c r="D13" s="300"/>
      <c r="E13" s="300"/>
      <c r="F13" s="300"/>
      <c r="G13" s="300"/>
      <c r="H13" s="300"/>
      <c r="I13" s="300"/>
    </row>
    <row r="14" spans="2:9" ht="21" customHeight="1">
      <c r="B14" s="49"/>
      <c r="C14" s="50"/>
      <c r="D14" s="50"/>
      <c r="E14" s="50"/>
      <c r="F14" s="50"/>
      <c r="G14" s="50"/>
      <c r="H14" s="50"/>
      <c r="I14" s="51"/>
    </row>
    <row r="15" spans="2:9" ht="21" customHeight="1">
      <c r="B15" s="45" t="s">
        <v>110</v>
      </c>
      <c r="C15" s="300" t="s">
        <v>229</v>
      </c>
      <c r="D15" s="300"/>
      <c r="E15" s="300"/>
      <c r="F15" s="300"/>
      <c r="G15" s="300"/>
      <c r="H15" s="300"/>
      <c r="I15" s="300"/>
    </row>
    <row r="16" spans="2:9" ht="21" customHeight="1">
      <c r="B16" s="49"/>
      <c r="C16" s="50"/>
      <c r="D16" s="50"/>
      <c r="E16" s="50"/>
      <c r="F16" s="50"/>
      <c r="G16" s="50"/>
      <c r="H16" s="50"/>
      <c r="I16" s="51"/>
    </row>
    <row r="17" spans="2:9" ht="21" customHeight="1">
      <c r="B17" s="45" t="s">
        <v>213</v>
      </c>
      <c r="C17" s="300" t="s">
        <v>230</v>
      </c>
      <c r="D17" s="300"/>
      <c r="E17" s="300"/>
      <c r="F17" s="300"/>
      <c r="G17" s="300"/>
      <c r="H17" s="300"/>
      <c r="I17" s="300"/>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hyperlink ref="C9:F9" location="Joule_Druck!A1" display="Energiebilanz Hamburg 2012 in Terajoule"/>
    <hyperlink ref="C11:F11" location="SKE_Druck!A1" display="Energiebilanz Hamburg 2012 in Steinkohleeinheiten"/>
    <hyperlink ref="C13:F13" location="CO2_QuellenBilanz!A1" display="CO2 - Quellenbilanz Hamburg 2012"/>
    <hyperlink ref="C15:F15" location="CO2_Verursacherbilanz!A1" display="CO2 - Verursacherbilanz Hamburg 2012"/>
    <hyperlink ref="C11:I11" location="Energiebilanz_SKE!A1" display="Energiebilanz Hamburg 2012 in Steinkohleeinheiten"/>
    <hyperlink ref="C9:I9" location="Energiebilanz_Joule!A1" display="Energiebilanz Hamburg 2012 in Terajoule"/>
    <hyperlink ref="C7:I7" location="Energiebilanz_Menge!A1" display="Energiebilanz Hamburg 2012 in spezifischen Mengeneinheiten"/>
    <hyperlink ref="C17:F17" location="CO2_Verursacherbilanz!A1" display="CO2 - Verursacherbilanz Hamburg 2012"/>
    <hyperlink ref="C17:I17" location="Energieflussbild!A1" display="Energieflussbild Schleswig-Holstein 2012"/>
  </hyperlinks>
  <pageMargins left="0.7" right="0.7" top="0.75" bottom="0.75" header="0.3" footer="0.3"/>
  <pageSetup paperSize="9" scale="95" orientation="portrait" r:id="rId1"/>
  <headerFooter>
    <oddFooter>&amp;L&amp;8Statistikamt Nord&amp;R&amp;8Energie und CO2-Bilanzen für Schleswig-Holstein 2011,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N59" sqref="N59"/>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2011,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1530"/>
  <sheetViews>
    <sheetView showGridLines="0" view="pageLayout" zoomScaleNormal="100" zoomScaleSheetLayoutView="75" workbookViewId="0">
      <selection activeCell="A74" sqref="A7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231</v>
      </c>
      <c r="B1" s="326"/>
      <c r="C1" s="327"/>
      <c r="D1" s="304" t="s">
        <v>15</v>
      </c>
      <c r="E1" s="309" t="s">
        <v>75</v>
      </c>
      <c r="F1" s="309"/>
      <c r="G1" s="308"/>
      <c r="H1" s="310" t="s">
        <v>74</v>
      </c>
      <c r="I1" s="310"/>
      <c r="J1" s="307" t="s">
        <v>81</v>
      </c>
      <c r="K1" s="309"/>
      <c r="L1" s="309"/>
      <c r="M1" s="309"/>
      <c r="N1" s="307" t="s">
        <v>81</v>
      </c>
      <c r="O1" s="309"/>
      <c r="P1" s="309"/>
      <c r="Q1" s="309"/>
      <c r="R1" s="309"/>
      <c r="S1" s="309"/>
      <c r="T1" s="308"/>
      <c r="U1" s="18" t="s">
        <v>94</v>
      </c>
      <c r="V1" s="334" t="s">
        <v>13</v>
      </c>
      <c r="W1" s="335"/>
      <c r="X1" s="335"/>
      <c r="Y1" s="335"/>
      <c r="Z1" s="335"/>
      <c r="AA1" s="336"/>
      <c r="AB1" s="337" t="s">
        <v>78</v>
      </c>
      <c r="AC1" s="338"/>
      <c r="AD1" s="338"/>
      <c r="AE1" s="339"/>
      <c r="AF1" s="343" t="s">
        <v>79</v>
      </c>
      <c r="AG1" s="304" t="s">
        <v>15</v>
      </c>
      <c r="AH1" s="15"/>
      <c r="AK1" s="17"/>
    </row>
    <row r="2" spans="1:37" s="16" customFormat="1" ht="21" customHeight="1">
      <c r="A2" s="328"/>
      <c r="B2" s="329"/>
      <c r="C2" s="330"/>
      <c r="D2" s="306"/>
      <c r="E2" s="311" t="s">
        <v>16</v>
      </c>
      <c r="F2" s="304" t="s">
        <v>89</v>
      </c>
      <c r="G2" s="304" t="s">
        <v>1</v>
      </c>
      <c r="H2" s="304" t="s">
        <v>17</v>
      </c>
      <c r="I2" s="302" t="s">
        <v>2</v>
      </c>
      <c r="J2" s="304" t="s">
        <v>18</v>
      </c>
      <c r="K2" s="304" t="s">
        <v>19</v>
      </c>
      <c r="L2" s="304" t="s">
        <v>20</v>
      </c>
      <c r="M2" s="311" t="s">
        <v>21</v>
      </c>
      <c r="N2" s="304" t="s">
        <v>22</v>
      </c>
      <c r="O2" s="307" t="s">
        <v>14</v>
      </c>
      <c r="P2" s="308"/>
      <c r="Q2" s="304" t="s">
        <v>25</v>
      </c>
      <c r="R2" s="304" t="s">
        <v>76</v>
      </c>
      <c r="S2" s="304" t="s">
        <v>26</v>
      </c>
      <c r="T2" s="304" t="s">
        <v>27</v>
      </c>
      <c r="U2" s="304" t="s">
        <v>28</v>
      </c>
      <c r="V2" s="302" t="s">
        <v>97</v>
      </c>
      <c r="W2" s="302" t="s">
        <v>29</v>
      </c>
      <c r="X2" s="302" t="s">
        <v>3</v>
      </c>
      <c r="Y2" s="302" t="s">
        <v>4</v>
      </c>
      <c r="Z2" s="302" t="s">
        <v>83</v>
      </c>
      <c r="AA2" s="302" t="s">
        <v>82</v>
      </c>
      <c r="AB2" s="340"/>
      <c r="AC2" s="341"/>
      <c r="AD2" s="341"/>
      <c r="AE2" s="342"/>
      <c r="AF2" s="344"/>
      <c r="AG2" s="306"/>
      <c r="AH2" s="15"/>
      <c r="AK2" s="17"/>
    </row>
    <row r="3" spans="1:37" ht="168.6" customHeight="1">
      <c r="A3" s="328"/>
      <c r="B3" s="329"/>
      <c r="C3" s="330"/>
      <c r="D3" s="306"/>
      <c r="E3" s="312"/>
      <c r="F3" s="305"/>
      <c r="G3" s="305"/>
      <c r="H3" s="305"/>
      <c r="I3" s="303"/>
      <c r="J3" s="305"/>
      <c r="K3" s="305"/>
      <c r="L3" s="305"/>
      <c r="M3" s="312"/>
      <c r="N3" s="305"/>
      <c r="O3" s="153" t="s">
        <v>23</v>
      </c>
      <c r="P3" s="153" t="s">
        <v>24</v>
      </c>
      <c r="Q3" s="305"/>
      <c r="R3" s="305"/>
      <c r="S3" s="305"/>
      <c r="T3" s="305"/>
      <c r="U3" s="305"/>
      <c r="V3" s="303"/>
      <c r="W3" s="303"/>
      <c r="X3" s="303"/>
      <c r="Y3" s="303"/>
      <c r="Z3" s="303"/>
      <c r="AA3" s="303"/>
      <c r="AB3" s="211" t="s">
        <v>30</v>
      </c>
      <c r="AC3" s="211" t="s">
        <v>84</v>
      </c>
      <c r="AD3" s="211" t="s">
        <v>31</v>
      </c>
      <c r="AE3" s="212" t="s">
        <v>99</v>
      </c>
      <c r="AF3" s="345"/>
      <c r="AG3" s="305"/>
    </row>
    <row r="4" spans="1:37" ht="21" customHeight="1">
      <c r="A4" s="331"/>
      <c r="B4" s="332"/>
      <c r="C4" s="333"/>
      <c r="D4" s="141"/>
      <c r="E4" s="309" t="s">
        <v>77</v>
      </c>
      <c r="F4" s="309"/>
      <c r="G4" s="309"/>
      <c r="H4" s="309"/>
      <c r="I4" s="309"/>
      <c r="J4" s="309"/>
      <c r="K4" s="309"/>
      <c r="L4" s="309"/>
      <c r="M4" s="309"/>
      <c r="N4" s="307" t="s">
        <v>77</v>
      </c>
      <c r="O4" s="309"/>
      <c r="P4" s="309"/>
      <c r="Q4" s="309"/>
      <c r="R4" s="309"/>
      <c r="S4" s="309"/>
      <c r="T4" s="308"/>
      <c r="U4" s="18" t="s">
        <v>34</v>
      </c>
      <c r="V4" s="307" t="s">
        <v>33</v>
      </c>
      <c r="W4" s="309"/>
      <c r="X4" s="309"/>
      <c r="Y4" s="309"/>
      <c r="Z4" s="309"/>
      <c r="AA4" s="308"/>
      <c r="AB4" s="18" t="s">
        <v>34</v>
      </c>
      <c r="AC4" s="307" t="s">
        <v>33</v>
      </c>
      <c r="AD4" s="309"/>
      <c r="AE4" s="309"/>
      <c r="AF4" s="308"/>
      <c r="AG4" s="210"/>
    </row>
    <row r="5" spans="1:37" s="20" customFormat="1" ht="18" customHeight="1">
      <c r="A5" s="319" t="s">
        <v>67</v>
      </c>
      <c r="B5" s="320"/>
      <c r="C5" s="109" t="s">
        <v>35</v>
      </c>
      <c r="D5" s="85">
        <v>1</v>
      </c>
      <c r="E5" s="86">
        <v>0</v>
      </c>
      <c r="F5" s="86">
        <v>0</v>
      </c>
      <c r="G5" s="87">
        <v>0</v>
      </c>
      <c r="H5" s="86">
        <v>0</v>
      </c>
      <c r="I5" s="87">
        <v>0</v>
      </c>
      <c r="J5" s="86">
        <v>1475.6890000000001</v>
      </c>
      <c r="K5" s="86">
        <v>0</v>
      </c>
      <c r="L5" s="86">
        <v>0</v>
      </c>
      <c r="M5" s="88">
        <v>0</v>
      </c>
      <c r="N5" s="86">
        <v>0</v>
      </c>
      <c r="O5" s="86">
        <v>0</v>
      </c>
      <c r="P5" s="86">
        <v>0</v>
      </c>
      <c r="Q5" s="86">
        <v>0</v>
      </c>
      <c r="R5" s="86">
        <v>0</v>
      </c>
      <c r="S5" s="86">
        <v>0</v>
      </c>
      <c r="T5" s="91">
        <v>0</v>
      </c>
      <c r="U5" s="213">
        <v>3185.4440323546064</v>
      </c>
      <c r="V5" s="86">
        <v>1082.3731580659201</v>
      </c>
      <c r="W5" s="86">
        <v>40.300848000000002</v>
      </c>
      <c r="X5" s="86">
        <v>19975.204726239986</v>
      </c>
      <c r="Y5" s="89">
        <v>3171.0426839999996</v>
      </c>
      <c r="Z5" s="86">
        <v>42331.411217980683</v>
      </c>
      <c r="AA5" s="91">
        <v>729.19311678290649</v>
      </c>
      <c r="AB5" s="86">
        <v>0</v>
      </c>
      <c r="AC5" s="86">
        <v>0</v>
      </c>
      <c r="AD5" s="86">
        <v>0</v>
      </c>
      <c r="AE5" s="91">
        <v>7934.0790938449918</v>
      </c>
      <c r="AF5" s="92">
        <v>149777.06450839105</v>
      </c>
      <c r="AG5" s="143">
        <v>1</v>
      </c>
      <c r="AH5" s="19"/>
      <c r="AK5" s="21"/>
    </row>
    <row r="6" spans="1:37" s="20" customFormat="1" ht="18" customHeight="1">
      <c r="A6" s="321"/>
      <c r="B6" s="322"/>
      <c r="C6" s="110" t="s">
        <v>36</v>
      </c>
      <c r="D6" s="90">
        <v>2</v>
      </c>
      <c r="E6" s="86">
        <v>1410.63246</v>
      </c>
      <c r="F6" s="86">
        <v>2.0030000000000001</v>
      </c>
      <c r="G6" s="91">
        <v>0</v>
      </c>
      <c r="H6" s="86">
        <v>23.053999999999995</v>
      </c>
      <c r="I6" s="91">
        <v>127.00233999999999</v>
      </c>
      <c r="J6" s="86">
        <v>2719.1441744996027</v>
      </c>
      <c r="K6" s="86">
        <v>141.47656033714924</v>
      </c>
      <c r="L6" s="86">
        <v>52.294546675173535</v>
      </c>
      <c r="M6" s="86">
        <v>0</v>
      </c>
      <c r="N6" s="86">
        <v>0</v>
      </c>
      <c r="O6" s="86">
        <v>3.999219999999994</v>
      </c>
      <c r="P6" s="86">
        <v>52.884518598549128</v>
      </c>
      <c r="Q6" s="86">
        <v>0</v>
      </c>
      <c r="R6" s="86">
        <v>0</v>
      </c>
      <c r="S6" s="86">
        <v>3.47E-3</v>
      </c>
      <c r="T6" s="91">
        <v>151.05255261196942</v>
      </c>
      <c r="U6" s="213">
        <v>20772.679133116155</v>
      </c>
      <c r="V6" s="86">
        <v>0</v>
      </c>
      <c r="W6" s="86">
        <v>0</v>
      </c>
      <c r="X6" s="86">
        <v>0</v>
      </c>
      <c r="Y6" s="89">
        <v>0</v>
      </c>
      <c r="Z6" s="86">
        <v>2724.9240020834932</v>
      </c>
      <c r="AA6" s="91">
        <v>0</v>
      </c>
      <c r="AB6" s="86">
        <v>0</v>
      </c>
      <c r="AC6" s="86">
        <v>111457.88572200002</v>
      </c>
      <c r="AD6" s="86">
        <v>0</v>
      </c>
      <c r="AE6" s="91">
        <v>0</v>
      </c>
      <c r="AF6" s="92">
        <v>361078.29800254648</v>
      </c>
      <c r="AG6" s="143">
        <v>2</v>
      </c>
      <c r="AH6" s="19"/>
      <c r="AK6" s="21"/>
    </row>
    <row r="7" spans="1:37" s="20" customFormat="1" ht="18" customHeight="1">
      <c r="A7" s="321"/>
      <c r="B7" s="322"/>
      <c r="C7" s="111" t="s">
        <v>37</v>
      </c>
      <c r="D7" s="93">
        <v>3</v>
      </c>
      <c r="E7" s="94">
        <v>0</v>
      </c>
      <c r="F7" s="94">
        <v>0</v>
      </c>
      <c r="G7" s="95">
        <v>0</v>
      </c>
      <c r="H7" s="94">
        <v>0</v>
      </c>
      <c r="I7" s="95">
        <v>1.073</v>
      </c>
      <c r="J7" s="94">
        <v>0</v>
      </c>
      <c r="K7" s="94">
        <v>0</v>
      </c>
      <c r="L7" s="94">
        <v>0</v>
      </c>
      <c r="M7" s="94">
        <v>7.4068830867307237E-3</v>
      </c>
      <c r="N7" s="94">
        <v>0</v>
      </c>
      <c r="O7" s="94">
        <v>0</v>
      </c>
      <c r="P7" s="94">
        <v>14.028360000000001</v>
      </c>
      <c r="Q7" s="94">
        <v>0</v>
      </c>
      <c r="R7" s="94">
        <v>0</v>
      </c>
      <c r="S7" s="94">
        <v>0</v>
      </c>
      <c r="T7" s="95">
        <v>0</v>
      </c>
      <c r="U7" s="214">
        <v>736.86758479532159</v>
      </c>
      <c r="V7" s="94">
        <v>0</v>
      </c>
      <c r="W7" s="94">
        <v>0</v>
      </c>
      <c r="X7" s="94">
        <v>0</v>
      </c>
      <c r="Y7" s="96">
        <v>0</v>
      </c>
      <c r="Z7" s="94">
        <v>6.1555800000000014</v>
      </c>
      <c r="AA7" s="95">
        <v>0</v>
      </c>
      <c r="AB7" s="94">
        <v>0</v>
      </c>
      <c r="AC7" s="94">
        <v>0</v>
      </c>
      <c r="AD7" s="94">
        <v>0</v>
      </c>
      <c r="AE7" s="95">
        <v>0</v>
      </c>
      <c r="AF7" s="97">
        <v>3282.9096549605638</v>
      </c>
      <c r="AG7" s="143">
        <v>3</v>
      </c>
      <c r="AH7" s="19"/>
      <c r="AK7" s="21"/>
    </row>
    <row r="8" spans="1:37" s="20" customFormat="1" ht="18" customHeight="1">
      <c r="A8" s="321"/>
      <c r="B8" s="322"/>
      <c r="C8" s="112" t="s">
        <v>38</v>
      </c>
      <c r="D8" s="93">
        <v>4</v>
      </c>
      <c r="E8" s="98">
        <v>1410.63246</v>
      </c>
      <c r="F8" s="98">
        <v>2.0030000000000001</v>
      </c>
      <c r="G8" s="99">
        <v>0</v>
      </c>
      <c r="H8" s="98">
        <v>23.053999999999995</v>
      </c>
      <c r="I8" s="99">
        <v>128.07533999999998</v>
      </c>
      <c r="J8" s="98">
        <v>4194.833174499603</v>
      </c>
      <c r="K8" s="98">
        <v>141.47656033714924</v>
      </c>
      <c r="L8" s="98">
        <v>52.294546675173535</v>
      </c>
      <c r="M8" s="98">
        <v>7.4068830867304314E-3</v>
      </c>
      <c r="N8" s="98">
        <v>0</v>
      </c>
      <c r="O8" s="98">
        <v>3.999219999999994</v>
      </c>
      <c r="P8" s="98">
        <v>66.912878598549128</v>
      </c>
      <c r="Q8" s="98">
        <v>0</v>
      </c>
      <c r="R8" s="98">
        <v>0</v>
      </c>
      <c r="S8" s="98">
        <v>3.4700000000000841E-3</v>
      </c>
      <c r="T8" s="99">
        <v>151.05255261196942</v>
      </c>
      <c r="U8" s="215">
        <v>24694.990750266083</v>
      </c>
      <c r="V8" s="98">
        <v>1082.3731580659201</v>
      </c>
      <c r="W8" s="98">
        <v>40.300848000000002</v>
      </c>
      <c r="X8" s="98">
        <v>19975.204726239986</v>
      </c>
      <c r="Y8" s="100">
        <v>3171.0426839999996</v>
      </c>
      <c r="Z8" s="98">
        <v>45062.490800064181</v>
      </c>
      <c r="AA8" s="99">
        <v>729.19311678290649</v>
      </c>
      <c r="AB8" s="98">
        <v>0</v>
      </c>
      <c r="AC8" s="98">
        <v>111457.88572200002</v>
      </c>
      <c r="AD8" s="98">
        <v>0</v>
      </c>
      <c r="AE8" s="99">
        <v>7934.0790938449918</v>
      </c>
      <c r="AF8" s="101">
        <v>514138.24749589805</v>
      </c>
      <c r="AG8" s="85">
        <v>4</v>
      </c>
      <c r="AH8" s="19"/>
      <c r="AK8" s="21"/>
    </row>
    <row r="9" spans="1:37" s="20" customFormat="1" ht="18" customHeight="1">
      <c r="A9" s="321"/>
      <c r="B9" s="322"/>
      <c r="C9" s="110" t="s">
        <v>39</v>
      </c>
      <c r="D9" s="90">
        <v>5</v>
      </c>
      <c r="E9" s="86">
        <v>0</v>
      </c>
      <c r="F9" s="86">
        <v>0</v>
      </c>
      <c r="G9" s="91">
        <v>0</v>
      </c>
      <c r="H9" s="86">
        <v>0</v>
      </c>
      <c r="I9" s="91">
        <v>0</v>
      </c>
      <c r="J9" s="86">
        <v>0</v>
      </c>
      <c r="K9" s="86">
        <v>0</v>
      </c>
      <c r="L9" s="86">
        <v>0</v>
      </c>
      <c r="M9" s="86">
        <v>77.120981286777365</v>
      </c>
      <c r="N9" s="86">
        <v>250.05421505113495</v>
      </c>
      <c r="O9" s="86">
        <v>53.833245732689342</v>
      </c>
      <c r="P9" s="86">
        <v>0</v>
      </c>
      <c r="Q9" s="86">
        <v>0</v>
      </c>
      <c r="R9" s="86">
        <v>576.57012529153906</v>
      </c>
      <c r="S9" s="86">
        <v>57.972240719512271</v>
      </c>
      <c r="T9" s="91">
        <v>0</v>
      </c>
      <c r="U9" s="213">
        <v>0</v>
      </c>
      <c r="V9" s="86">
        <v>0</v>
      </c>
      <c r="W9" s="86">
        <v>0</v>
      </c>
      <c r="X9" s="86">
        <v>0</v>
      </c>
      <c r="Y9" s="89">
        <v>0</v>
      </c>
      <c r="Z9" s="86">
        <v>0</v>
      </c>
      <c r="AA9" s="91">
        <v>0</v>
      </c>
      <c r="AB9" s="86">
        <v>7288.2425384009584</v>
      </c>
      <c r="AC9" s="86">
        <v>0</v>
      </c>
      <c r="AD9" s="86">
        <v>4911.7068000000008</v>
      </c>
      <c r="AE9" s="91">
        <v>0</v>
      </c>
      <c r="AF9" s="92">
        <v>73413.566568511043</v>
      </c>
      <c r="AG9" s="85">
        <v>5</v>
      </c>
      <c r="AH9" s="19"/>
      <c r="AK9" s="21"/>
    </row>
    <row r="10" spans="1:37" s="20" customFormat="1" ht="18" customHeight="1">
      <c r="A10" s="321"/>
      <c r="B10" s="322"/>
      <c r="C10" s="111" t="s">
        <v>40</v>
      </c>
      <c r="D10" s="90">
        <v>6</v>
      </c>
      <c r="E10" s="94">
        <v>167.06694999999999</v>
      </c>
      <c r="F10" s="94">
        <v>0</v>
      </c>
      <c r="G10" s="95">
        <v>0</v>
      </c>
      <c r="H10" s="94">
        <v>0</v>
      </c>
      <c r="I10" s="95">
        <v>0</v>
      </c>
      <c r="J10" s="94">
        <v>0</v>
      </c>
      <c r="K10" s="94">
        <v>0</v>
      </c>
      <c r="L10" s="94">
        <v>0</v>
      </c>
      <c r="M10" s="94">
        <v>0</v>
      </c>
      <c r="N10" s="94">
        <v>0</v>
      </c>
      <c r="O10" s="94">
        <v>1.9996100000000001</v>
      </c>
      <c r="P10" s="94">
        <v>0</v>
      </c>
      <c r="Q10" s="94">
        <v>0</v>
      </c>
      <c r="R10" s="94">
        <v>8.9999999999999993E-3</v>
      </c>
      <c r="S10" s="94">
        <v>3.4699999999999987E-3</v>
      </c>
      <c r="T10" s="95">
        <v>0</v>
      </c>
      <c r="U10" s="214">
        <v>0</v>
      </c>
      <c r="V10" s="94">
        <v>6.873619999999999</v>
      </c>
      <c r="W10" s="94">
        <v>0</v>
      </c>
      <c r="X10" s="94">
        <v>0</v>
      </c>
      <c r="Y10" s="96">
        <v>0</v>
      </c>
      <c r="Z10" s="94">
        <v>2.6787899999999989</v>
      </c>
      <c r="AA10" s="95">
        <v>0</v>
      </c>
      <c r="AB10" s="94">
        <v>0</v>
      </c>
      <c r="AC10" s="94">
        <v>0</v>
      </c>
      <c r="AD10" s="94">
        <v>0</v>
      </c>
      <c r="AE10" s="95">
        <v>2.6787899999999989</v>
      </c>
      <c r="AF10" s="97">
        <v>4381.1890800000001</v>
      </c>
      <c r="AG10" s="143">
        <v>6</v>
      </c>
      <c r="AH10" s="19"/>
      <c r="AK10" s="21"/>
    </row>
    <row r="11" spans="1:37" s="23" customFormat="1" ht="18" customHeight="1">
      <c r="A11" s="323"/>
      <c r="B11" s="324"/>
      <c r="C11" s="113" t="s">
        <v>41</v>
      </c>
      <c r="D11" s="102">
        <v>7</v>
      </c>
      <c r="E11" s="103">
        <v>1243.5655100000001</v>
      </c>
      <c r="F11" s="103">
        <v>2.0030000000000001</v>
      </c>
      <c r="G11" s="104">
        <v>0</v>
      </c>
      <c r="H11" s="103">
        <v>23.053999999999995</v>
      </c>
      <c r="I11" s="104">
        <v>128.07533999999998</v>
      </c>
      <c r="J11" s="103">
        <v>4194.833174499603</v>
      </c>
      <c r="K11" s="103">
        <v>141.47656033714924</v>
      </c>
      <c r="L11" s="103">
        <v>52.294546675173535</v>
      </c>
      <c r="M11" s="103">
        <v>-77.113574403690635</v>
      </c>
      <c r="N11" s="103">
        <v>-250.05421505113495</v>
      </c>
      <c r="O11" s="103">
        <v>-51.833635732689345</v>
      </c>
      <c r="P11" s="103">
        <v>66.912878598549128</v>
      </c>
      <c r="Q11" s="103">
        <v>0</v>
      </c>
      <c r="R11" s="103">
        <v>-576.57912529153907</v>
      </c>
      <c r="S11" s="103">
        <v>-57.972240719512271</v>
      </c>
      <c r="T11" s="104">
        <v>151.05255261196942</v>
      </c>
      <c r="U11" s="101">
        <v>24694.990750266083</v>
      </c>
      <c r="V11" s="103">
        <v>1075.4995380659202</v>
      </c>
      <c r="W11" s="103">
        <v>40.300848000000002</v>
      </c>
      <c r="X11" s="103">
        <v>19975.204726239986</v>
      </c>
      <c r="Y11" s="105">
        <v>3171.0426839999996</v>
      </c>
      <c r="Z11" s="103">
        <v>45059.812010064183</v>
      </c>
      <c r="AA11" s="104">
        <v>729.19311678290649</v>
      </c>
      <c r="AB11" s="103">
        <v>-7288.2425384009584</v>
      </c>
      <c r="AC11" s="103">
        <v>111457.88572200002</v>
      </c>
      <c r="AD11" s="103">
        <v>-4911.7068000000008</v>
      </c>
      <c r="AE11" s="104">
        <v>7931.4003038449919</v>
      </c>
      <c r="AF11" s="101">
        <v>436343.49184738717</v>
      </c>
      <c r="AG11" s="85">
        <v>7</v>
      </c>
      <c r="AH11" s="22"/>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3">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3">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14"/>
      <c r="B14" s="317"/>
      <c r="C14" s="110" t="s">
        <v>85</v>
      </c>
      <c r="D14" s="90">
        <v>10</v>
      </c>
      <c r="E14" s="86">
        <v>591.36009999999999</v>
      </c>
      <c r="F14" s="86">
        <v>0</v>
      </c>
      <c r="G14" s="91">
        <v>0</v>
      </c>
      <c r="H14" s="86">
        <v>0</v>
      </c>
      <c r="I14" s="91">
        <v>0</v>
      </c>
      <c r="J14" s="86">
        <v>0</v>
      </c>
      <c r="K14" s="86">
        <v>0</v>
      </c>
      <c r="L14" s="86">
        <v>0</v>
      </c>
      <c r="M14" s="86">
        <v>0</v>
      </c>
      <c r="N14" s="86">
        <v>0</v>
      </c>
      <c r="O14" s="86">
        <v>3.3203100000000001</v>
      </c>
      <c r="P14" s="86">
        <v>1.587</v>
      </c>
      <c r="Q14" s="86">
        <v>0</v>
      </c>
      <c r="R14" s="86">
        <v>0</v>
      </c>
      <c r="S14" s="86">
        <v>0</v>
      </c>
      <c r="T14" s="91">
        <v>0</v>
      </c>
      <c r="U14" s="213">
        <v>4.734166666666666</v>
      </c>
      <c r="V14" s="86">
        <v>102.848</v>
      </c>
      <c r="W14" s="86">
        <v>0</v>
      </c>
      <c r="X14" s="86">
        <v>0</v>
      </c>
      <c r="Y14" s="89">
        <v>0</v>
      </c>
      <c r="Z14" s="86">
        <v>734.80150000000003</v>
      </c>
      <c r="AA14" s="91">
        <v>0</v>
      </c>
      <c r="AB14" s="86">
        <v>0</v>
      </c>
      <c r="AC14" s="86">
        <v>0</v>
      </c>
      <c r="AD14" s="86">
        <v>0</v>
      </c>
      <c r="AE14" s="91">
        <v>741.11850000000004</v>
      </c>
      <c r="AF14" s="92">
        <v>16837.349999999999</v>
      </c>
      <c r="AG14" s="143">
        <v>10</v>
      </c>
      <c r="AH14" s="19"/>
      <c r="AI14" s="25"/>
      <c r="AK14" s="21"/>
    </row>
    <row r="15" spans="1:37" s="20" customFormat="1" ht="18" customHeight="1">
      <c r="A15" s="314"/>
      <c r="B15" s="317"/>
      <c r="C15" s="110" t="s">
        <v>12</v>
      </c>
      <c r="D15" s="90">
        <v>11</v>
      </c>
      <c r="E15" s="86">
        <v>621.32592</v>
      </c>
      <c r="F15" s="86">
        <v>0</v>
      </c>
      <c r="G15" s="91">
        <v>0</v>
      </c>
      <c r="H15" s="86">
        <v>0</v>
      </c>
      <c r="I15" s="91">
        <v>0</v>
      </c>
      <c r="J15" s="86">
        <v>0</v>
      </c>
      <c r="K15" s="86">
        <v>0</v>
      </c>
      <c r="L15" s="86">
        <v>0</v>
      </c>
      <c r="M15" s="86">
        <v>0</v>
      </c>
      <c r="N15" s="86">
        <v>0</v>
      </c>
      <c r="O15" s="86">
        <v>1.0416099999999999</v>
      </c>
      <c r="P15" s="86">
        <v>1.31494</v>
      </c>
      <c r="Q15" s="86">
        <v>0</v>
      </c>
      <c r="R15" s="86">
        <v>0</v>
      </c>
      <c r="S15" s="86">
        <v>0</v>
      </c>
      <c r="T15" s="91">
        <v>0</v>
      </c>
      <c r="U15" s="213">
        <v>1279.1554873545845</v>
      </c>
      <c r="V15" s="86">
        <v>0</v>
      </c>
      <c r="W15" s="86">
        <v>0</v>
      </c>
      <c r="X15" s="86">
        <v>0</v>
      </c>
      <c r="Y15" s="89">
        <v>0</v>
      </c>
      <c r="Z15" s="86">
        <v>4101.7525985581187</v>
      </c>
      <c r="AA15" s="91">
        <v>0</v>
      </c>
      <c r="AB15" s="86">
        <v>0</v>
      </c>
      <c r="AC15" s="86">
        <v>0</v>
      </c>
      <c r="AD15" s="86">
        <v>0</v>
      </c>
      <c r="AE15" s="91">
        <v>3631.6179999999999</v>
      </c>
      <c r="AF15" s="92">
        <v>28458.82935303462</v>
      </c>
      <c r="AG15" s="143">
        <v>11</v>
      </c>
      <c r="AH15" s="19"/>
      <c r="AK15" s="21"/>
    </row>
    <row r="16" spans="1:37" s="20" customFormat="1" ht="18" customHeight="1">
      <c r="A16" s="314"/>
      <c r="B16" s="317"/>
      <c r="C16" s="110" t="s">
        <v>86</v>
      </c>
      <c r="D16" s="90">
        <v>12</v>
      </c>
      <c r="E16" s="86">
        <v>3.0624675768700995</v>
      </c>
      <c r="F16" s="86">
        <v>0</v>
      </c>
      <c r="G16" s="91">
        <v>0</v>
      </c>
      <c r="H16" s="86">
        <v>0</v>
      </c>
      <c r="I16" s="91">
        <v>0</v>
      </c>
      <c r="J16" s="86">
        <v>0</v>
      </c>
      <c r="K16" s="86">
        <v>0</v>
      </c>
      <c r="L16" s="86">
        <v>0</v>
      </c>
      <c r="M16" s="86">
        <v>2.4813523013263532E-3</v>
      </c>
      <c r="N16" s="86">
        <v>0</v>
      </c>
      <c r="O16" s="86">
        <v>0.15514595827123695</v>
      </c>
      <c r="P16" s="86">
        <v>19.987923605790417</v>
      </c>
      <c r="Q16" s="86">
        <v>0</v>
      </c>
      <c r="R16" s="86">
        <v>0</v>
      </c>
      <c r="S16" s="86">
        <v>17.887575272933596</v>
      </c>
      <c r="T16" s="91">
        <v>8.2773528521513295</v>
      </c>
      <c r="U16" s="213">
        <v>964.9234238338255</v>
      </c>
      <c r="V16" s="86">
        <v>3.9809076483655987</v>
      </c>
      <c r="W16" s="86">
        <v>0</v>
      </c>
      <c r="X16" s="86">
        <v>0</v>
      </c>
      <c r="Y16" s="89">
        <v>0</v>
      </c>
      <c r="Z16" s="86">
        <v>988.18449653938319</v>
      </c>
      <c r="AA16" s="91">
        <v>0</v>
      </c>
      <c r="AB16" s="86">
        <v>0</v>
      </c>
      <c r="AC16" s="86">
        <v>0</v>
      </c>
      <c r="AD16" s="86">
        <v>22.847999999999999</v>
      </c>
      <c r="AE16" s="91">
        <v>993.41842373845316</v>
      </c>
      <c r="AF16" s="92">
        <v>7618.4378190566813</v>
      </c>
      <c r="AG16" s="143">
        <v>12</v>
      </c>
      <c r="AH16" s="19"/>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3">
        <v>0</v>
      </c>
      <c r="V17" s="86">
        <v>0</v>
      </c>
      <c r="W17" s="86">
        <v>0</v>
      </c>
      <c r="X17" s="86">
        <v>0</v>
      </c>
      <c r="Y17" s="89">
        <v>0</v>
      </c>
      <c r="Z17" s="86">
        <v>0</v>
      </c>
      <c r="AA17" s="91">
        <v>0</v>
      </c>
      <c r="AB17" s="86">
        <v>0</v>
      </c>
      <c r="AC17" s="86">
        <v>111457.88572200002</v>
      </c>
      <c r="AD17" s="86">
        <v>0</v>
      </c>
      <c r="AE17" s="91">
        <v>0</v>
      </c>
      <c r="AF17" s="92">
        <v>111457.88572200002</v>
      </c>
      <c r="AG17" s="143">
        <v>13</v>
      </c>
      <c r="AH17" s="19"/>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3">
        <v>0</v>
      </c>
      <c r="V18" s="86">
        <v>0</v>
      </c>
      <c r="W18" s="86">
        <v>40.300848000000002</v>
      </c>
      <c r="X18" s="86">
        <v>0</v>
      </c>
      <c r="Y18" s="89">
        <v>0</v>
      </c>
      <c r="Z18" s="86">
        <v>0</v>
      </c>
      <c r="AA18" s="91">
        <v>0</v>
      </c>
      <c r="AB18" s="86">
        <v>38.704999999999998</v>
      </c>
      <c r="AC18" s="86">
        <v>0</v>
      </c>
      <c r="AD18" s="86">
        <v>0</v>
      </c>
      <c r="AE18" s="91">
        <v>0</v>
      </c>
      <c r="AF18" s="92">
        <v>179.638848</v>
      </c>
      <c r="AG18" s="143">
        <v>14</v>
      </c>
      <c r="AH18" s="19"/>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3">
        <v>0</v>
      </c>
      <c r="V19" s="86">
        <v>674.44417806592014</v>
      </c>
      <c r="W19" s="86">
        <v>0</v>
      </c>
      <c r="X19" s="86">
        <v>19975.204726239986</v>
      </c>
      <c r="Y19" s="89">
        <v>2667.0426839999996</v>
      </c>
      <c r="Z19" s="86">
        <v>18846.347416590623</v>
      </c>
      <c r="AA19" s="91">
        <v>0</v>
      </c>
      <c r="AB19" s="86">
        <v>0</v>
      </c>
      <c r="AC19" s="86">
        <v>0</v>
      </c>
      <c r="AD19" s="86">
        <v>0</v>
      </c>
      <c r="AE19" s="91">
        <v>0</v>
      </c>
      <c r="AF19" s="92">
        <v>42163.039004896535</v>
      </c>
      <c r="AG19" s="143">
        <v>15</v>
      </c>
      <c r="AH19" s="19"/>
    </row>
    <row r="20" spans="1:37" s="20" customFormat="1" ht="18" customHeight="1">
      <c r="A20" s="314"/>
      <c r="B20" s="317"/>
      <c r="C20" s="110" t="s">
        <v>88</v>
      </c>
      <c r="D20" s="90">
        <v>16</v>
      </c>
      <c r="E20" s="86">
        <v>19.940010000000008</v>
      </c>
      <c r="F20" s="86">
        <v>0</v>
      </c>
      <c r="G20" s="91">
        <v>0</v>
      </c>
      <c r="H20" s="86">
        <v>0</v>
      </c>
      <c r="I20" s="91">
        <v>0</v>
      </c>
      <c r="J20" s="86">
        <v>0</v>
      </c>
      <c r="K20" s="86">
        <v>0</v>
      </c>
      <c r="L20" s="86">
        <v>0</v>
      </c>
      <c r="M20" s="86">
        <v>0</v>
      </c>
      <c r="N20" s="86">
        <v>0</v>
      </c>
      <c r="O20" s="86">
        <v>5.879900000000001</v>
      </c>
      <c r="P20" s="86">
        <v>0.30302999999999974</v>
      </c>
      <c r="Q20" s="86">
        <v>0</v>
      </c>
      <c r="R20" s="86">
        <v>0</v>
      </c>
      <c r="S20" s="86">
        <v>0</v>
      </c>
      <c r="T20" s="91">
        <v>0</v>
      </c>
      <c r="U20" s="213">
        <v>1600.7285555555554</v>
      </c>
      <c r="V20" s="86">
        <v>20.356999999999999</v>
      </c>
      <c r="W20" s="86">
        <v>0</v>
      </c>
      <c r="X20" s="86">
        <v>0</v>
      </c>
      <c r="Y20" s="89">
        <v>0</v>
      </c>
      <c r="Z20" s="86">
        <v>737.81999999999994</v>
      </c>
      <c r="AA20" s="91">
        <v>0</v>
      </c>
      <c r="AB20" s="86">
        <v>0</v>
      </c>
      <c r="AC20" s="86">
        <v>0</v>
      </c>
      <c r="AD20" s="86">
        <v>0</v>
      </c>
      <c r="AE20" s="91">
        <v>349.53999999999996</v>
      </c>
      <c r="AF20" s="92">
        <v>7650.3098999999993</v>
      </c>
      <c r="AG20" s="143">
        <v>16</v>
      </c>
      <c r="AH20" s="19"/>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3">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14"/>
      <c r="B22" s="317"/>
      <c r="C22" s="110" t="s">
        <v>47</v>
      </c>
      <c r="D22" s="90">
        <v>18</v>
      </c>
      <c r="E22" s="86">
        <v>0</v>
      </c>
      <c r="F22" s="86">
        <v>0</v>
      </c>
      <c r="G22" s="91">
        <v>0</v>
      </c>
      <c r="H22" s="86">
        <v>0</v>
      </c>
      <c r="I22" s="91">
        <v>0</v>
      </c>
      <c r="J22" s="86">
        <v>4194.833174499603</v>
      </c>
      <c r="K22" s="86">
        <v>221.47151304656151</v>
      </c>
      <c r="L22" s="86">
        <v>0</v>
      </c>
      <c r="M22" s="86">
        <v>0</v>
      </c>
      <c r="N22" s="86">
        <v>0</v>
      </c>
      <c r="O22" s="86">
        <v>0</v>
      </c>
      <c r="P22" s="86">
        <v>0</v>
      </c>
      <c r="Q22" s="86">
        <v>0</v>
      </c>
      <c r="R22" s="86">
        <v>11.727914325434856</v>
      </c>
      <c r="S22" s="86">
        <v>0</v>
      </c>
      <c r="T22" s="91">
        <v>0</v>
      </c>
      <c r="U22" s="213">
        <v>0</v>
      </c>
      <c r="V22" s="86">
        <v>0</v>
      </c>
      <c r="W22" s="86">
        <v>0</v>
      </c>
      <c r="X22" s="86">
        <v>0</v>
      </c>
      <c r="Y22" s="89">
        <v>0</v>
      </c>
      <c r="Z22" s="86">
        <v>0</v>
      </c>
      <c r="AA22" s="91">
        <v>0</v>
      </c>
      <c r="AB22" s="86">
        <v>0</v>
      </c>
      <c r="AC22" s="86">
        <v>0</v>
      </c>
      <c r="AD22" s="86">
        <v>0</v>
      </c>
      <c r="AE22" s="91">
        <v>0</v>
      </c>
      <c r="AF22" s="92">
        <v>188647.1953202842</v>
      </c>
      <c r="AG22" s="143">
        <v>18</v>
      </c>
      <c r="AH22" s="19"/>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3.0128379066345952</v>
      </c>
      <c r="P23" s="94">
        <v>0</v>
      </c>
      <c r="Q23" s="94">
        <v>0</v>
      </c>
      <c r="R23" s="94">
        <v>0</v>
      </c>
      <c r="S23" s="94">
        <v>0</v>
      </c>
      <c r="T23" s="95">
        <v>0</v>
      </c>
      <c r="U23" s="214">
        <v>383.00118394456382</v>
      </c>
      <c r="V23" s="94">
        <v>0</v>
      </c>
      <c r="W23" s="94">
        <v>0</v>
      </c>
      <c r="X23" s="94">
        <v>0</v>
      </c>
      <c r="Y23" s="96">
        <v>0</v>
      </c>
      <c r="Z23" s="94">
        <v>0</v>
      </c>
      <c r="AA23" s="95">
        <v>0</v>
      </c>
      <c r="AB23" s="94">
        <v>0</v>
      </c>
      <c r="AC23" s="94">
        <v>0</v>
      </c>
      <c r="AD23" s="94">
        <v>0</v>
      </c>
      <c r="AE23" s="95">
        <v>0</v>
      </c>
      <c r="AF23" s="97">
        <v>1507.8169942004297</v>
      </c>
      <c r="AG23" s="143">
        <v>19</v>
      </c>
      <c r="AH23" s="19"/>
    </row>
    <row r="24" spans="1:37" s="20" customFormat="1" ht="18" customHeight="1">
      <c r="A24" s="314"/>
      <c r="B24" s="318"/>
      <c r="C24" s="117" t="s">
        <v>49</v>
      </c>
      <c r="D24" s="102">
        <v>20</v>
      </c>
      <c r="E24" s="103">
        <v>1235.6884975768703</v>
      </c>
      <c r="F24" s="103">
        <v>0</v>
      </c>
      <c r="G24" s="104">
        <v>0</v>
      </c>
      <c r="H24" s="103">
        <v>0</v>
      </c>
      <c r="I24" s="104">
        <v>0</v>
      </c>
      <c r="J24" s="103">
        <v>4194.833174499603</v>
      </c>
      <c r="K24" s="103">
        <v>221.47151304656151</v>
      </c>
      <c r="L24" s="103">
        <v>0</v>
      </c>
      <c r="M24" s="103">
        <v>2.4813523013263532E-3</v>
      </c>
      <c r="N24" s="103">
        <v>0</v>
      </c>
      <c r="O24" s="103">
        <v>13.409803864905832</v>
      </c>
      <c r="P24" s="103">
        <v>23.192893605790417</v>
      </c>
      <c r="Q24" s="103">
        <v>0</v>
      </c>
      <c r="R24" s="103">
        <v>11.727914325434856</v>
      </c>
      <c r="S24" s="103">
        <v>17.887575272933596</v>
      </c>
      <c r="T24" s="104">
        <v>8.2773528521513295</v>
      </c>
      <c r="U24" s="101">
        <v>4232.5428173551963</v>
      </c>
      <c r="V24" s="103">
        <v>801.63008571428566</v>
      </c>
      <c r="W24" s="103">
        <v>40.300848000000002</v>
      </c>
      <c r="X24" s="103">
        <v>19975.204726239986</v>
      </c>
      <c r="Y24" s="105">
        <v>2667.0426839999996</v>
      </c>
      <c r="Z24" s="103">
        <v>25408.906011688123</v>
      </c>
      <c r="AA24" s="104">
        <v>0</v>
      </c>
      <c r="AB24" s="103">
        <v>38.704999999999998</v>
      </c>
      <c r="AC24" s="103">
        <v>111457.88572200002</v>
      </c>
      <c r="AD24" s="103">
        <v>22.847999999999999</v>
      </c>
      <c r="AE24" s="104">
        <v>5715.6949237384533</v>
      </c>
      <c r="AF24" s="101">
        <v>404520.50296147243</v>
      </c>
      <c r="AG24" s="102">
        <v>20</v>
      </c>
      <c r="AH24" s="19"/>
    </row>
    <row r="25" spans="1:37" s="20" customFormat="1" ht="18" customHeight="1">
      <c r="A25" s="314"/>
      <c r="B25" s="316"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3">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14"/>
      <c r="B26" s="317"/>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3">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14"/>
      <c r="B27" s="317"/>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3">
        <v>0</v>
      </c>
      <c r="V27" s="86">
        <v>0</v>
      </c>
      <c r="W27" s="86">
        <v>0</v>
      </c>
      <c r="X27" s="86">
        <v>0</v>
      </c>
      <c r="Y27" s="89">
        <v>0</v>
      </c>
      <c r="Z27" s="86">
        <v>0</v>
      </c>
      <c r="AA27" s="91">
        <v>0</v>
      </c>
      <c r="AB27" s="86">
        <v>2099.1839999999988</v>
      </c>
      <c r="AC27" s="86">
        <v>0</v>
      </c>
      <c r="AD27" s="86">
        <v>0</v>
      </c>
      <c r="AE27" s="91">
        <v>0</v>
      </c>
      <c r="AF27" s="92">
        <v>7557.0623999999962</v>
      </c>
      <c r="AG27" s="143">
        <v>23</v>
      </c>
      <c r="AH27" s="19"/>
      <c r="AJ27" s="26"/>
    </row>
    <row r="28" spans="1:37" s="20" customFormat="1" ht="18" customHeight="1">
      <c r="A28" s="314"/>
      <c r="B28" s="317"/>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3">
        <v>0</v>
      </c>
      <c r="V28" s="86">
        <v>0</v>
      </c>
      <c r="W28" s="86">
        <v>0</v>
      </c>
      <c r="X28" s="86">
        <v>0</v>
      </c>
      <c r="Y28" s="89">
        <v>0</v>
      </c>
      <c r="Z28" s="86">
        <v>0</v>
      </c>
      <c r="AA28" s="91">
        <v>0</v>
      </c>
      <c r="AB28" s="86">
        <v>1505.5278000000001</v>
      </c>
      <c r="AC28" s="86">
        <v>0</v>
      </c>
      <c r="AD28" s="86">
        <v>15282.944793600003</v>
      </c>
      <c r="AE28" s="91">
        <v>0</v>
      </c>
      <c r="AF28" s="92">
        <v>20702.844873600003</v>
      </c>
      <c r="AG28" s="143">
        <v>24</v>
      </c>
      <c r="AH28" s="19"/>
    </row>
    <row r="29" spans="1:37" s="20" customFormat="1" ht="18" customHeight="1">
      <c r="A29" s="314"/>
      <c r="B29" s="317"/>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3">
        <v>0</v>
      </c>
      <c r="V29" s="86">
        <v>0</v>
      </c>
      <c r="W29" s="86">
        <v>0</v>
      </c>
      <c r="X29" s="86">
        <v>0</v>
      </c>
      <c r="Y29" s="89">
        <v>0</v>
      </c>
      <c r="Z29" s="86">
        <v>0</v>
      </c>
      <c r="AA29" s="91">
        <v>0</v>
      </c>
      <c r="AB29" s="86">
        <v>743.15350000000001</v>
      </c>
      <c r="AC29" s="86">
        <v>0</v>
      </c>
      <c r="AD29" s="86">
        <v>0</v>
      </c>
      <c r="AE29" s="91">
        <v>0</v>
      </c>
      <c r="AF29" s="92">
        <v>2675.3526000000002</v>
      </c>
      <c r="AG29" s="143">
        <v>25</v>
      </c>
      <c r="AH29" s="19"/>
    </row>
    <row r="30" spans="1:37" s="20" customFormat="1" ht="18" customHeight="1">
      <c r="A30" s="314"/>
      <c r="B30" s="317"/>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3">
        <v>0</v>
      </c>
      <c r="V30" s="86">
        <v>0</v>
      </c>
      <c r="W30" s="86">
        <v>0</v>
      </c>
      <c r="X30" s="86">
        <v>0</v>
      </c>
      <c r="Y30" s="89">
        <v>0</v>
      </c>
      <c r="Z30" s="86">
        <v>0</v>
      </c>
      <c r="AA30" s="91">
        <v>0</v>
      </c>
      <c r="AB30" s="86">
        <v>10217.058000000001</v>
      </c>
      <c r="AC30" s="86">
        <v>0</v>
      </c>
      <c r="AD30" s="86">
        <v>0</v>
      </c>
      <c r="AE30" s="91">
        <v>0</v>
      </c>
      <c r="AF30" s="92">
        <v>36781.408800000005</v>
      </c>
      <c r="AG30" s="143">
        <v>26</v>
      </c>
      <c r="AH30" s="19"/>
    </row>
    <row r="31" spans="1:37" s="20" customFormat="1" ht="18" customHeight="1">
      <c r="A31" s="314"/>
      <c r="B31" s="317"/>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3">
        <v>0</v>
      </c>
      <c r="V31" s="86">
        <v>0</v>
      </c>
      <c r="W31" s="86">
        <v>0</v>
      </c>
      <c r="X31" s="86">
        <v>0</v>
      </c>
      <c r="Y31" s="89">
        <v>0</v>
      </c>
      <c r="Z31" s="86">
        <v>0</v>
      </c>
      <c r="AA31" s="91">
        <v>0</v>
      </c>
      <c r="AB31" s="86">
        <v>31.506679999999999</v>
      </c>
      <c r="AC31" s="86">
        <v>0</v>
      </c>
      <c r="AD31" s="86">
        <v>0</v>
      </c>
      <c r="AE31" s="91">
        <v>0</v>
      </c>
      <c r="AF31" s="92">
        <v>113.424048</v>
      </c>
      <c r="AG31" s="143">
        <v>27</v>
      </c>
      <c r="AH31" s="19"/>
    </row>
    <row r="32" spans="1:37" s="20" customFormat="1" ht="18" customHeight="1">
      <c r="A32" s="314"/>
      <c r="B32" s="317"/>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3">
        <v>0</v>
      </c>
      <c r="V32" s="86">
        <v>0</v>
      </c>
      <c r="W32" s="86">
        <v>0</v>
      </c>
      <c r="X32" s="86">
        <v>0</v>
      </c>
      <c r="Y32" s="89">
        <v>0</v>
      </c>
      <c r="Z32" s="86">
        <v>0</v>
      </c>
      <c r="AA32" s="91">
        <v>0</v>
      </c>
      <c r="AB32" s="86">
        <v>8142.1457725111068</v>
      </c>
      <c r="AC32" s="86">
        <v>0</v>
      </c>
      <c r="AD32" s="86">
        <v>0</v>
      </c>
      <c r="AE32" s="91">
        <v>0</v>
      </c>
      <c r="AF32" s="92">
        <v>29311.724781039986</v>
      </c>
      <c r="AG32" s="143">
        <v>28</v>
      </c>
      <c r="AH32" s="19"/>
      <c r="AK32" s="21"/>
    </row>
    <row r="33" spans="1:37" s="20" customFormat="1" ht="18" customHeight="1">
      <c r="A33" s="314"/>
      <c r="B33" s="317"/>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3">
        <v>0</v>
      </c>
      <c r="V33" s="86">
        <v>0</v>
      </c>
      <c r="W33" s="86">
        <v>0</v>
      </c>
      <c r="X33" s="86">
        <v>0</v>
      </c>
      <c r="Y33" s="89">
        <v>0</v>
      </c>
      <c r="Z33" s="86">
        <v>0</v>
      </c>
      <c r="AA33" s="91">
        <v>0</v>
      </c>
      <c r="AB33" s="86">
        <v>0</v>
      </c>
      <c r="AC33" s="86">
        <v>0</v>
      </c>
      <c r="AD33" s="86">
        <v>6916.5975599999974</v>
      </c>
      <c r="AE33" s="91">
        <v>0</v>
      </c>
      <c r="AF33" s="92">
        <v>6916.5975599999974</v>
      </c>
      <c r="AG33" s="143">
        <v>29</v>
      </c>
      <c r="AH33" s="19"/>
      <c r="AJ33" s="26"/>
      <c r="AK33" s="21"/>
    </row>
    <row r="34" spans="1:37" s="20" customFormat="1" ht="18" customHeight="1">
      <c r="A34" s="314"/>
      <c r="B34" s="317"/>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3">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14"/>
      <c r="B35" s="317"/>
      <c r="C35" s="110" t="s">
        <v>47</v>
      </c>
      <c r="D35" s="90">
        <v>31</v>
      </c>
      <c r="E35" s="86">
        <v>0</v>
      </c>
      <c r="F35" s="86">
        <v>0</v>
      </c>
      <c r="G35" s="91">
        <v>0</v>
      </c>
      <c r="H35" s="86">
        <v>0</v>
      </c>
      <c r="I35" s="91">
        <v>0</v>
      </c>
      <c r="J35" s="86">
        <v>0</v>
      </c>
      <c r="K35" s="86">
        <v>278.6174887696514</v>
      </c>
      <c r="L35" s="86">
        <v>506.29889811450147</v>
      </c>
      <c r="M35" s="86">
        <v>1219.4024892582268</v>
      </c>
      <c r="N35" s="86">
        <v>264.90888442883619</v>
      </c>
      <c r="O35" s="86">
        <v>636.60243363932398</v>
      </c>
      <c r="P35" s="86">
        <v>672.84363140145081</v>
      </c>
      <c r="Q35" s="86">
        <v>0.13900000000000001</v>
      </c>
      <c r="R35" s="86">
        <v>595.81244947636446</v>
      </c>
      <c r="S35" s="86">
        <v>138.48218671951227</v>
      </c>
      <c r="T35" s="91">
        <v>76.77326738803059</v>
      </c>
      <c r="U35" s="213">
        <v>0</v>
      </c>
      <c r="V35" s="86">
        <v>0</v>
      </c>
      <c r="W35" s="86">
        <v>0</v>
      </c>
      <c r="X35" s="86">
        <v>0</v>
      </c>
      <c r="Y35" s="89">
        <v>0</v>
      </c>
      <c r="Z35" s="86">
        <v>0</v>
      </c>
      <c r="AA35" s="91">
        <v>0</v>
      </c>
      <c r="AB35" s="86">
        <v>0</v>
      </c>
      <c r="AC35" s="86">
        <v>0</v>
      </c>
      <c r="AD35" s="86">
        <v>0</v>
      </c>
      <c r="AE35" s="91">
        <v>0</v>
      </c>
      <c r="AF35" s="92">
        <v>186146.22016177536</v>
      </c>
      <c r="AG35" s="143">
        <v>31</v>
      </c>
      <c r="AH35" s="19"/>
      <c r="AK35" s="21"/>
    </row>
    <row r="36" spans="1:37" s="20" customFormat="1" ht="18" customHeight="1">
      <c r="A36" s="314"/>
      <c r="B36" s="317"/>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214">
        <v>0</v>
      </c>
      <c r="V36" s="94">
        <v>0</v>
      </c>
      <c r="W36" s="94">
        <v>0</v>
      </c>
      <c r="X36" s="94">
        <v>0</v>
      </c>
      <c r="Y36" s="96">
        <v>0</v>
      </c>
      <c r="Z36" s="94">
        <v>0</v>
      </c>
      <c r="AA36" s="95">
        <v>0</v>
      </c>
      <c r="AB36" s="94">
        <v>179.18434999999999</v>
      </c>
      <c r="AC36" s="94">
        <v>0</v>
      </c>
      <c r="AD36" s="94">
        <v>0</v>
      </c>
      <c r="AE36" s="95">
        <v>0</v>
      </c>
      <c r="AF36" s="97">
        <v>645.06366000000003</v>
      </c>
      <c r="AG36" s="143">
        <v>32</v>
      </c>
      <c r="AH36" s="19"/>
      <c r="AK36" s="21"/>
    </row>
    <row r="37" spans="1:37" s="20" customFormat="1" ht="18" customHeight="1">
      <c r="A37" s="314"/>
      <c r="B37" s="318"/>
      <c r="C37" s="113" t="s">
        <v>50</v>
      </c>
      <c r="D37" s="85">
        <v>33</v>
      </c>
      <c r="E37" s="98">
        <v>0</v>
      </c>
      <c r="F37" s="103">
        <v>0</v>
      </c>
      <c r="G37" s="104">
        <v>0</v>
      </c>
      <c r="H37" s="103">
        <v>0</v>
      </c>
      <c r="I37" s="104">
        <v>0</v>
      </c>
      <c r="J37" s="103">
        <v>0</v>
      </c>
      <c r="K37" s="103">
        <v>278.6174887696514</v>
      </c>
      <c r="L37" s="103">
        <v>506.29889811450147</v>
      </c>
      <c r="M37" s="103">
        <v>1219.4024892582268</v>
      </c>
      <c r="N37" s="103">
        <v>264.90888442883619</v>
      </c>
      <c r="O37" s="103">
        <v>636.60243363932398</v>
      </c>
      <c r="P37" s="103">
        <v>672.84363140145081</v>
      </c>
      <c r="Q37" s="103">
        <v>0.13900000000000001</v>
      </c>
      <c r="R37" s="103">
        <v>595.81244947636446</v>
      </c>
      <c r="S37" s="103">
        <v>138.48218671951227</v>
      </c>
      <c r="T37" s="104">
        <v>76.77326738803059</v>
      </c>
      <c r="U37" s="101">
        <v>0</v>
      </c>
      <c r="V37" s="103">
        <v>0</v>
      </c>
      <c r="W37" s="103">
        <v>0</v>
      </c>
      <c r="X37" s="103">
        <v>0</v>
      </c>
      <c r="Y37" s="105">
        <v>0</v>
      </c>
      <c r="Z37" s="103">
        <v>0</v>
      </c>
      <c r="AA37" s="104">
        <v>0</v>
      </c>
      <c r="AB37" s="103">
        <v>22917.760102511107</v>
      </c>
      <c r="AC37" s="103">
        <v>0</v>
      </c>
      <c r="AD37" s="103">
        <v>22199.542353600002</v>
      </c>
      <c r="AE37" s="104">
        <v>0</v>
      </c>
      <c r="AF37" s="101">
        <v>290849.69888441532</v>
      </c>
      <c r="AG37" s="102">
        <v>33</v>
      </c>
      <c r="AH37" s="19"/>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3">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3">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3">
        <v>0</v>
      </c>
      <c r="V40" s="86">
        <v>0</v>
      </c>
      <c r="W40" s="86">
        <v>0</v>
      </c>
      <c r="X40" s="86">
        <v>0</v>
      </c>
      <c r="Y40" s="89">
        <v>0</v>
      </c>
      <c r="Z40" s="86">
        <v>0</v>
      </c>
      <c r="AA40" s="91">
        <v>0</v>
      </c>
      <c r="AB40" s="86">
        <v>1129.1472185111061</v>
      </c>
      <c r="AC40" s="86">
        <v>0</v>
      </c>
      <c r="AD40" s="86">
        <v>1045.7416799999999</v>
      </c>
      <c r="AE40" s="91">
        <v>0</v>
      </c>
      <c r="AF40" s="92">
        <v>5110.6716666399816</v>
      </c>
      <c r="AG40" s="143">
        <v>36</v>
      </c>
      <c r="AH40" s="19"/>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0</v>
      </c>
      <c r="N41" s="86">
        <v>0</v>
      </c>
      <c r="O41" s="86">
        <v>1.3560000000000001E-2</v>
      </c>
      <c r="P41" s="86">
        <v>0</v>
      </c>
      <c r="Q41" s="86">
        <v>0</v>
      </c>
      <c r="R41" s="86">
        <v>0</v>
      </c>
      <c r="S41" s="86">
        <v>0</v>
      </c>
      <c r="T41" s="91">
        <v>0</v>
      </c>
      <c r="U41" s="213">
        <v>4.0823719450141658</v>
      </c>
      <c r="V41" s="86">
        <v>0</v>
      </c>
      <c r="W41" s="86">
        <v>0</v>
      </c>
      <c r="X41" s="86">
        <v>0</v>
      </c>
      <c r="Y41" s="89">
        <v>0</v>
      </c>
      <c r="Z41" s="86">
        <v>0</v>
      </c>
      <c r="AA41" s="91">
        <v>0</v>
      </c>
      <c r="AB41" s="86">
        <v>61.869109999999999</v>
      </c>
      <c r="AC41" s="86">
        <v>0</v>
      </c>
      <c r="AD41" s="86">
        <v>0</v>
      </c>
      <c r="AE41" s="91">
        <v>0</v>
      </c>
      <c r="AF41" s="92">
        <v>238.00571500205098</v>
      </c>
      <c r="AG41" s="143">
        <v>37</v>
      </c>
      <c r="AH41" s="19"/>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0.93627999999999989</v>
      </c>
      <c r="P42" s="86">
        <v>102.13308703267525</v>
      </c>
      <c r="Q42" s="86">
        <v>0.13900000000000001</v>
      </c>
      <c r="R42" s="86">
        <v>0</v>
      </c>
      <c r="S42" s="86">
        <v>2.379724727066403</v>
      </c>
      <c r="T42" s="91">
        <v>177.21846714784868</v>
      </c>
      <c r="U42" s="213">
        <v>875.95735734520781</v>
      </c>
      <c r="V42" s="86">
        <v>0</v>
      </c>
      <c r="W42" s="86">
        <v>0</v>
      </c>
      <c r="X42" s="86">
        <v>0</v>
      </c>
      <c r="Y42" s="89">
        <v>0</v>
      </c>
      <c r="Z42" s="86">
        <v>0</v>
      </c>
      <c r="AA42" s="91">
        <v>0</v>
      </c>
      <c r="AB42" s="86">
        <v>310.30756000000002</v>
      </c>
      <c r="AC42" s="86">
        <v>0</v>
      </c>
      <c r="AD42" s="86">
        <v>142.83712</v>
      </c>
      <c r="AE42" s="91">
        <v>0</v>
      </c>
      <c r="AF42" s="92">
        <v>16784.812306049265</v>
      </c>
      <c r="AG42" s="143">
        <v>38</v>
      </c>
      <c r="AH42" s="19"/>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4">
        <v>233.96477631578946</v>
      </c>
      <c r="V43" s="94">
        <v>69.185000000000002</v>
      </c>
      <c r="W43" s="94">
        <v>0</v>
      </c>
      <c r="X43" s="94">
        <v>0</v>
      </c>
      <c r="Y43" s="96">
        <v>0</v>
      </c>
      <c r="Z43" s="94">
        <v>0</v>
      </c>
      <c r="AA43" s="95">
        <v>0</v>
      </c>
      <c r="AB43" s="94">
        <v>54.568062999999995</v>
      </c>
      <c r="AC43" s="94">
        <v>0</v>
      </c>
      <c r="AD43" s="94">
        <v>0</v>
      </c>
      <c r="AE43" s="95">
        <v>0</v>
      </c>
      <c r="AF43" s="97">
        <v>1107.9032215368422</v>
      </c>
      <c r="AG43" s="143">
        <v>39</v>
      </c>
      <c r="AH43" s="19"/>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0</v>
      </c>
      <c r="N44" s="114">
        <v>0</v>
      </c>
      <c r="O44" s="114">
        <v>0.94983999999999991</v>
      </c>
      <c r="P44" s="114">
        <v>102.13308703267525</v>
      </c>
      <c r="Q44" s="114">
        <v>0.13900000000000001</v>
      </c>
      <c r="R44" s="114">
        <v>0</v>
      </c>
      <c r="S44" s="114">
        <v>2.379724727066403</v>
      </c>
      <c r="T44" s="115">
        <v>177.21846714784868</v>
      </c>
      <c r="U44" s="92">
        <v>1114.0045056060114</v>
      </c>
      <c r="V44" s="114">
        <v>69.185000000000002</v>
      </c>
      <c r="W44" s="114">
        <v>0</v>
      </c>
      <c r="X44" s="114">
        <v>0</v>
      </c>
      <c r="Y44" s="116">
        <v>0</v>
      </c>
      <c r="Z44" s="114">
        <v>0</v>
      </c>
      <c r="AA44" s="115">
        <v>0</v>
      </c>
      <c r="AB44" s="114">
        <v>982.07461744031548</v>
      </c>
      <c r="AC44" s="114">
        <v>0</v>
      </c>
      <c r="AD44" s="114">
        <v>1188.5787999999998</v>
      </c>
      <c r="AE44" s="115">
        <v>0</v>
      </c>
      <c r="AF44" s="92">
        <v>21175.670165213294</v>
      </c>
      <c r="AG44" s="102">
        <v>40</v>
      </c>
      <c r="AH44" s="19"/>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5">
        <v>296.86224728994137</v>
      </c>
      <c r="V45" s="98">
        <v>24.317</v>
      </c>
      <c r="W45" s="98">
        <v>0</v>
      </c>
      <c r="X45" s="98">
        <v>0</v>
      </c>
      <c r="Y45" s="100">
        <v>0</v>
      </c>
      <c r="Z45" s="98">
        <v>0</v>
      </c>
      <c r="AA45" s="99">
        <v>0</v>
      </c>
      <c r="AB45" s="98">
        <v>446.66656412199995</v>
      </c>
      <c r="AC45" s="98">
        <v>0</v>
      </c>
      <c r="AD45" s="98">
        <v>2644.9074000000001</v>
      </c>
      <c r="AE45" s="99">
        <v>0</v>
      </c>
      <c r="AF45" s="101">
        <v>5345.9281210829886</v>
      </c>
      <c r="AG45" s="102">
        <v>41</v>
      </c>
      <c r="AH45" s="19"/>
      <c r="AK45" s="21"/>
    </row>
    <row r="46" spans="1:37" s="20" customFormat="1" ht="18" customHeight="1">
      <c r="A46" s="130"/>
      <c r="B46" s="131"/>
      <c r="C46" s="120" t="s">
        <v>55</v>
      </c>
      <c r="D46" s="102">
        <v>42</v>
      </c>
      <c r="E46" s="103">
        <v>7.8770124231299006</v>
      </c>
      <c r="F46" s="103">
        <v>2.0030000000000001</v>
      </c>
      <c r="G46" s="104">
        <v>0</v>
      </c>
      <c r="H46" s="103">
        <v>23.053999999999995</v>
      </c>
      <c r="I46" s="104">
        <v>128.07533999999998</v>
      </c>
      <c r="J46" s="103">
        <v>0</v>
      </c>
      <c r="K46" s="103">
        <v>198.62253606023913</v>
      </c>
      <c r="L46" s="103">
        <v>558.593444789675</v>
      </c>
      <c r="M46" s="103">
        <v>1142.2864335022348</v>
      </c>
      <c r="N46" s="103">
        <v>14.854669377701248</v>
      </c>
      <c r="O46" s="103">
        <v>570.40915404172881</v>
      </c>
      <c r="P46" s="103">
        <v>614.43052936153424</v>
      </c>
      <c r="Q46" s="103">
        <v>0</v>
      </c>
      <c r="R46" s="103">
        <v>7.5054098593904888</v>
      </c>
      <c r="S46" s="103">
        <v>60.242646000000001</v>
      </c>
      <c r="T46" s="104">
        <v>42.33</v>
      </c>
      <c r="U46" s="101">
        <v>19051.581180014935</v>
      </c>
      <c r="V46" s="103">
        <v>180.3674523516344</v>
      </c>
      <c r="W46" s="103">
        <v>0</v>
      </c>
      <c r="X46" s="103">
        <v>0</v>
      </c>
      <c r="Y46" s="105">
        <v>504</v>
      </c>
      <c r="Z46" s="103">
        <v>19650.90599837606</v>
      </c>
      <c r="AA46" s="104">
        <v>729.19311678290649</v>
      </c>
      <c r="AB46" s="103">
        <v>14162.071382547832</v>
      </c>
      <c r="AC46" s="103">
        <v>0</v>
      </c>
      <c r="AD46" s="103">
        <v>13431.501353600001</v>
      </c>
      <c r="AE46" s="104">
        <v>2215.7053801065395</v>
      </c>
      <c r="AF46" s="101">
        <v>296151.08948403358</v>
      </c>
      <c r="AG46" s="143">
        <v>42</v>
      </c>
      <c r="AH46" s="19"/>
      <c r="AI46" s="27"/>
    </row>
    <row r="47" spans="1:37" s="20" customFormat="1" ht="18" customHeight="1">
      <c r="A47" s="132"/>
      <c r="B47" s="131"/>
      <c r="C47" s="121" t="s">
        <v>56</v>
      </c>
      <c r="D47" s="102">
        <v>43</v>
      </c>
      <c r="E47" s="86">
        <v>0</v>
      </c>
      <c r="F47" s="86">
        <v>0</v>
      </c>
      <c r="G47" s="91">
        <v>0</v>
      </c>
      <c r="H47" s="86">
        <v>0</v>
      </c>
      <c r="I47" s="91">
        <v>16.943999999999999</v>
      </c>
      <c r="J47" s="86">
        <v>0</v>
      </c>
      <c r="K47" s="86">
        <v>198.62253606023913</v>
      </c>
      <c r="L47" s="86">
        <v>0</v>
      </c>
      <c r="M47" s="86">
        <v>0</v>
      </c>
      <c r="N47" s="86">
        <v>0</v>
      </c>
      <c r="O47" s="86">
        <v>0.42186000000000001</v>
      </c>
      <c r="P47" s="86">
        <v>563.88199999999995</v>
      </c>
      <c r="Q47" s="86">
        <v>0</v>
      </c>
      <c r="R47" s="86">
        <v>7.0540000000000003</v>
      </c>
      <c r="S47" s="86">
        <v>0</v>
      </c>
      <c r="T47" s="91">
        <v>42.33</v>
      </c>
      <c r="U47" s="213">
        <v>282.18954444444444</v>
      </c>
      <c r="V47" s="86">
        <v>6.7980299999999998</v>
      </c>
      <c r="W47" s="86">
        <v>0</v>
      </c>
      <c r="X47" s="86">
        <v>0</v>
      </c>
      <c r="Y47" s="89">
        <v>0</v>
      </c>
      <c r="Z47" s="86">
        <v>0</v>
      </c>
      <c r="AA47" s="91">
        <v>0</v>
      </c>
      <c r="AB47" s="86">
        <v>0</v>
      </c>
      <c r="AC47" s="86">
        <v>0</v>
      </c>
      <c r="AD47" s="86">
        <v>0</v>
      </c>
      <c r="AE47" s="91">
        <v>1.4234</v>
      </c>
      <c r="AF47" s="92">
        <v>34497.87929465052</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5">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13" t="s">
        <v>58</v>
      </c>
      <c r="B49" s="129"/>
      <c r="C49" s="122" t="s">
        <v>58</v>
      </c>
      <c r="D49" s="102">
        <v>45</v>
      </c>
      <c r="E49" s="106">
        <v>7.8770124231299006</v>
      </c>
      <c r="F49" s="106">
        <v>2.0030000000000001</v>
      </c>
      <c r="G49" s="107">
        <v>0</v>
      </c>
      <c r="H49" s="106">
        <v>23.053999999999995</v>
      </c>
      <c r="I49" s="107">
        <v>111.13133999999999</v>
      </c>
      <c r="J49" s="106">
        <v>0</v>
      </c>
      <c r="K49" s="106">
        <v>0</v>
      </c>
      <c r="L49" s="106">
        <v>558.593444789675</v>
      </c>
      <c r="M49" s="106">
        <v>1142.2864335022348</v>
      </c>
      <c r="N49" s="106">
        <v>14.854669377701248</v>
      </c>
      <c r="O49" s="106">
        <v>569.98729404172877</v>
      </c>
      <c r="P49" s="106">
        <v>50.548529361534328</v>
      </c>
      <c r="Q49" s="106">
        <v>0</v>
      </c>
      <c r="R49" s="106">
        <v>0.45140985939048839</v>
      </c>
      <c r="S49" s="106">
        <v>60.242646000000001</v>
      </c>
      <c r="T49" s="107">
        <v>0</v>
      </c>
      <c r="U49" s="97">
        <v>18769.39163557049</v>
      </c>
      <c r="V49" s="106">
        <v>173.56942235163439</v>
      </c>
      <c r="W49" s="106">
        <v>0</v>
      </c>
      <c r="X49" s="106">
        <v>0</v>
      </c>
      <c r="Y49" s="108">
        <v>504</v>
      </c>
      <c r="Z49" s="106">
        <v>19650.90599837606</v>
      </c>
      <c r="AA49" s="107">
        <v>729.19311678290649</v>
      </c>
      <c r="AB49" s="106">
        <v>14162.071382547832</v>
      </c>
      <c r="AC49" s="106">
        <v>0</v>
      </c>
      <c r="AD49" s="106">
        <v>13431.501353600001</v>
      </c>
      <c r="AE49" s="107">
        <v>2214.2819801065393</v>
      </c>
      <c r="AF49" s="97">
        <v>261653.21018938313</v>
      </c>
      <c r="AG49" s="143">
        <v>45</v>
      </c>
      <c r="AH49" s="19"/>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10.325850000000001</v>
      </c>
      <c r="P50" s="86">
        <v>1.8519300000000001</v>
      </c>
      <c r="Q50" s="86">
        <v>0</v>
      </c>
      <c r="R50" s="86">
        <v>0</v>
      </c>
      <c r="S50" s="86">
        <v>0.12504000000000001</v>
      </c>
      <c r="T50" s="91">
        <v>0</v>
      </c>
      <c r="U50" s="213">
        <v>1122.2750309866472</v>
      </c>
      <c r="V50" s="86">
        <v>173.56942235163439</v>
      </c>
      <c r="W50" s="86">
        <v>0</v>
      </c>
      <c r="X50" s="86">
        <v>0</v>
      </c>
      <c r="Y50" s="89">
        <v>0</v>
      </c>
      <c r="Z50" s="86">
        <v>117.73614000000001</v>
      </c>
      <c r="AA50" s="91">
        <v>0</v>
      </c>
      <c r="AB50" s="86">
        <v>570.42022000000009</v>
      </c>
      <c r="AC50" s="86">
        <v>0</v>
      </c>
      <c r="AD50" s="86">
        <v>42.187949999999994</v>
      </c>
      <c r="AE50" s="91">
        <v>0</v>
      </c>
      <c r="AF50" s="92">
        <v>6949.5736259035648</v>
      </c>
      <c r="AG50" s="85">
        <v>46</v>
      </c>
      <c r="AH50" s="28"/>
    </row>
    <row r="51" spans="1:37" s="20" customFormat="1" ht="18" customHeight="1">
      <c r="A51" s="314"/>
      <c r="B51" s="317"/>
      <c r="C51" s="109" t="s">
        <v>8</v>
      </c>
      <c r="D51" s="90">
        <v>47</v>
      </c>
      <c r="E51" s="86">
        <v>5.1379324231299002</v>
      </c>
      <c r="F51" s="86">
        <v>0</v>
      </c>
      <c r="G51" s="91">
        <v>0</v>
      </c>
      <c r="H51" s="86">
        <v>0</v>
      </c>
      <c r="I51" s="91">
        <v>0</v>
      </c>
      <c r="J51" s="86">
        <v>0</v>
      </c>
      <c r="K51" s="86">
        <v>0</v>
      </c>
      <c r="L51" s="86">
        <v>0</v>
      </c>
      <c r="M51" s="86">
        <v>0</v>
      </c>
      <c r="N51" s="86">
        <v>0</v>
      </c>
      <c r="O51" s="86">
        <v>1.0349140417287632</v>
      </c>
      <c r="P51" s="86">
        <v>4.4223999999999997</v>
      </c>
      <c r="Q51" s="86">
        <v>0</v>
      </c>
      <c r="R51" s="86">
        <v>0</v>
      </c>
      <c r="S51" s="86">
        <v>0</v>
      </c>
      <c r="T51" s="91">
        <v>0</v>
      </c>
      <c r="U51" s="213">
        <v>513.92485068744907</v>
      </c>
      <c r="V51" s="86">
        <v>0</v>
      </c>
      <c r="W51" s="86">
        <v>0</v>
      </c>
      <c r="X51" s="86">
        <v>0</v>
      </c>
      <c r="Y51" s="89">
        <v>0</v>
      </c>
      <c r="Z51" s="86">
        <v>1323.0214850000002</v>
      </c>
      <c r="AA51" s="91">
        <v>0</v>
      </c>
      <c r="AB51" s="86">
        <v>537.08942000000002</v>
      </c>
      <c r="AC51" s="86">
        <v>0</v>
      </c>
      <c r="AD51" s="86">
        <v>71.447020000000009</v>
      </c>
      <c r="AE51" s="91">
        <v>1323.0214850000002</v>
      </c>
      <c r="AF51" s="92">
        <v>6868.6999910498389</v>
      </c>
      <c r="AG51" s="143">
        <v>47</v>
      </c>
      <c r="AH51" s="28"/>
    </row>
    <row r="52" spans="1:37" s="20" customFormat="1" ht="18" customHeight="1">
      <c r="A52" s="314"/>
      <c r="B52" s="317"/>
      <c r="C52" s="109" t="s">
        <v>9</v>
      </c>
      <c r="D52" s="90">
        <v>48</v>
      </c>
      <c r="E52" s="86">
        <v>0</v>
      </c>
      <c r="F52" s="86">
        <v>0</v>
      </c>
      <c r="G52" s="91">
        <v>0</v>
      </c>
      <c r="H52" s="86">
        <v>0</v>
      </c>
      <c r="I52" s="91">
        <v>0</v>
      </c>
      <c r="J52" s="86">
        <v>0</v>
      </c>
      <c r="K52" s="86">
        <v>0</v>
      </c>
      <c r="L52" s="86">
        <v>0</v>
      </c>
      <c r="M52" s="86">
        <v>1.8586908624167438E-4</v>
      </c>
      <c r="N52" s="86">
        <v>0</v>
      </c>
      <c r="O52" s="86">
        <v>0.37188000000000004</v>
      </c>
      <c r="P52" s="86">
        <v>0</v>
      </c>
      <c r="Q52" s="86">
        <v>0</v>
      </c>
      <c r="R52" s="86">
        <v>0</v>
      </c>
      <c r="S52" s="86">
        <v>0</v>
      </c>
      <c r="T52" s="91">
        <v>0</v>
      </c>
      <c r="U52" s="213">
        <v>181.03058148215538</v>
      </c>
      <c r="V52" s="86">
        <v>0</v>
      </c>
      <c r="W52" s="86">
        <v>0</v>
      </c>
      <c r="X52" s="86">
        <v>0</v>
      </c>
      <c r="Y52" s="89">
        <v>0</v>
      </c>
      <c r="Z52" s="86">
        <v>5.2566999180971301E-4</v>
      </c>
      <c r="AA52" s="91">
        <v>0</v>
      </c>
      <c r="AB52" s="86">
        <v>208.03599</v>
      </c>
      <c r="AC52" s="86">
        <v>0</v>
      </c>
      <c r="AD52" s="86">
        <v>46.670339999999996</v>
      </c>
      <c r="AE52" s="91">
        <v>0</v>
      </c>
      <c r="AF52" s="92">
        <v>1463.2351779416961</v>
      </c>
      <c r="AG52" s="143">
        <v>48</v>
      </c>
      <c r="AH52" s="28"/>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2.7963400000000003</v>
      </c>
      <c r="P53" s="86">
        <v>43.374199361534238</v>
      </c>
      <c r="Q53" s="86">
        <v>0</v>
      </c>
      <c r="R53" s="86">
        <v>0</v>
      </c>
      <c r="S53" s="86">
        <v>2.31E-3</v>
      </c>
      <c r="T53" s="91">
        <v>0</v>
      </c>
      <c r="U53" s="213">
        <v>2529.8234692313299</v>
      </c>
      <c r="V53" s="86">
        <v>0</v>
      </c>
      <c r="W53" s="86">
        <v>0</v>
      </c>
      <c r="X53" s="86">
        <v>0</v>
      </c>
      <c r="Y53" s="89">
        <v>0</v>
      </c>
      <c r="Z53" s="86">
        <v>0</v>
      </c>
      <c r="AA53" s="91">
        <v>0</v>
      </c>
      <c r="AB53" s="86">
        <v>1158.7522799999999</v>
      </c>
      <c r="AC53" s="86">
        <v>0</v>
      </c>
      <c r="AD53" s="86">
        <v>368.89443</v>
      </c>
      <c r="AE53" s="91">
        <v>22.406055106539306</v>
      </c>
      <c r="AF53" s="92">
        <v>15507.127827723942</v>
      </c>
      <c r="AG53" s="143">
        <v>49</v>
      </c>
      <c r="AH53" s="28"/>
    </row>
    <row r="54" spans="1:37" s="20" customFormat="1" ht="18" customHeight="1">
      <c r="A54" s="314"/>
      <c r="B54" s="317"/>
      <c r="C54" s="109" t="s">
        <v>73</v>
      </c>
      <c r="D54" s="90">
        <v>50</v>
      </c>
      <c r="E54" s="86">
        <v>0</v>
      </c>
      <c r="F54" s="86">
        <v>2.0030000000000001</v>
      </c>
      <c r="G54" s="91">
        <v>0</v>
      </c>
      <c r="H54" s="86">
        <v>0</v>
      </c>
      <c r="I54" s="91">
        <v>104.383</v>
      </c>
      <c r="J54" s="86">
        <v>0</v>
      </c>
      <c r="K54" s="86">
        <v>0</v>
      </c>
      <c r="L54" s="86">
        <v>0</v>
      </c>
      <c r="M54" s="86">
        <v>0</v>
      </c>
      <c r="N54" s="86">
        <v>0</v>
      </c>
      <c r="O54" s="86">
        <v>3.9934799999999995</v>
      </c>
      <c r="P54" s="86">
        <v>0</v>
      </c>
      <c r="Q54" s="86">
        <v>0</v>
      </c>
      <c r="R54" s="86">
        <v>0</v>
      </c>
      <c r="S54" s="86">
        <v>5.0777799999999997</v>
      </c>
      <c r="T54" s="91">
        <v>0</v>
      </c>
      <c r="U54" s="213">
        <v>217.36608611111112</v>
      </c>
      <c r="V54" s="86">
        <v>0</v>
      </c>
      <c r="W54" s="86">
        <v>0</v>
      </c>
      <c r="X54" s="86">
        <v>0</v>
      </c>
      <c r="Y54" s="89">
        <v>0</v>
      </c>
      <c r="Z54" s="86">
        <v>148.745</v>
      </c>
      <c r="AA54" s="91">
        <v>0</v>
      </c>
      <c r="AB54" s="86">
        <v>313.46646000000004</v>
      </c>
      <c r="AC54" s="86">
        <v>0</v>
      </c>
      <c r="AD54" s="86">
        <v>35.926670000000001</v>
      </c>
      <c r="AE54" s="91">
        <v>868.85443999999995</v>
      </c>
      <c r="AF54" s="92">
        <v>5707.1285860000007</v>
      </c>
      <c r="AG54" s="143">
        <v>50</v>
      </c>
      <c r="AH54" s="28"/>
    </row>
    <row r="55" spans="1:37" s="20" customFormat="1" ht="18" customHeight="1">
      <c r="A55" s="314"/>
      <c r="B55" s="317"/>
      <c r="C55" s="109" t="s">
        <v>218</v>
      </c>
      <c r="D55" s="90">
        <v>51</v>
      </c>
      <c r="E55" s="86">
        <v>0</v>
      </c>
      <c r="F55" s="86">
        <v>0</v>
      </c>
      <c r="G55" s="91">
        <v>0</v>
      </c>
      <c r="H55" s="86">
        <v>0</v>
      </c>
      <c r="I55" s="91">
        <v>0</v>
      </c>
      <c r="J55" s="86">
        <v>0</v>
      </c>
      <c r="K55" s="86">
        <v>0</v>
      </c>
      <c r="L55" s="86">
        <v>0</v>
      </c>
      <c r="M55" s="86">
        <v>0</v>
      </c>
      <c r="N55" s="86">
        <v>0</v>
      </c>
      <c r="O55" s="86">
        <v>1.72475</v>
      </c>
      <c r="P55" s="86">
        <v>0</v>
      </c>
      <c r="Q55" s="86">
        <v>0</v>
      </c>
      <c r="R55" s="86">
        <v>0</v>
      </c>
      <c r="S55" s="86">
        <v>2.6600000000000002E-2</v>
      </c>
      <c r="T55" s="91">
        <v>0</v>
      </c>
      <c r="U55" s="213">
        <v>109.07196111111111</v>
      </c>
      <c r="V55" s="86">
        <v>0</v>
      </c>
      <c r="W55" s="86">
        <v>0</v>
      </c>
      <c r="X55" s="86">
        <v>0</v>
      </c>
      <c r="Y55" s="89">
        <v>0</v>
      </c>
      <c r="Z55" s="86">
        <v>0</v>
      </c>
      <c r="AA55" s="91">
        <v>0</v>
      </c>
      <c r="AB55" s="86">
        <v>204.4462</v>
      </c>
      <c r="AC55" s="86">
        <v>0</v>
      </c>
      <c r="AD55" s="86">
        <v>48.89652000000001</v>
      </c>
      <c r="AE55" s="91">
        <v>0</v>
      </c>
      <c r="AF55" s="92">
        <v>1252.60501</v>
      </c>
      <c r="AG55" s="143">
        <v>51</v>
      </c>
      <c r="AH55" s="28"/>
    </row>
    <row r="56" spans="1:37" s="20" customFormat="1" ht="18" customHeight="1">
      <c r="A56" s="314"/>
      <c r="B56" s="317"/>
      <c r="C56" s="109" t="s">
        <v>59</v>
      </c>
      <c r="D56" s="90">
        <v>52</v>
      </c>
      <c r="E56" s="86">
        <v>0</v>
      </c>
      <c r="F56" s="86">
        <v>0</v>
      </c>
      <c r="G56" s="91">
        <v>0</v>
      </c>
      <c r="H56" s="86">
        <v>0</v>
      </c>
      <c r="I56" s="91">
        <v>0</v>
      </c>
      <c r="J56" s="86">
        <v>0</v>
      </c>
      <c r="K56" s="86">
        <v>0</v>
      </c>
      <c r="L56" s="86">
        <v>0</v>
      </c>
      <c r="M56" s="86">
        <v>1.9324065420201919</v>
      </c>
      <c r="N56" s="86">
        <v>0</v>
      </c>
      <c r="O56" s="86">
        <v>1.8671</v>
      </c>
      <c r="P56" s="86">
        <v>0</v>
      </c>
      <c r="Q56" s="86">
        <v>0</v>
      </c>
      <c r="R56" s="86">
        <v>0</v>
      </c>
      <c r="S56" s="86">
        <v>0</v>
      </c>
      <c r="T56" s="91">
        <v>0</v>
      </c>
      <c r="U56" s="213">
        <v>120.30060833333334</v>
      </c>
      <c r="V56" s="86">
        <v>0</v>
      </c>
      <c r="W56" s="86">
        <v>0</v>
      </c>
      <c r="X56" s="86">
        <v>0</v>
      </c>
      <c r="Y56" s="89">
        <v>0</v>
      </c>
      <c r="Z56" s="86">
        <v>10.468270636848864</v>
      </c>
      <c r="AA56" s="91">
        <v>0</v>
      </c>
      <c r="AB56" s="86">
        <v>185.84978000000001</v>
      </c>
      <c r="AC56" s="86">
        <v>0</v>
      </c>
      <c r="AD56" s="86">
        <v>165.43347</v>
      </c>
      <c r="AE56" s="91">
        <v>0</v>
      </c>
      <c r="AF56" s="92">
        <v>1440.9697636820363</v>
      </c>
      <c r="AG56" s="143">
        <v>52</v>
      </c>
      <c r="AH56" s="28"/>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2.4451700000000001</v>
      </c>
      <c r="P57" s="86">
        <v>0</v>
      </c>
      <c r="Q57" s="86">
        <v>0</v>
      </c>
      <c r="R57" s="86">
        <v>0</v>
      </c>
      <c r="S57" s="86">
        <v>0</v>
      </c>
      <c r="T57" s="91">
        <v>0</v>
      </c>
      <c r="U57" s="213">
        <v>76.257861111111112</v>
      </c>
      <c r="V57" s="86">
        <v>0</v>
      </c>
      <c r="W57" s="86">
        <v>0</v>
      </c>
      <c r="X57" s="86">
        <v>0</v>
      </c>
      <c r="Y57" s="89">
        <v>0</v>
      </c>
      <c r="Z57" s="86">
        <v>0</v>
      </c>
      <c r="AA57" s="91">
        <v>0</v>
      </c>
      <c r="AB57" s="86">
        <v>135.36371000000003</v>
      </c>
      <c r="AC57" s="86">
        <v>0</v>
      </c>
      <c r="AD57" s="86">
        <v>243.37814</v>
      </c>
      <c r="AE57" s="91">
        <v>0</v>
      </c>
      <c r="AF57" s="92">
        <v>1109.8582260000001</v>
      </c>
      <c r="AG57" s="143">
        <v>53</v>
      </c>
      <c r="AH57" s="28"/>
    </row>
    <row r="58" spans="1:37" s="20" customFormat="1" ht="18" customHeight="1">
      <c r="A58" s="314"/>
      <c r="B58" s="317"/>
      <c r="C58" s="111" t="s">
        <v>11</v>
      </c>
      <c r="D58" s="90">
        <v>54</v>
      </c>
      <c r="E58" s="94">
        <v>0</v>
      </c>
      <c r="F58" s="94">
        <v>0</v>
      </c>
      <c r="G58" s="95">
        <v>0</v>
      </c>
      <c r="H58" s="94">
        <v>0</v>
      </c>
      <c r="I58" s="95">
        <v>6.7483399999999989</v>
      </c>
      <c r="J58" s="94">
        <v>0</v>
      </c>
      <c r="K58" s="94">
        <v>0</v>
      </c>
      <c r="L58" s="94">
        <v>0</v>
      </c>
      <c r="M58" s="94">
        <v>4.6996998456207369E-2</v>
      </c>
      <c r="N58" s="94">
        <v>0</v>
      </c>
      <c r="O58" s="94">
        <v>4.3068100000000022</v>
      </c>
      <c r="P58" s="94">
        <v>0.90000000000009095</v>
      </c>
      <c r="Q58" s="94">
        <v>0</v>
      </c>
      <c r="R58" s="94">
        <v>0</v>
      </c>
      <c r="S58" s="94">
        <v>0.14520000000000194</v>
      </c>
      <c r="T58" s="95">
        <v>0</v>
      </c>
      <c r="U58" s="214">
        <v>243.13858901884367</v>
      </c>
      <c r="V58" s="94">
        <v>0</v>
      </c>
      <c r="W58" s="94">
        <v>0</v>
      </c>
      <c r="X58" s="94">
        <v>0</v>
      </c>
      <c r="Y58" s="94">
        <v>0</v>
      </c>
      <c r="Z58" s="94">
        <v>262.18247343742843</v>
      </c>
      <c r="AA58" s="95">
        <v>0</v>
      </c>
      <c r="AB58" s="94">
        <v>453.57136999999955</v>
      </c>
      <c r="AC58" s="94">
        <v>0</v>
      </c>
      <c r="AD58" s="94">
        <v>263.60569040000001</v>
      </c>
      <c r="AE58" s="95">
        <v>3.7747582837255322E-15</v>
      </c>
      <c r="AF58" s="97">
        <v>3412.0891473589395</v>
      </c>
      <c r="AG58" s="143">
        <v>54</v>
      </c>
      <c r="AH58" s="28"/>
    </row>
    <row r="59" spans="1:37" s="20" customFormat="1" ht="18" customHeight="1">
      <c r="A59" s="314"/>
      <c r="B59" s="317"/>
      <c r="C59" s="124" t="s">
        <v>100</v>
      </c>
      <c r="D59" s="102">
        <v>55</v>
      </c>
      <c r="E59" s="106">
        <v>5.1379324231299002</v>
      </c>
      <c r="F59" s="106">
        <v>2.0030000000000001</v>
      </c>
      <c r="G59" s="107">
        <v>0</v>
      </c>
      <c r="H59" s="106">
        <v>0</v>
      </c>
      <c r="I59" s="107">
        <v>111.13133999999999</v>
      </c>
      <c r="J59" s="106">
        <v>0</v>
      </c>
      <c r="K59" s="106">
        <v>0</v>
      </c>
      <c r="L59" s="106">
        <v>0</v>
      </c>
      <c r="M59" s="106">
        <v>1.979589409562641</v>
      </c>
      <c r="N59" s="106">
        <v>0</v>
      </c>
      <c r="O59" s="106">
        <v>28.866294041728768</v>
      </c>
      <c r="P59" s="106">
        <v>50.548529361534328</v>
      </c>
      <c r="Q59" s="106">
        <v>0</v>
      </c>
      <c r="R59" s="106">
        <v>0</v>
      </c>
      <c r="S59" s="106">
        <v>5.3769300000000015</v>
      </c>
      <c r="T59" s="107">
        <v>0</v>
      </c>
      <c r="U59" s="97">
        <v>5113.189038073092</v>
      </c>
      <c r="V59" s="106">
        <v>173.56942235163439</v>
      </c>
      <c r="W59" s="106">
        <v>0</v>
      </c>
      <c r="X59" s="106">
        <v>0</v>
      </c>
      <c r="Y59" s="108">
        <v>0</v>
      </c>
      <c r="Z59" s="106">
        <v>4542.5887769642695</v>
      </c>
      <c r="AA59" s="107">
        <v>0</v>
      </c>
      <c r="AB59" s="106">
        <v>3766.9954299999999</v>
      </c>
      <c r="AC59" s="106">
        <v>0</v>
      </c>
      <c r="AD59" s="106">
        <v>1286.4402304</v>
      </c>
      <c r="AE59" s="107">
        <v>2214.2819801065393</v>
      </c>
      <c r="AF59" s="97">
        <v>46391.722237880029</v>
      </c>
      <c r="AG59" s="85">
        <v>55</v>
      </c>
      <c r="AH59" s="28"/>
    </row>
    <row r="60" spans="1:37" s="20" customFormat="1" ht="18" customHeight="1">
      <c r="A60" s="314"/>
      <c r="B60" s="317"/>
      <c r="C60" s="125" t="s">
        <v>60</v>
      </c>
      <c r="D60" s="90">
        <v>56</v>
      </c>
      <c r="E60" s="86">
        <v>0</v>
      </c>
      <c r="F60" s="86">
        <v>0</v>
      </c>
      <c r="G60" s="91">
        <v>0</v>
      </c>
      <c r="H60" s="86">
        <v>0</v>
      </c>
      <c r="I60" s="91">
        <v>0</v>
      </c>
      <c r="J60" s="86">
        <v>0</v>
      </c>
      <c r="K60" s="86">
        <v>0</v>
      </c>
      <c r="L60" s="86">
        <v>0</v>
      </c>
      <c r="M60" s="86">
        <v>15.798872330542322</v>
      </c>
      <c r="N60" s="86">
        <v>0</v>
      </c>
      <c r="O60" s="86">
        <v>0</v>
      </c>
      <c r="P60" s="86">
        <v>0</v>
      </c>
      <c r="Q60" s="86">
        <v>0</v>
      </c>
      <c r="R60" s="86">
        <v>0</v>
      </c>
      <c r="S60" s="86">
        <v>0</v>
      </c>
      <c r="T60" s="91">
        <v>0</v>
      </c>
      <c r="U60" s="213">
        <v>0</v>
      </c>
      <c r="V60" s="86">
        <v>0</v>
      </c>
      <c r="W60" s="86">
        <v>0</v>
      </c>
      <c r="X60" s="86">
        <v>0</v>
      </c>
      <c r="Y60" s="89">
        <v>0</v>
      </c>
      <c r="Z60" s="86">
        <v>44.412629715228661</v>
      </c>
      <c r="AA60" s="91">
        <v>0</v>
      </c>
      <c r="AB60" s="86">
        <v>198.13</v>
      </c>
      <c r="AC60" s="86">
        <v>0</v>
      </c>
      <c r="AD60" s="86">
        <v>0</v>
      </c>
      <c r="AE60" s="91">
        <v>0</v>
      </c>
      <c r="AF60" s="92">
        <v>1436.4001850353268</v>
      </c>
      <c r="AG60" s="85">
        <v>56</v>
      </c>
      <c r="AH60" s="28"/>
    </row>
    <row r="61" spans="1:37" s="20" customFormat="1" ht="18" customHeight="1">
      <c r="A61" s="314"/>
      <c r="B61" s="317"/>
      <c r="C61" s="125" t="s">
        <v>61</v>
      </c>
      <c r="D61" s="90">
        <v>57</v>
      </c>
      <c r="E61" s="86">
        <v>0</v>
      </c>
      <c r="F61" s="86">
        <v>0</v>
      </c>
      <c r="G61" s="91">
        <v>0</v>
      </c>
      <c r="H61" s="86">
        <v>0</v>
      </c>
      <c r="I61" s="91">
        <v>0</v>
      </c>
      <c r="J61" s="86">
        <v>0</v>
      </c>
      <c r="K61" s="86">
        <v>0</v>
      </c>
      <c r="L61" s="86">
        <v>542.11891240242846</v>
      </c>
      <c r="M61" s="86">
        <v>993.47026596174953</v>
      </c>
      <c r="N61" s="86">
        <v>0</v>
      </c>
      <c r="O61" s="86">
        <v>0</v>
      </c>
      <c r="P61" s="86">
        <v>0</v>
      </c>
      <c r="Q61" s="86">
        <v>0</v>
      </c>
      <c r="R61" s="86">
        <v>0</v>
      </c>
      <c r="S61" s="86">
        <v>15.487</v>
      </c>
      <c r="T61" s="91">
        <v>0</v>
      </c>
      <c r="U61" s="213">
        <v>38.105162280701755</v>
      </c>
      <c r="V61" s="86">
        <v>0</v>
      </c>
      <c r="W61" s="86">
        <v>0</v>
      </c>
      <c r="X61" s="86">
        <v>0</v>
      </c>
      <c r="Y61" s="89">
        <v>0</v>
      </c>
      <c r="Z61" s="86">
        <v>3912.4853717066403</v>
      </c>
      <c r="AA61" s="91">
        <v>0</v>
      </c>
      <c r="AB61" s="86">
        <v>0.66111111111111109</v>
      </c>
      <c r="AC61" s="86">
        <v>0</v>
      </c>
      <c r="AD61" s="86">
        <v>0</v>
      </c>
      <c r="AE61" s="91">
        <v>0</v>
      </c>
      <c r="AF61" s="92">
        <v>71048.870339372879</v>
      </c>
      <c r="AG61" s="143">
        <v>57</v>
      </c>
      <c r="AH61" s="28"/>
    </row>
    <row r="62" spans="1:37" s="20" customFormat="1" ht="18" customHeight="1">
      <c r="A62" s="314"/>
      <c r="B62" s="317"/>
      <c r="C62" s="125" t="s">
        <v>62</v>
      </c>
      <c r="D62" s="90">
        <v>58</v>
      </c>
      <c r="E62" s="86">
        <v>0</v>
      </c>
      <c r="F62" s="86">
        <v>0</v>
      </c>
      <c r="G62" s="91">
        <v>0</v>
      </c>
      <c r="H62" s="86">
        <v>0</v>
      </c>
      <c r="I62" s="91">
        <v>0</v>
      </c>
      <c r="J62" s="86">
        <v>0</v>
      </c>
      <c r="K62" s="86">
        <v>0</v>
      </c>
      <c r="L62" s="86">
        <v>0.5298584930574618</v>
      </c>
      <c r="M62" s="86">
        <v>0</v>
      </c>
      <c r="N62" s="86">
        <v>14.854669377701248</v>
      </c>
      <c r="O62" s="86">
        <v>0</v>
      </c>
      <c r="P62" s="86">
        <v>0</v>
      </c>
      <c r="Q62" s="86">
        <v>0</v>
      </c>
      <c r="R62" s="86">
        <v>0</v>
      </c>
      <c r="S62" s="86">
        <v>0</v>
      </c>
      <c r="T62" s="91">
        <v>0</v>
      </c>
      <c r="U62" s="213">
        <v>0</v>
      </c>
      <c r="V62" s="86">
        <v>0</v>
      </c>
      <c r="W62" s="86">
        <v>0</v>
      </c>
      <c r="X62" s="86">
        <v>0</v>
      </c>
      <c r="Y62" s="89">
        <v>0</v>
      </c>
      <c r="Z62" s="86">
        <v>0</v>
      </c>
      <c r="AA62" s="91">
        <v>0</v>
      </c>
      <c r="AB62" s="86">
        <v>0</v>
      </c>
      <c r="AC62" s="86">
        <v>0</v>
      </c>
      <c r="AD62" s="86">
        <v>0</v>
      </c>
      <c r="AE62" s="91">
        <v>0</v>
      </c>
      <c r="AF62" s="92">
        <v>658.85147772881442</v>
      </c>
      <c r="AG62" s="143">
        <v>58</v>
      </c>
      <c r="AH62" s="28"/>
    </row>
    <row r="63" spans="1:37" s="20" customFormat="1" ht="18" customHeight="1">
      <c r="A63" s="314"/>
      <c r="B63" s="317"/>
      <c r="C63" s="126" t="s">
        <v>0</v>
      </c>
      <c r="D63" s="90">
        <v>59</v>
      </c>
      <c r="E63" s="94">
        <v>0</v>
      </c>
      <c r="F63" s="94">
        <v>0</v>
      </c>
      <c r="G63" s="95">
        <v>0</v>
      </c>
      <c r="H63" s="94">
        <v>0</v>
      </c>
      <c r="I63" s="95">
        <v>0</v>
      </c>
      <c r="J63" s="94">
        <v>0</v>
      </c>
      <c r="K63" s="94">
        <v>0</v>
      </c>
      <c r="L63" s="94">
        <v>0</v>
      </c>
      <c r="M63" s="94">
        <v>23.233635780209298</v>
      </c>
      <c r="N63" s="94">
        <v>0</v>
      </c>
      <c r="O63" s="94">
        <v>0</v>
      </c>
      <c r="P63" s="94">
        <v>0</v>
      </c>
      <c r="Q63" s="94">
        <v>0</v>
      </c>
      <c r="R63" s="94">
        <v>0</v>
      </c>
      <c r="S63" s="94">
        <v>0</v>
      </c>
      <c r="T63" s="95">
        <v>0</v>
      </c>
      <c r="U63" s="214">
        <v>0</v>
      </c>
      <c r="V63" s="94">
        <v>0</v>
      </c>
      <c r="W63" s="94">
        <v>0</v>
      </c>
      <c r="X63" s="94">
        <v>0</v>
      </c>
      <c r="Y63" s="96">
        <v>0</v>
      </c>
      <c r="Z63" s="94">
        <v>65.312690757689168</v>
      </c>
      <c r="AA63" s="95">
        <v>0</v>
      </c>
      <c r="AB63" s="94">
        <v>0</v>
      </c>
      <c r="AC63" s="94">
        <v>0</v>
      </c>
      <c r="AD63" s="94">
        <v>0</v>
      </c>
      <c r="AE63" s="95">
        <v>0</v>
      </c>
      <c r="AF63" s="97">
        <v>1063.4296838754806</v>
      </c>
      <c r="AG63" s="143">
        <v>59</v>
      </c>
      <c r="AH63" s="28"/>
    </row>
    <row r="64" spans="1:37" s="20" customFormat="1" ht="18" customHeight="1">
      <c r="A64" s="314"/>
      <c r="B64" s="317"/>
      <c r="C64" s="128" t="s">
        <v>63</v>
      </c>
      <c r="D64" s="102">
        <v>60</v>
      </c>
      <c r="E64" s="103">
        <v>0</v>
      </c>
      <c r="F64" s="103">
        <v>0</v>
      </c>
      <c r="G64" s="104">
        <v>0</v>
      </c>
      <c r="H64" s="103">
        <v>0</v>
      </c>
      <c r="I64" s="104">
        <v>0</v>
      </c>
      <c r="J64" s="103">
        <v>0</v>
      </c>
      <c r="K64" s="103">
        <v>0</v>
      </c>
      <c r="L64" s="103">
        <v>542.64877089548588</v>
      </c>
      <c r="M64" s="103">
        <v>1032.5027740725011</v>
      </c>
      <c r="N64" s="103">
        <v>14.854669377701248</v>
      </c>
      <c r="O64" s="103">
        <v>0</v>
      </c>
      <c r="P64" s="103">
        <v>0</v>
      </c>
      <c r="Q64" s="103">
        <v>0</v>
      </c>
      <c r="R64" s="103">
        <v>0</v>
      </c>
      <c r="S64" s="103">
        <v>15.487</v>
      </c>
      <c r="T64" s="104">
        <v>0</v>
      </c>
      <c r="U64" s="101">
        <v>38.105162280701755</v>
      </c>
      <c r="V64" s="103">
        <v>0</v>
      </c>
      <c r="W64" s="103">
        <v>0</v>
      </c>
      <c r="X64" s="103">
        <v>0</v>
      </c>
      <c r="Y64" s="105">
        <v>0</v>
      </c>
      <c r="Z64" s="103">
        <v>4022.2106921795585</v>
      </c>
      <c r="AA64" s="104">
        <v>0</v>
      </c>
      <c r="AB64" s="103">
        <v>198.79111111111109</v>
      </c>
      <c r="AC64" s="103">
        <v>0</v>
      </c>
      <c r="AD64" s="103">
        <v>0</v>
      </c>
      <c r="AE64" s="104">
        <v>0</v>
      </c>
      <c r="AF64" s="101">
        <v>74207.551686012521</v>
      </c>
      <c r="AG64" s="102">
        <v>60</v>
      </c>
      <c r="AH64" s="28"/>
      <c r="AK64" s="21"/>
    </row>
    <row r="65" spans="1:37" s="20" customFormat="1" ht="18" customHeight="1">
      <c r="A65" s="314"/>
      <c r="B65" s="317"/>
      <c r="C65" s="125" t="s">
        <v>64</v>
      </c>
      <c r="D65" s="85">
        <v>61</v>
      </c>
      <c r="E65" s="86">
        <v>1.7159586417186419</v>
      </c>
      <c r="F65" s="86">
        <v>0</v>
      </c>
      <c r="G65" s="91">
        <v>0</v>
      </c>
      <c r="H65" s="86">
        <v>23.053999999999995</v>
      </c>
      <c r="I65" s="91">
        <v>0</v>
      </c>
      <c r="J65" s="86">
        <v>0</v>
      </c>
      <c r="K65" s="86">
        <v>0</v>
      </c>
      <c r="L65" s="86">
        <v>5.1132919729640802</v>
      </c>
      <c r="M65" s="86">
        <v>0</v>
      </c>
      <c r="N65" s="86">
        <v>0</v>
      </c>
      <c r="O65" s="86">
        <v>393.40499999999997</v>
      </c>
      <c r="P65" s="86">
        <v>0</v>
      </c>
      <c r="Q65" s="86">
        <v>0</v>
      </c>
      <c r="R65" s="86">
        <v>0</v>
      </c>
      <c r="S65" s="86">
        <v>18.758502</v>
      </c>
      <c r="T65" s="91">
        <v>0</v>
      </c>
      <c r="U65" s="213">
        <v>10371.024909356725</v>
      </c>
      <c r="V65" s="86">
        <v>0</v>
      </c>
      <c r="W65" s="86">
        <v>0</v>
      </c>
      <c r="X65" s="86">
        <v>0</v>
      </c>
      <c r="Y65" s="89">
        <v>337.68</v>
      </c>
      <c r="Z65" s="86">
        <v>9465.0570000000007</v>
      </c>
      <c r="AA65" s="91">
        <v>690.35221598502892</v>
      </c>
      <c r="AB65" s="86">
        <v>5716.0054222534818</v>
      </c>
      <c r="AC65" s="86">
        <v>0</v>
      </c>
      <c r="AD65" s="86">
        <v>9583.4119680000003</v>
      </c>
      <c r="AE65" s="91">
        <v>0</v>
      </c>
      <c r="AF65" s="92">
        <v>96421.585890413728</v>
      </c>
      <c r="AG65" s="143">
        <v>61</v>
      </c>
      <c r="AH65" s="28"/>
      <c r="AK65" s="21"/>
    </row>
    <row r="66" spans="1:37" s="20" customFormat="1" ht="18" customHeight="1">
      <c r="A66" s="314"/>
      <c r="B66" s="317"/>
      <c r="C66" s="126" t="s">
        <v>65</v>
      </c>
      <c r="D66" s="90">
        <v>62</v>
      </c>
      <c r="E66" s="94">
        <v>1.0231213582813583</v>
      </c>
      <c r="F66" s="94">
        <v>0</v>
      </c>
      <c r="G66" s="95">
        <v>0</v>
      </c>
      <c r="H66" s="94">
        <v>0</v>
      </c>
      <c r="I66" s="95">
        <v>0</v>
      </c>
      <c r="J66" s="94">
        <v>0</v>
      </c>
      <c r="K66" s="94">
        <v>0</v>
      </c>
      <c r="L66" s="94">
        <v>10.83138192122499</v>
      </c>
      <c r="M66" s="94">
        <v>107.80407002017114</v>
      </c>
      <c r="N66" s="94">
        <v>0</v>
      </c>
      <c r="O66" s="94">
        <v>147.71600000000001</v>
      </c>
      <c r="P66" s="94">
        <v>0</v>
      </c>
      <c r="Q66" s="94">
        <v>0</v>
      </c>
      <c r="R66" s="94">
        <v>0.45140985939048839</v>
      </c>
      <c r="S66" s="94">
        <v>20.620214000000001</v>
      </c>
      <c r="T66" s="95">
        <v>0</v>
      </c>
      <c r="U66" s="214">
        <v>3247.0725258599705</v>
      </c>
      <c r="V66" s="94">
        <v>0</v>
      </c>
      <c r="W66" s="94">
        <v>0</v>
      </c>
      <c r="X66" s="94">
        <v>0</v>
      </c>
      <c r="Y66" s="96">
        <v>166.32000000000005</v>
      </c>
      <c r="Z66" s="94">
        <v>1621.0495292322287</v>
      </c>
      <c r="AA66" s="95">
        <v>38.840900797877516</v>
      </c>
      <c r="AB66" s="94">
        <v>4480.2794191832409</v>
      </c>
      <c r="AC66" s="94">
        <v>0</v>
      </c>
      <c r="AD66" s="94">
        <v>2561.6491552000002</v>
      </c>
      <c r="AE66" s="95">
        <v>0</v>
      </c>
      <c r="AF66" s="97">
        <v>44632.350375076858</v>
      </c>
      <c r="AG66" s="143">
        <v>62</v>
      </c>
      <c r="AH66" s="28"/>
      <c r="AK66" s="21"/>
    </row>
    <row r="67" spans="1:37" s="20" customFormat="1" ht="18" customHeight="1">
      <c r="A67" s="315"/>
      <c r="B67" s="318"/>
      <c r="C67" s="128" t="s">
        <v>66</v>
      </c>
      <c r="D67" s="102">
        <v>63</v>
      </c>
      <c r="E67" s="103">
        <v>2.7390800000000004</v>
      </c>
      <c r="F67" s="103">
        <v>0</v>
      </c>
      <c r="G67" s="104">
        <v>0</v>
      </c>
      <c r="H67" s="103">
        <v>23.053999999999995</v>
      </c>
      <c r="I67" s="104">
        <v>0</v>
      </c>
      <c r="J67" s="103">
        <v>0</v>
      </c>
      <c r="K67" s="103">
        <v>0</v>
      </c>
      <c r="L67" s="103">
        <v>15.944673894189069</v>
      </c>
      <c r="M67" s="103">
        <v>107.80407002017114</v>
      </c>
      <c r="N67" s="103">
        <v>0</v>
      </c>
      <c r="O67" s="103">
        <v>541.12099999999998</v>
      </c>
      <c r="P67" s="103">
        <v>0</v>
      </c>
      <c r="Q67" s="103">
        <v>0</v>
      </c>
      <c r="R67" s="103">
        <v>0.45140985939048839</v>
      </c>
      <c r="S67" s="103">
        <v>39.378715999999997</v>
      </c>
      <c r="T67" s="104">
        <v>0</v>
      </c>
      <c r="U67" s="101">
        <v>13618.097435216696</v>
      </c>
      <c r="V67" s="103">
        <v>0</v>
      </c>
      <c r="W67" s="103">
        <v>0</v>
      </c>
      <c r="X67" s="103">
        <v>0</v>
      </c>
      <c r="Y67" s="105">
        <v>504</v>
      </c>
      <c r="Z67" s="103">
        <v>11086.106529232229</v>
      </c>
      <c r="AA67" s="104">
        <v>729.19311678290649</v>
      </c>
      <c r="AB67" s="103">
        <v>10196.284841436722</v>
      </c>
      <c r="AC67" s="103">
        <v>0</v>
      </c>
      <c r="AD67" s="103">
        <v>12145.061123200001</v>
      </c>
      <c r="AE67" s="104">
        <v>0</v>
      </c>
      <c r="AF67" s="101">
        <v>141053.93626549057</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N2:N3"/>
    <mergeCell ref="Q2:Q3"/>
    <mergeCell ref="R2:R3"/>
    <mergeCell ref="S2:S3"/>
    <mergeCell ref="T2:T3"/>
    <mergeCell ref="AA2:AA3"/>
    <mergeCell ref="U2:U3"/>
    <mergeCell ref="W2:W3"/>
    <mergeCell ref="X2:X3"/>
    <mergeCell ref="Z2:Z3"/>
    <mergeCell ref="Y2:Y3"/>
  </mergeCells>
  <conditionalFormatting sqref="AK1:AK9 AK11:AK1048576">
    <cfRule type="expression" priority="3">
      <formula>"Formel:=Rest(zeile();2)=1"</formula>
    </cfRule>
  </conditionalFormatting>
  <conditionalFormatting sqref="C5:AG67">
    <cfRule type="expression" dxfId="11" priority="2">
      <formula>MOD(ROW(),2)=0</formula>
    </cfRule>
  </conditionalFormatting>
  <conditionalFormatting sqref="C55">
    <cfRule type="expression" dxfId="10"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2011,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1530"/>
  <sheetViews>
    <sheetView showGridLines="0" view="pageLayout" topLeftCell="A2" zoomScaleNormal="100" zoomScaleSheetLayoutView="100" workbookViewId="0">
      <selection activeCell="E5" sqref="E5"/>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232</v>
      </c>
      <c r="B1" s="326"/>
      <c r="C1" s="327"/>
      <c r="D1" s="304" t="s">
        <v>15</v>
      </c>
      <c r="E1" s="309" t="s">
        <v>75</v>
      </c>
      <c r="F1" s="309"/>
      <c r="G1" s="308"/>
      <c r="H1" s="310" t="s">
        <v>74</v>
      </c>
      <c r="I1" s="310"/>
      <c r="J1" s="307" t="s">
        <v>81</v>
      </c>
      <c r="K1" s="309"/>
      <c r="L1" s="309"/>
      <c r="M1" s="309"/>
      <c r="N1" s="309" t="s">
        <v>81</v>
      </c>
      <c r="O1" s="309"/>
      <c r="P1" s="309"/>
      <c r="Q1" s="309"/>
      <c r="R1" s="309"/>
      <c r="S1" s="309"/>
      <c r="T1" s="308"/>
      <c r="U1" s="18" t="s">
        <v>94</v>
      </c>
      <c r="V1" s="334" t="s">
        <v>13</v>
      </c>
      <c r="W1" s="335"/>
      <c r="X1" s="335"/>
      <c r="Y1" s="335"/>
      <c r="Z1" s="335"/>
      <c r="AA1" s="336"/>
      <c r="AB1" s="337" t="s">
        <v>78</v>
      </c>
      <c r="AC1" s="338"/>
      <c r="AD1" s="338"/>
      <c r="AE1" s="339"/>
      <c r="AF1" s="349" t="s">
        <v>79</v>
      </c>
      <c r="AG1" s="346" t="s">
        <v>15</v>
      </c>
      <c r="AH1" s="147"/>
      <c r="AK1" s="17"/>
    </row>
    <row r="2" spans="1:37" s="16" customFormat="1" ht="21" customHeight="1">
      <c r="A2" s="328"/>
      <c r="B2" s="329"/>
      <c r="C2" s="330"/>
      <c r="D2" s="352"/>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50"/>
      <c r="AG2" s="347"/>
      <c r="AH2" s="147"/>
      <c r="AK2" s="17"/>
    </row>
    <row r="3" spans="1:37" ht="168.6" customHeight="1">
      <c r="A3" s="328"/>
      <c r="B3" s="329"/>
      <c r="C3" s="330"/>
      <c r="D3" s="352"/>
      <c r="E3" s="305"/>
      <c r="F3" s="305"/>
      <c r="G3" s="305"/>
      <c r="H3" s="305"/>
      <c r="I3" s="303" t="s">
        <v>2</v>
      </c>
      <c r="J3" s="305"/>
      <c r="K3" s="305"/>
      <c r="L3" s="305"/>
      <c r="M3" s="305"/>
      <c r="N3" s="305"/>
      <c r="O3" s="138" t="s">
        <v>23</v>
      </c>
      <c r="P3" s="139" t="s">
        <v>24</v>
      </c>
      <c r="Q3" s="305"/>
      <c r="R3" s="305"/>
      <c r="S3" s="305"/>
      <c r="T3" s="305"/>
      <c r="U3" s="305"/>
      <c r="V3" s="303"/>
      <c r="W3" s="303"/>
      <c r="X3" s="303"/>
      <c r="Y3" s="303"/>
      <c r="Z3" s="303"/>
      <c r="AA3" s="303"/>
      <c r="AB3" s="209" t="s">
        <v>30</v>
      </c>
      <c r="AC3" s="209" t="s">
        <v>84</v>
      </c>
      <c r="AD3" s="209" t="s">
        <v>31</v>
      </c>
      <c r="AE3" s="209" t="s">
        <v>99</v>
      </c>
      <c r="AF3" s="351"/>
      <c r="AG3" s="347"/>
      <c r="AH3" s="148"/>
    </row>
    <row r="4" spans="1:37" ht="21" customHeight="1">
      <c r="A4" s="331"/>
      <c r="B4" s="332"/>
      <c r="C4" s="333"/>
      <c r="D4" s="141"/>
      <c r="E4" s="309" t="s">
        <v>33</v>
      </c>
      <c r="F4" s="309"/>
      <c r="G4" s="309"/>
      <c r="H4" s="309"/>
      <c r="I4" s="309"/>
      <c r="J4" s="309"/>
      <c r="K4" s="309"/>
      <c r="L4" s="309"/>
      <c r="M4" s="309"/>
      <c r="N4" s="353" t="s">
        <v>33</v>
      </c>
      <c r="O4" s="353"/>
      <c r="P4" s="353"/>
      <c r="Q4" s="353"/>
      <c r="R4" s="353"/>
      <c r="S4" s="353"/>
      <c r="T4" s="353"/>
      <c r="U4" s="353"/>
      <c r="V4" s="353"/>
      <c r="W4" s="353"/>
      <c r="X4" s="353"/>
      <c r="Y4" s="353"/>
      <c r="Z4" s="353"/>
      <c r="AA4" s="353"/>
      <c r="AB4" s="353"/>
      <c r="AC4" s="353"/>
      <c r="AD4" s="353"/>
      <c r="AE4" s="353"/>
      <c r="AF4" s="354"/>
      <c r="AG4" s="142"/>
      <c r="AH4" s="148"/>
    </row>
    <row r="5" spans="1:37" s="20" customFormat="1" ht="18" customHeight="1">
      <c r="A5" s="319" t="s">
        <v>67</v>
      </c>
      <c r="B5" s="320"/>
      <c r="C5" s="109" t="s">
        <v>35</v>
      </c>
      <c r="D5" s="85">
        <v>1</v>
      </c>
      <c r="E5" s="86">
        <v>0</v>
      </c>
      <c r="F5" s="86">
        <v>0</v>
      </c>
      <c r="G5" s="87">
        <v>0</v>
      </c>
      <c r="H5" s="86">
        <v>0</v>
      </c>
      <c r="I5" s="87">
        <v>0</v>
      </c>
      <c r="J5" s="86">
        <v>63045.861147000003</v>
      </c>
      <c r="K5" s="86">
        <v>0</v>
      </c>
      <c r="L5" s="86">
        <v>0</v>
      </c>
      <c r="M5" s="88">
        <v>0</v>
      </c>
      <c r="N5" s="86">
        <v>0</v>
      </c>
      <c r="O5" s="86">
        <v>0</v>
      </c>
      <c r="P5" s="86">
        <v>0</v>
      </c>
      <c r="Q5" s="86">
        <v>0</v>
      </c>
      <c r="R5" s="86">
        <v>0</v>
      </c>
      <c r="S5" s="86">
        <v>0</v>
      </c>
      <c r="T5" s="87">
        <v>0</v>
      </c>
      <c r="U5" s="87">
        <v>11467.598516476583</v>
      </c>
      <c r="V5" s="86">
        <v>1082.3731580659201</v>
      </c>
      <c r="W5" s="86">
        <v>40.300848000000002</v>
      </c>
      <c r="X5" s="86">
        <v>19975.204726239986</v>
      </c>
      <c r="Y5" s="89">
        <v>3171.0426839999996</v>
      </c>
      <c r="Z5" s="86">
        <v>42331.411217980683</v>
      </c>
      <c r="AA5" s="87">
        <v>729.19311678290649</v>
      </c>
      <c r="AB5" s="86">
        <v>0</v>
      </c>
      <c r="AC5" s="86">
        <v>0</v>
      </c>
      <c r="AD5" s="86">
        <v>0</v>
      </c>
      <c r="AE5" s="87">
        <v>7934.0790938449918</v>
      </c>
      <c r="AF5" s="219">
        <v>149777.06450839105</v>
      </c>
      <c r="AG5" s="220">
        <v>1</v>
      </c>
      <c r="AH5" s="148"/>
      <c r="AK5" s="21"/>
    </row>
    <row r="6" spans="1:37" s="20" customFormat="1" ht="18" customHeight="1">
      <c r="A6" s="321"/>
      <c r="B6" s="322"/>
      <c r="C6" s="110" t="s">
        <v>36</v>
      </c>
      <c r="D6" s="90">
        <v>2</v>
      </c>
      <c r="E6" s="86">
        <v>36174.936954960001</v>
      </c>
      <c r="F6" s="86">
        <v>50.4756</v>
      </c>
      <c r="G6" s="91">
        <v>0</v>
      </c>
      <c r="H6" s="86">
        <v>449.48383799999988</v>
      </c>
      <c r="I6" s="91">
        <v>2791.0770979999998</v>
      </c>
      <c r="J6" s="86">
        <v>115383.43662369014</v>
      </c>
      <c r="K6" s="86">
        <v>6224.9686548345662</v>
      </c>
      <c r="L6" s="86">
        <v>2277.061445877081</v>
      </c>
      <c r="M6" s="86">
        <v>0</v>
      </c>
      <c r="N6" s="86">
        <v>0</v>
      </c>
      <c r="O6" s="86">
        <v>169.41344000000026</v>
      </c>
      <c r="P6" s="86">
        <v>1558.8351547398663</v>
      </c>
      <c r="Q6" s="86">
        <v>0</v>
      </c>
      <c r="R6" s="86">
        <v>0</v>
      </c>
      <c r="S6" s="86">
        <v>0</v>
      </c>
      <c r="T6" s="91">
        <v>7034.1545891431197</v>
      </c>
      <c r="U6" s="91">
        <v>74781.644879218147</v>
      </c>
      <c r="V6" s="86">
        <v>0</v>
      </c>
      <c r="W6" s="86">
        <v>0</v>
      </c>
      <c r="X6" s="86">
        <v>0</v>
      </c>
      <c r="Y6" s="89">
        <v>0</v>
      </c>
      <c r="Z6" s="86">
        <v>2724.9240020834932</v>
      </c>
      <c r="AA6" s="91">
        <v>0</v>
      </c>
      <c r="AB6" s="86">
        <v>0</v>
      </c>
      <c r="AC6" s="86">
        <v>111457.88572200002</v>
      </c>
      <c r="AD6" s="86">
        <v>0</v>
      </c>
      <c r="AE6" s="91">
        <v>0</v>
      </c>
      <c r="AF6" s="221">
        <v>361078.29800254648</v>
      </c>
      <c r="AG6" s="220">
        <v>2</v>
      </c>
      <c r="AH6" s="148"/>
      <c r="AK6" s="21"/>
    </row>
    <row r="7" spans="1:37" s="20" customFormat="1" ht="18" customHeight="1">
      <c r="A7" s="321"/>
      <c r="B7" s="322"/>
      <c r="C7" s="111" t="s">
        <v>37</v>
      </c>
      <c r="D7" s="93">
        <v>3</v>
      </c>
      <c r="E7" s="94">
        <v>0</v>
      </c>
      <c r="F7" s="94">
        <v>0</v>
      </c>
      <c r="G7" s="95">
        <v>0</v>
      </c>
      <c r="H7" s="94">
        <v>0</v>
      </c>
      <c r="I7" s="95">
        <v>23.363839999999996</v>
      </c>
      <c r="J7" s="94">
        <v>0</v>
      </c>
      <c r="K7" s="94">
        <v>0</v>
      </c>
      <c r="L7" s="94">
        <v>0</v>
      </c>
      <c r="M7" s="94">
        <v>0.31819969740595189</v>
      </c>
      <c r="N7" s="94">
        <v>0</v>
      </c>
      <c r="O7" s="94">
        <v>0</v>
      </c>
      <c r="P7" s="94">
        <v>600.29423999999995</v>
      </c>
      <c r="Q7" s="94">
        <v>0</v>
      </c>
      <c r="R7" s="94">
        <v>2.9819999999999708E-2</v>
      </c>
      <c r="S7" s="94">
        <v>2.4670000000000074E-2</v>
      </c>
      <c r="T7" s="95">
        <v>0</v>
      </c>
      <c r="U7" s="95">
        <v>2652.7233052631577</v>
      </c>
      <c r="V7" s="94">
        <v>0</v>
      </c>
      <c r="W7" s="94">
        <v>0</v>
      </c>
      <c r="X7" s="94">
        <v>0</v>
      </c>
      <c r="Y7" s="96">
        <v>0</v>
      </c>
      <c r="Z7" s="94">
        <v>6.1555800000000014</v>
      </c>
      <c r="AA7" s="95">
        <v>0</v>
      </c>
      <c r="AB7" s="94">
        <v>0</v>
      </c>
      <c r="AC7" s="94">
        <v>0</v>
      </c>
      <c r="AD7" s="94">
        <v>0</v>
      </c>
      <c r="AE7" s="95">
        <v>0</v>
      </c>
      <c r="AF7" s="222">
        <v>3282.9096549605638</v>
      </c>
      <c r="AG7" s="220">
        <v>3</v>
      </c>
      <c r="AH7" s="148"/>
      <c r="AK7" s="21"/>
    </row>
    <row r="8" spans="1:37" s="20" customFormat="1" ht="18" customHeight="1">
      <c r="A8" s="321"/>
      <c r="B8" s="322"/>
      <c r="C8" s="112" t="s">
        <v>38</v>
      </c>
      <c r="D8" s="93">
        <v>4</v>
      </c>
      <c r="E8" s="98">
        <v>36174.936954960001</v>
      </c>
      <c r="F8" s="98">
        <v>50.4756</v>
      </c>
      <c r="G8" s="99">
        <v>0</v>
      </c>
      <c r="H8" s="98">
        <v>449.48383799999988</v>
      </c>
      <c r="I8" s="99">
        <v>2814.4409379999997</v>
      </c>
      <c r="J8" s="98">
        <v>178429.29777069014</v>
      </c>
      <c r="K8" s="98">
        <v>6224.9686548345662</v>
      </c>
      <c r="L8" s="98">
        <v>2277.061445877081</v>
      </c>
      <c r="M8" s="98">
        <v>0.31819969740581655</v>
      </c>
      <c r="N8" s="98">
        <v>0</v>
      </c>
      <c r="O8" s="98">
        <v>169.41344000000026</v>
      </c>
      <c r="P8" s="98">
        <v>2159.1293947398663</v>
      </c>
      <c r="Q8" s="98">
        <v>0</v>
      </c>
      <c r="R8" s="98">
        <v>2.9819999999999708E-2</v>
      </c>
      <c r="S8" s="98">
        <v>0</v>
      </c>
      <c r="T8" s="99">
        <v>7034.1545891431197</v>
      </c>
      <c r="U8" s="99">
        <v>88901.966700957899</v>
      </c>
      <c r="V8" s="98">
        <v>1082.3731580659201</v>
      </c>
      <c r="W8" s="98">
        <v>40.300848000000002</v>
      </c>
      <c r="X8" s="98">
        <v>19975.204726239986</v>
      </c>
      <c r="Y8" s="100">
        <v>3171.0426839999996</v>
      </c>
      <c r="Z8" s="98">
        <v>45062.490800064181</v>
      </c>
      <c r="AA8" s="99">
        <v>729.19311678290649</v>
      </c>
      <c r="AB8" s="98">
        <v>0</v>
      </c>
      <c r="AC8" s="98">
        <v>111457.88572200002</v>
      </c>
      <c r="AD8" s="98">
        <v>0</v>
      </c>
      <c r="AE8" s="99">
        <v>7934.0790938449918</v>
      </c>
      <c r="AF8" s="223">
        <v>514138.24749589805</v>
      </c>
      <c r="AG8" s="224">
        <v>4</v>
      </c>
      <c r="AH8" s="148"/>
      <c r="AK8" s="21"/>
    </row>
    <row r="9" spans="1:37" s="20" customFormat="1" ht="18" customHeight="1">
      <c r="A9" s="321"/>
      <c r="B9" s="322"/>
      <c r="C9" s="110" t="s">
        <v>39</v>
      </c>
      <c r="D9" s="90">
        <v>5</v>
      </c>
      <c r="E9" s="86">
        <v>0</v>
      </c>
      <c r="F9" s="86">
        <v>0</v>
      </c>
      <c r="G9" s="91">
        <v>0</v>
      </c>
      <c r="H9" s="86">
        <v>0</v>
      </c>
      <c r="I9" s="91">
        <v>0</v>
      </c>
      <c r="J9" s="86">
        <v>0</v>
      </c>
      <c r="K9" s="86">
        <v>0</v>
      </c>
      <c r="L9" s="86">
        <v>0</v>
      </c>
      <c r="M9" s="86">
        <v>3313.1173560799512</v>
      </c>
      <c r="N9" s="86">
        <v>10702.320404188575</v>
      </c>
      <c r="O9" s="86">
        <v>2307.6327192294902</v>
      </c>
      <c r="P9" s="86">
        <v>0</v>
      </c>
      <c r="Q9" s="86">
        <v>0</v>
      </c>
      <c r="R9" s="86">
        <v>23267.490444147192</v>
      </c>
      <c r="S9" s="86">
        <v>2673.6257066223816</v>
      </c>
      <c r="T9" s="91">
        <v>0</v>
      </c>
      <c r="U9" s="91">
        <v>0</v>
      </c>
      <c r="V9" s="86">
        <v>0</v>
      </c>
      <c r="W9" s="86">
        <v>0</v>
      </c>
      <c r="X9" s="86">
        <v>0</v>
      </c>
      <c r="Y9" s="89">
        <v>0</v>
      </c>
      <c r="Z9" s="86">
        <v>0</v>
      </c>
      <c r="AA9" s="91">
        <v>0</v>
      </c>
      <c r="AB9" s="86">
        <v>26237.673138243452</v>
      </c>
      <c r="AC9" s="86">
        <v>0</v>
      </c>
      <c r="AD9" s="86">
        <v>4911.7068000000008</v>
      </c>
      <c r="AE9" s="91">
        <v>0</v>
      </c>
      <c r="AF9" s="221">
        <v>73413.566568511043</v>
      </c>
      <c r="AG9" s="224">
        <v>5</v>
      </c>
      <c r="AH9" s="148"/>
      <c r="AK9" s="21"/>
    </row>
    <row r="10" spans="1:37" s="20" customFormat="1" ht="18" customHeight="1">
      <c r="A10" s="321"/>
      <c r="B10" s="322"/>
      <c r="C10" s="111" t="s">
        <v>40</v>
      </c>
      <c r="D10" s="90">
        <v>6</v>
      </c>
      <c r="E10" s="94">
        <v>4284.2511599999998</v>
      </c>
      <c r="F10" s="94">
        <v>0</v>
      </c>
      <c r="G10" s="95">
        <v>0</v>
      </c>
      <c r="H10" s="94">
        <v>0</v>
      </c>
      <c r="I10" s="95">
        <v>0</v>
      </c>
      <c r="J10" s="94">
        <v>0</v>
      </c>
      <c r="K10" s="94">
        <v>0</v>
      </c>
      <c r="L10" s="94">
        <v>0</v>
      </c>
      <c r="M10" s="94">
        <v>0</v>
      </c>
      <c r="N10" s="94">
        <v>0</v>
      </c>
      <c r="O10" s="94">
        <v>84.706720000000004</v>
      </c>
      <c r="P10" s="94">
        <v>0</v>
      </c>
      <c r="Q10" s="94">
        <v>0</v>
      </c>
      <c r="R10" s="94">
        <v>0</v>
      </c>
      <c r="S10" s="94">
        <v>0</v>
      </c>
      <c r="T10" s="95">
        <v>0</v>
      </c>
      <c r="U10" s="95">
        <v>0</v>
      </c>
      <c r="V10" s="94">
        <v>6.873619999999999</v>
      </c>
      <c r="W10" s="94">
        <v>0</v>
      </c>
      <c r="X10" s="94">
        <v>0</v>
      </c>
      <c r="Y10" s="96">
        <v>0</v>
      </c>
      <c r="Z10" s="94">
        <v>2.6787899999999989</v>
      </c>
      <c r="AA10" s="95">
        <v>0</v>
      </c>
      <c r="AB10" s="94">
        <v>0</v>
      </c>
      <c r="AC10" s="94">
        <v>0</v>
      </c>
      <c r="AD10" s="94">
        <v>0</v>
      </c>
      <c r="AE10" s="95">
        <v>2.6787899999999989</v>
      </c>
      <c r="AF10" s="222">
        <v>4381.1890800000001</v>
      </c>
      <c r="AG10" s="220">
        <v>6</v>
      </c>
      <c r="AH10" s="148"/>
      <c r="AK10" s="21"/>
    </row>
    <row r="11" spans="1:37" s="23" customFormat="1" ht="18" customHeight="1">
      <c r="A11" s="323"/>
      <c r="B11" s="324"/>
      <c r="C11" s="113" t="s">
        <v>41</v>
      </c>
      <c r="D11" s="102">
        <v>7</v>
      </c>
      <c r="E11" s="103">
        <v>31890.685794960002</v>
      </c>
      <c r="F11" s="103">
        <v>50.4756</v>
      </c>
      <c r="G11" s="104">
        <v>0</v>
      </c>
      <c r="H11" s="103">
        <v>449.48383799999988</v>
      </c>
      <c r="I11" s="104">
        <v>2814.4409379999997</v>
      </c>
      <c r="J11" s="103">
        <v>178429.29777069014</v>
      </c>
      <c r="K11" s="103">
        <v>6224.9686548345671</v>
      </c>
      <c r="L11" s="103">
        <v>2277.0614458770797</v>
      </c>
      <c r="M11" s="103">
        <v>-3312.7991563825453</v>
      </c>
      <c r="N11" s="103">
        <v>-10702.320404188575</v>
      </c>
      <c r="O11" s="103">
        <v>-2222.9259992294901</v>
      </c>
      <c r="P11" s="103">
        <v>2159.1293947398663</v>
      </c>
      <c r="Q11" s="103">
        <v>0</v>
      </c>
      <c r="R11" s="103">
        <v>-23267.460624147192</v>
      </c>
      <c r="S11" s="103">
        <v>-2673.6257066223816</v>
      </c>
      <c r="T11" s="104">
        <v>7034.1545891431197</v>
      </c>
      <c r="U11" s="104">
        <v>88901.966700957899</v>
      </c>
      <c r="V11" s="103">
        <v>1075.4995380659202</v>
      </c>
      <c r="W11" s="103">
        <v>40.300848000000002</v>
      </c>
      <c r="X11" s="103">
        <v>19975.204726239986</v>
      </c>
      <c r="Y11" s="105">
        <v>3171.0426839999996</v>
      </c>
      <c r="Z11" s="103">
        <v>45059.812010064183</v>
      </c>
      <c r="AA11" s="104">
        <v>729.19311678290649</v>
      </c>
      <c r="AB11" s="103">
        <v>-26237.673138243452</v>
      </c>
      <c r="AC11" s="103">
        <v>111457.88572200002</v>
      </c>
      <c r="AD11" s="103">
        <v>-4911.7068000000008</v>
      </c>
      <c r="AE11" s="104">
        <v>7931.4003038449919</v>
      </c>
      <c r="AF11" s="223">
        <v>436343.49184738717</v>
      </c>
      <c r="AG11" s="224">
        <v>7</v>
      </c>
      <c r="AH11" s="149"/>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1">
        <v>0</v>
      </c>
      <c r="AG12" s="224">
        <v>8</v>
      </c>
      <c r="AH12" s="148"/>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1">
        <v>0</v>
      </c>
      <c r="AG13" s="220">
        <v>9</v>
      </c>
      <c r="AH13" s="148"/>
      <c r="AI13" s="19"/>
      <c r="AK13" s="21"/>
    </row>
    <row r="14" spans="1:37" s="20" customFormat="1" ht="18" customHeight="1">
      <c r="A14" s="314"/>
      <c r="B14" s="317"/>
      <c r="C14" s="110" t="s">
        <v>85</v>
      </c>
      <c r="D14" s="90">
        <v>10</v>
      </c>
      <c r="E14" s="86">
        <v>15037.377</v>
      </c>
      <c r="F14" s="86">
        <v>0</v>
      </c>
      <c r="G14" s="91">
        <v>0</v>
      </c>
      <c r="H14" s="86">
        <v>0</v>
      </c>
      <c r="I14" s="91">
        <v>0</v>
      </c>
      <c r="J14" s="86">
        <v>0</v>
      </c>
      <c r="K14" s="86">
        <v>0</v>
      </c>
      <c r="L14" s="86">
        <v>0</v>
      </c>
      <c r="M14" s="86">
        <v>0</v>
      </c>
      <c r="N14" s="86">
        <v>0</v>
      </c>
      <c r="O14" s="86">
        <v>141.46700000000001</v>
      </c>
      <c r="P14" s="86">
        <v>62.695</v>
      </c>
      <c r="Q14" s="86">
        <v>0</v>
      </c>
      <c r="R14" s="86">
        <v>0</v>
      </c>
      <c r="S14" s="86">
        <v>0</v>
      </c>
      <c r="T14" s="91">
        <v>0</v>
      </c>
      <c r="U14" s="91">
        <v>17.042999999999999</v>
      </c>
      <c r="V14" s="86">
        <v>102.848</v>
      </c>
      <c r="W14" s="86">
        <v>0</v>
      </c>
      <c r="X14" s="86">
        <v>0</v>
      </c>
      <c r="Y14" s="89">
        <v>0</v>
      </c>
      <c r="Z14" s="86">
        <v>734.80150000000003</v>
      </c>
      <c r="AA14" s="91">
        <v>0</v>
      </c>
      <c r="AB14" s="86">
        <v>0</v>
      </c>
      <c r="AC14" s="86">
        <v>0</v>
      </c>
      <c r="AD14" s="86">
        <v>0</v>
      </c>
      <c r="AE14" s="91">
        <v>741.11849999999993</v>
      </c>
      <c r="AF14" s="221">
        <v>16837.349999999999</v>
      </c>
      <c r="AG14" s="220">
        <v>10</v>
      </c>
      <c r="AH14" s="148"/>
      <c r="AI14" s="25"/>
      <c r="AK14" s="21"/>
    </row>
    <row r="15" spans="1:37" s="20" customFormat="1" ht="18" customHeight="1">
      <c r="A15" s="314"/>
      <c r="B15" s="317"/>
      <c r="C15" s="110" t="s">
        <v>12</v>
      </c>
      <c r="D15" s="90">
        <v>11</v>
      </c>
      <c r="E15" s="86">
        <v>16022.094999999999</v>
      </c>
      <c r="F15" s="86">
        <v>0</v>
      </c>
      <c r="G15" s="91">
        <v>0</v>
      </c>
      <c r="H15" s="86">
        <v>0</v>
      </c>
      <c r="I15" s="91">
        <v>0</v>
      </c>
      <c r="J15" s="86">
        <v>0</v>
      </c>
      <c r="K15" s="86">
        <v>0</v>
      </c>
      <c r="L15" s="86">
        <v>0</v>
      </c>
      <c r="M15" s="86">
        <v>0</v>
      </c>
      <c r="N15" s="86">
        <v>0</v>
      </c>
      <c r="O15" s="86">
        <v>44.430999999999997</v>
      </c>
      <c r="P15" s="86">
        <v>53.972999999999999</v>
      </c>
      <c r="Q15" s="86">
        <v>0</v>
      </c>
      <c r="R15" s="86">
        <v>0</v>
      </c>
      <c r="S15" s="86">
        <v>0</v>
      </c>
      <c r="T15" s="91">
        <v>0</v>
      </c>
      <c r="U15" s="91">
        <v>4604.9597544765038</v>
      </c>
      <c r="V15" s="86">
        <v>0</v>
      </c>
      <c r="W15" s="86">
        <v>0</v>
      </c>
      <c r="X15" s="86">
        <v>0</v>
      </c>
      <c r="Y15" s="89">
        <v>0</v>
      </c>
      <c r="Z15" s="86">
        <v>4101.7525985581187</v>
      </c>
      <c r="AA15" s="91">
        <v>0</v>
      </c>
      <c r="AB15" s="86">
        <v>0</v>
      </c>
      <c r="AC15" s="86">
        <v>0</v>
      </c>
      <c r="AD15" s="86">
        <v>0</v>
      </c>
      <c r="AE15" s="91">
        <v>3631.6179999999999</v>
      </c>
      <c r="AF15" s="221">
        <v>28458.82935303462</v>
      </c>
      <c r="AG15" s="220">
        <v>11</v>
      </c>
      <c r="AH15" s="148"/>
      <c r="AK15" s="21"/>
    </row>
    <row r="16" spans="1:37" s="20" customFormat="1" ht="18" customHeight="1">
      <c r="A16" s="314"/>
      <c r="B16" s="317"/>
      <c r="C16" s="110" t="s">
        <v>86</v>
      </c>
      <c r="D16" s="90">
        <v>12</v>
      </c>
      <c r="E16" s="86">
        <v>86.39530262020854</v>
      </c>
      <c r="F16" s="86">
        <v>0</v>
      </c>
      <c r="G16" s="91">
        <v>0</v>
      </c>
      <c r="H16" s="86">
        <v>0</v>
      </c>
      <c r="I16" s="91">
        <v>0</v>
      </c>
      <c r="J16" s="86">
        <v>0</v>
      </c>
      <c r="K16" s="86">
        <v>0</v>
      </c>
      <c r="L16" s="86">
        <v>0</v>
      </c>
      <c r="M16" s="86">
        <v>0.10659889486498014</v>
      </c>
      <c r="N16" s="86">
        <v>0</v>
      </c>
      <c r="O16" s="86">
        <v>6.6338608047690011</v>
      </c>
      <c r="P16" s="86">
        <v>811.81624695616495</v>
      </c>
      <c r="Q16" s="86">
        <v>0</v>
      </c>
      <c r="R16" s="86">
        <v>0</v>
      </c>
      <c r="S16" s="86">
        <v>817.46201344513406</v>
      </c>
      <c r="T16" s="91">
        <v>413.86764260756644</v>
      </c>
      <c r="U16" s="91">
        <v>3473.724325801772</v>
      </c>
      <c r="V16" s="86">
        <v>3.9809076483655987</v>
      </c>
      <c r="W16" s="86">
        <v>0</v>
      </c>
      <c r="X16" s="86">
        <v>0</v>
      </c>
      <c r="Y16" s="89">
        <v>0</v>
      </c>
      <c r="Z16" s="86">
        <v>988.18449653938319</v>
      </c>
      <c r="AA16" s="91">
        <v>0</v>
      </c>
      <c r="AB16" s="86">
        <v>0</v>
      </c>
      <c r="AC16" s="86">
        <v>0</v>
      </c>
      <c r="AD16" s="86">
        <v>22.847999999999999</v>
      </c>
      <c r="AE16" s="91">
        <v>993.41842373845316</v>
      </c>
      <c r="AF16" s="221">
        <v>7618.4378190566813</v>
      </c>
      <c r="AG16" s="220">
        <v>12</v>
      </c>
      <c r="AH16" s="148"/>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111457.88572200002</v>
      </c>
      <c r="AD17" s="86">
        <v>0</v>
      </c>
      <c r="AE17" s="91">
        <v>0</v>
      </c>
      <c r="AF17" s="221">
        <v>111457.88572200002</v>
      </c>
      <c r="AG17" s="220">
        <v>13</v>
      </c>
      <c r="AH17" s="148"/>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40.300848000000002</v>
      </c>
      <c r="X18" s="86">
        <v>0</v>
      </c>
      <c r="Y18" s="89">
        <v>0</v>
      </c>
      <c r="Z18" s="86">
        <v>0</v>
      </c>
      <c r="AA18" s="91">
        <v>0</v>
      </c>
      <c r="AB18" s="86">
        <v>139.33799999999999</v>
      </c>
      <c r="AC18" s="86">
        <v>0</v>
      </c>
      <c r="AD18" s="86">
        <v>0</v>
      </c>
      <c r="AE18" s="91">
        <v>0</v>
      </c>
      <c r="AF18" s="221">
        <v>179.638848</v>
      </c>
      <c r="AG18" s="220">
        <v>14</v>
      </c>
      <c r="AH18" s="148"/>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674.44417806592014</v>
      </c>
      <c r="W19" s="86">
        <v>0</v>
      </c>
      <c r="X19" s="86">
        <v>19975.204726239986</v>
      </c>
      <c r="Y19" s="89">
        <v>2667.0426839999996</v>
      </c>
      <c r="Z19" s="86">
        <v>18846.347416590623</v>
      </c>
      <c r="AA19" s="91">
        <v>0</v>
      </c>
      <c r="AB19" s="86">
        <v>0</v>
      </c>
      <c r="AC19" s="86">
        <v>0</v>
      </c>
      <c r="AD19" s="86">
        <v>0</v>
      </c>
      <c r="AE19" s="91">
        <v>0</v>
      </c>
      <c r="AF19" s="221">
        <v>42163.039004896535</v>
      </c>
      <c r="AG19" s="220">
        <v>15</v>
      </c>
      <c r="AH19" s="148"/>
    </row>
    <row r="20" spans="1:37" s="20" customFormat="1" ht="18" customHeight="1">
      <c r="A20" s="314"/>
      <c r="B20" s="317"/>
      <c r="C20" s="110" t="s">
        <v>88</v>
      </c>
      <c r="D20" s="90">
        <v>16</v>
      </c>
      <c r="E20" s="86">
        <v>517.80399999999997</v>
      </c>
      <c r="F20" s="86">
        <v>0</v>
      </c>
      <c r="G20" s="91">
        <v>0</v>
      </c>
      <c r="H20" s="86">
        <v>0</v>
      </c>
      <c r="I20" s="91">
        <v>0</v>
      </c>
      <c r="J20" s="86">
        <v>0</v>
      </c>
      <c r="K20" s="86">
        <v>0</v>
      </c>
      <c r="L20" s="86">
        <v>0</v>
      </c>
      <c r="M20" s="86">
        <v>0</v>
      </c>
      <c r="N20" s="86">
        <v>0</v>
      </c>
      <c r="O20" s="86">
        <v>250.0831</v>
      </c>
      <c r="P20" s="86">
        <v>12.083</v>
      </c>
      <c r="Q20" s="86">
        <v>0</v>
      </c>
      <c r="R20" s="86">
        <v>0</v>
      </c>
      <c r="S20" s="86">
        <v>0</v>
      </c>
      <c r="T20" s="91">
        <v>0</v>
      </c>
      <c r="U20" s="91">
        <v>5762.6228000000001</v>
      </c>
      <c r="V20" s="86">
        <v>20.356999999999999</v>
      </c>
      <c r="W20" s="86">
        <v>0</v>
      </c>
      <c r="X20" s="86">
        <v>0</v>
      </c>
      <c r="Y20" s="89">
        <v>0</v>
      </c>
      <c r="Z20" s="86">
        <v>737.81999999999994</v>
      </c>
      <c r="AA20" s="91">
        <v>0</v>
      </c>
      <c r="AB20" s="86">
        <v>0</v>
      </c>
      <c r="AC20" s="86">
        <v>0</v>
      </c>
      <c r="AD20" s="86">
        <v>0</v>
      </c>
      <c r="AE20" s="91">
        <v>349.53999999999996</v>
      </c>
      <c r="AF20" s="221">
        <v>7650.3098999999993</v>
      </c>
      <c r="AG20" s="220">
        <v>16</v>
      </c>
      <c r="AH20" s="148"/>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1">
        <v>0</v>
      </c>
      <c r="AG21" s="220">
        <v>17</v>
      </c>
      <c r="AH21" s="148"/>
    </row>
    <row r="22" spans="1:37" s="20" customFormat="1" ht="18" customHeight="1">
      <c r="A22" s="314"/>
      <c r="B22" s="317"/>
      <c r="C22" s="110" t="s">
        <v>47</v>
      </c>
      <c r="D22" s="90">
        <v>18</v>
      </c>
      <c r="E22" s="86">
        <v>0</v>
      </c>
      <c r="F22" s="86">
        <v>0</v>
      </c>
      <c r="G22" s="91">
        <v>0</v>
      </c>
      <c r="H22" s="86">
        <v>0</v>
      </c>
      <c r="I22" s="91">
        <v>0</v>
      </c>
      <c r="J22" s="86">
        <v>178429.29777069014</v>
      </c>
      <c r="K22" s="86">
        <v>9744.746574048706</v>
      </c>
      <c r="L22" s="86">
        <v>0</v>
      </c>
      <c r="M22" s="86">
        <v>0</v>
      </c>
      <c r="N22" s="86">
        <v>0</v>
      </c>
      <c r="O22" s="86">
        <v>0</v>
      </c>
      <c r="P22" s="86">
        <v>0</v>
      </c>
      <c r="Q22" s="86">
        <v>0</v>
      </c>
      <c r="R22" s="86">
        <v>473.15097554534384</v>
      </c>
      <c r="S22" s="86">
        <v>0</v>
      </c>
      <c r="T22" s="91">
        <v>0</v>
      </c>
      <c r="U22" s="91">
        <v>0</v>
      </c>
      <c r="V22" s="86">
        <v>0</v>
      </c>
      <c r="W22" s="86">
        <v>0</v>
      </c>
      <c r="X22" s="86">
        <v>0</v>
      </c>
      <c r="Y22" s="89">
        <v>0</v>
      </c>
      <c r="Z22" s="86">
        <v>0</v>
      </c>
      <c r="AA22" s="91">
        <v>0</v>
      </c>
      <c r="AB22" s="86">
        <v>0</v>
      </c>
      <c r="AC22" s="86">
        <v>0</v>
      </c>
      <c r="AD22" s="86">
        <v>0</v>
      </c>
      <c r="AE22" s="91">
        <v>0</v>
      </c>
      <c r="AF22" s="221">
        <v>188647.1953202842</v>
      </c>
      <c r="AG22" s="220">
        <v>18</v>
      </c>
      <c r="AH22" s="148"/>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129.012732</v>
      </c>
      <c r="P23" s="94">
        <v>0</v>
      </c>
      <c r="Q23" s="94">
        <v>0</v>
      </c>
      <c r="R23" s="94">
        <v>0</v>
      </c>
      <c r="S23" s="94">
        <v>0</v>
      </c>
      <c r="T23" s="95">
        <v>0</v>
      </c>
      <c r="U23" s="95">
        <v>1378.8042622004298</v>
      </c>
      <c r="V23" s="94">
        <v>0</v>
      </c>
      <c r="W23" s="94">
        <v>0</v>
      </c>
      <c r="X23" s="94">
        <v>0</v>
      </c>
      <c r="Y23" s="96">
        <v>0</v>
      </c>
      <c r="Z23" s="94">
        <v>0</v>
      </c>
      <c r="AA23" s="95">
        <v>0</v>
      </c>
      <c r="AB23" s="94">
        <v>0</v>
      </c>
      <c r="AC23" s="94">
        <v>0</v>
      </c>
      <c r="AD23" s="94">
        <v>0</v>
      </c>
      <c r="AE23" s="95">
        <v>0</v>
      </c>
      <c r="AF23" s="222">
        <v>1507.8169942004297</v>
      </c>
      <c r="AG23" s="220">
        <v>19</v>
      </c>
      <c r="AH23" s="148"/>
    </row>
    <row r="24" spans="1:37" s="20" customFormat="1" ht="18" customHeight="1">
      <c r="A24" s="314"/>
      <c r="B24" s="318"/>
      <c r="C24" s="117" t="s">
        <v>49</v>
      </c>
      <c r="D24" s="102">
        <v>20</v>
      </c>
      <c r="E24" s="103">
        <v>31663.671302620209</v>
      </c>
      <c r="F24" s="103">
        <v>0</v>
      </c>
      <c r="G24" s="104">
        <v>0</v>
      </c>
      <c r="H24" s="103">
        <v>0</v>
      </c>
      <c r="I24" s="104">
        <v>0</v>
      </c>
      <c r="J24" s="103">
        <v>178429.29777069014</v>
      </c>
      <c r="K24" s="103">
        <v>9744.746574048706</v>
      </c>
      <c r="L24" s="103">
        <v>0</v>
      </c>
      <c r="M24" s="103">
        <v>0.10659889486498014</v>
      </c>
      <c r="N24" s="103">
        <v>0</v>
      </c>
      <c r="O24" s="103">
        <v>571.62769280476903</v>
      </c>
      <c r="P24" s="103">
        <v>940.56724695616492</v>
      </c>
      <c r="Q24" s="103">
        <v>0</v>
      </c>
      <c r="R24" s="103">
        <v>473.15097554534384</v>
      </c>
      <c r="S24" s="103">
        <v>817.46201344513406</v>
      </c>
      <c r="T24" s="104">
        <v>413.86764260756644</v>
      </c>
      <c r="U24" s="104">
        <v>15237.154142478705</v>
      </c>
      <c r="V24" s="103">
        <v>801.63008571428566</v>
      </c>
      <c r="W24" s="103">
        <v>40.300848000000002</v>
      </c>
      <c r="X24" s="103">
        <v>19975.204726239986</v>
      </c>
      <c r="Y24" s="105">
        <v>2667.0426839999996</v>
      </c>
      <c r="Z24" s="103">
        <v>25408.906011688123</v>
      </c>
      <c r="AA24" s="104">
        <v>0</v>
      </c>
      <c r="AB24" s="103">
        <v>139.33799999999999</v>
      </c>
      <c r="AC24" s="103">
        <v>111457.88572200002</v>
      </c>
      <c r="AD24" s="103">
        <v>22.847999999999999</v>
      </c>
      <c r="AE24" s="104">
        <v>5715.6949237384533</v>
      </c>
      <c r="AF24" s="223">
        <v>404520.50296147243</v>
      </c>
      <c r="AG24" s="225">
        <v>20</v>
      </c>
      <c r="AH24" s="148"/>
    </row>
    <row r="25" spans="1:37" s="20" customFormat="1" ht="18" customHeight="1">
      <c r="A25" s="314"/>
      <c r="B25" s="313"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1">
        <v>0</v>
      </c>
      <c r="AG25" s="224">
        <v>21</v>
      </c>
      <c r="AH25" s="148"/>
    </row>
    <row r="26" spans="1:37" s="20" customFormat="1" ht="18" customHeight="1">
      <c r="A26" s="314"/>
      <c r="B26" s="314"/>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1">
        <v>0</v>
      </c>
      <c r="AG26" s="220">
        <v>22</v>
      </c>
      <c r="AH26" s="148"/>
      <c r="AJ26" s="26"/>
    </row>
    <row r="27" spans="1:37" s="20" customFormat="1" ht="18" customHeight="1">
      <c r="A27" s="314"/>
      <c r="B27" s="314"/>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7557.0623999999962</v>
      </c>
      <c r="AC27" s="86">
        <v>0</v>
      </c>
      <c r="AD27" s="86">
        <v>0</v>
      </c>
      <c r="AE27" s="91">
        <v>0</v>
      </c>
      <c r="AF27" s="221">
        <v>7557.0623999999962</v>
      </c>
      <c r="AG27" s="220">
        <v>23</v>
      </c>
      <c r="AH27" s="148"/>
      <c r="AJ27" s="26"/>
    </row>
    <row r="28" spans="1:37" s="20" customFormat="1" ht="18" customHeight="1">
      <c r="A28" s="314"/>
      <c r="B28" s="314"/>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5419.9000800000003</v>
      </c>
      <c r="AC28" s="86">
        <v>0</v>
      </c>
      <c r="AD28" s="86">
        <v>15282.944793600003</v>
      </c>
      <c r="AE28" s="91">
        <v>0</v>
      </c>
      <c r="AF28" s="221">
        <v>20702.844873600003</v>
      </c>
      <c r="AG28" s="220">
        <v>24</v>
      </c>
      <c r="AH28" s="148"/>
    </row>
    <row r="29" spans="1:37" s="20" customFormat="1" ht="18" customHeight="1">
      <c r="A29" s="314"/>
      <c r="B29" s="314"/>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2675.3526000000002</v>
      </c>
      <c r="AC29" s="86">
        <v>0</v>
      </c>
      <c r="AD29" s="86">
        <v>0</v>
      </c>
      <c r="AE29" s="91">
        <v>0</v>
      </c>
      <c r="AF29" s="221">
        <v>2675.3526000000002</v>
      </c>
      <c r="AG29" s="220">
        <v>25</v>
      </c>
      <c r="AH29" s="148"/>
    </row>
    <row r="30" spans="1:37" s="20" customFormat="1" ht="18" customHeight="1">
      <c r="A30" s="314"/>
      <c r="B30" s="314"/>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36781.408800000005</v>
      </c>
      <c r="AC30" s="86">
        <v>0</v>
      </c>
      <c r="AD30" s="86">
        <v>0</v>
      </c>
      <c r="AE30" s="91">
        <v>0</v>
      </c>
      <c r="AF30" s="221">
        <v>36781.408800000005</v>
      </c>
      <c r="AG30" s="220">
        <v>26</v>
      </c>
      <c r="AH30" s="148"/>
    </row>
    <row r="31" spans="1:37" s="20" customFormat="1" ht="18" customHeight="1">
      <c r="A31" s="314"/>
      <c r="B31" s="314"/>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113.424048</v>
      </c>
      <c r="AC31" s="86">
        <v>0</v>
      </c>
      <c r="AD31" s="86">
        <v>0</v>
      </c>
      <c r="AE31" s="91">
        <v>0</v>
      </c>
      <c r="AF31" s="221">
        <v>113.424048</v>
      </c>
      <c r="AG31" s="220">
        <v>27</v>
      </c>
      <c r="AH31" s="148"/>
    </row>
    <row r="32" spans="1:37" s="20" customFormat="1" ht="18" customHeight="1">
      <c r="A32" s="314"/>
      <c r="B32" s="314"/>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29311.724781039986</v>
      </c>
      <c r="AC32" s="86">
        <v>0</v>
      </c>
      <c r="AD32" s="86">
        <v>0</v>
      </c>
      <c r="AE32" s="91">
        <v>0</v>
      </c>
      <c r="AF32" s="221">
        <v>29311.724781039986</v>
      </c>
      <c r="AG32" s="220">
        <v>28</v>
      </c>
      <c r="AH32" s="148"/>
      <c r="AK32" s="21"/>
    </row>
    <row r="33" spans="1:37" s="20" customFormat="1" ht="18" customHeight="1">
      <c r="A33" s="314"/>
      <c r="B33" s="314"/>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6916.5975599999974</v>
      </c>
      <c r="AE33" s="91">
        <v>0</v>
      </c>
      <c r="AF33" s="221">
        <v>6916.5975599999974</v>
      </c>
      <c r="AG33" s="220">
        <v>29</v>
      </c>
      <c r="AH33" s="148"/>
      <c r="AJ33" s="26"/>
      <c r="AK33" s="21"/>
    </row>
    <row r="34" spans="1:37" s="20" customFormat="1" ht="18" customHeight="1">
      <c r="A34" s="314"/>
      <c r="B34" s="314"/>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1">
        <v>0</v>
      </c>
      <c r="AG34" s="220">
        <v>30</v>
      </c>
      <c r="AH34" s="148"/>
      <c r="AK34" s="21"/>
    </row>
    <row r="35" spans="1:37" s="20" customFormat="1" ht="18" customHeight="1">
      <c r="A35" s="314"/>
      <c r="B35" s="314"/>
      <c r="C35" s="110" t="s">
        <v>47</v>
      </c>
      <c r="D35" s="90">
        <v>31</v>
      </c>
      <c r="E35" s="86">
        <v>0</v>
      </c>
      <c r="F35" s="86">
        <v>0</v>
      </c>
      <c r="G35" s="91">
        <v>0</v>
      </c>
      <c r="H35" s="86">
        <v>0</v>
      </c>
      <c r="I35" s="91">
        <v>0</v>
      </c>
      <c r="J35" s="86">
        <v>0</v>
      </c>
      <c r="K35" s="86">
        <v>12259.169505864662</v>
      </c>
      <c r="L35" s="86">
        <v>22045.772920599738</v>
      </c>
      <c r="M35" s="86">
        <v>52385.530938533426</v>
      </c>
      <c r="N35" s="86">
        <v>11338.100253554188</v>
      </c>
      <c r="O35" s="86">
        <v>27259.95281086949</v>
      </c>
      <c r="P35" s="86">
        <v>27145.203465260132</v>
      </c>
      <c r="Q35" s="86">
        <v>4.3796119999999998</v>
      </c>
      <c r="R35" s="86">
        <v>24037.45746167445</v>
      </c>
      <c r="S35" s="86">
        <v>6365.3337125623821</v>
      </c>
      <c r="T35" s="91">
        <v>3305.3194808568805</v>
      </c>
      <c r="U35" s="91">
        <v>0</v>
      </c>
      <c r="V35" s="86">
        <v>0</v>
      </c>
      <c r="W35" s="86">
        <v>0</v>
      </c>
      <c r="X35" s="86">
        <v>0</v>
      </c>
      <c r="Y35" s="89">
        <v>0</v>
      </c>
      <c r="Z35" s="86">
        <v>0</v>
      </c>
      <c r="AA35" s="91">
        <v>0</v>
      </c>
      <c r="AB35" s="86">
        <v>0</v>
      </c>
      <c r="AC35" s="86">
        <v>0</v>
      </c>
      <c r="AD35" s="86">
        <v>0</v>
      </c>
      <c r="AE35" s="91">
        <v>0</v>
      </c>
      <c r="AF35" s="221">
        <v>186146.22016177536</v>
      </c>
      <c r="AG35" s="220">
        <v>31</v>
      </c>
      <c r="AH35" s="148"/>
      <c r="AK35" s="21"/>
    </row>
    <row r="36" spans="1:37" s="20" customFormat="1" ht="18" customHeight="1">
      <c r="A36" s="314"/>
      <c r="B36" s="314"/>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95">
        <v>0</v>
      </c>
      <c r="V36" s="94">
        <v>0</v>
      </c>
      <c r="W36" s="94">
        <v>0</v>
      </c>
      <c r="X36" s="94">
        <v>0</v>
      </c>
      <c r="Y36" s="96">
        <v>0</v>
      </c>
      <c r="Z36" s="94">
        <v>0</v>
      </c>
      <c r="AA36" s="95">
        <v>0</v>
      </c>
      <c r="AB36" s="94">
        <v>645.06366000000003</v>
      </c>
      <c r="AC36" s="94">
        <v>0</v>
      </c>
      <c r="AD36" s="94">
        <v>0</v>
      </c>
      <c r="AE36" s="95">
        <v>0</v>
      </c>
      <c r="AF36" s="222">
        <v>645.06366000000003</v>
      </c>
      <c r="AG36" s="220">
        <v>32</v>
      </c>
      <c r="AH36" s="148"/>
      <c r="AK36" s="21"/>
    </row>
    <row r="37" spans="1:37" s="20" customFormat="1" ht="18" customHeight="1">
      <c r="A37" s="314"/>
      <c r="B37" s="315"/>
      <c r="C37" s="113" t="s">
        <v>50</v>
      </c>
      <c r="D37" s="102">
        <v>33</v>
      </c>
      <c r="E37" s="103">
        <v>0</v>
      </c>
      <c r="F37" s="103">
        <v>0</v>
      </c>
      <c r="G37" s="104">
        <v>0</v>
      </c>
      <c r="H37" s="103">
        <v>0</v>
      </c>
      <c r="I37" s="104">
        <v>0</v>
      </c>
      <c r="J37" s="103">
        <v>0</v>
      </c>
      <c r="K37" s="103">
        <v>12259.169505864662</v>
      </c>
      <c r="L37" s="103">
        <v>22045.772920599738</v>
      </c>
      <c r="M37" s="103">
        <v>52385.530938533426</v>
      </c>
      <c r="N37" s="103">
        <v>11338.100253554188</v>
      </c>
      <c r="O37" s="103">
        <v>27259.95281086949</v>
      </c>
      <c r="P37" s="103">
        <v>27145.203465260132</v>
      </c>
      <c r="Q37" s="103">
        <v>4.3796119999999998</v>
      </c>
      <c r="R37" s="103">
        <v>24037.45746167445</v>
      </c>
      <c r="S37" s="103">
        <v>6365.3337125623821</v>
      </c>
      <c r="T37" s="104">
        <v>3305.3194808568805</v>
      </c>
      <c r="U37" s="104">
        <v>0</v>
      </c>
      <c r="V37" s="103">
        <v>0</v>
      </c>
      <c r="W37" s="103">
        <v>0</v>
      </c>
      <c r="X37" s="103">
        <v>0</v>
      </c>
      <c r="Y37" s="105">
        <v>0</v>
      </c>
      <c r="Z37" s="103">
        <v>0</v>
      </c>
      <c r="AA37" s="104">
        <v>0</v>
      </c>
      <c r="AB37" s="103">
        <v>82503.936369039991</v>
      </c>
      <c r="AC37" s="103">
        <v>0</v>
      </c>
      <c r="AD37" s="103">
        <v>22199.542353600002</v>
      </c>
      <c r="AE37" s="104">
        <v>0</v>
      </c>
      <c r="AF37" s="223">
        <v>290849.69888441532</v>
      </c>
      <c r="AG37" s="225">
        <v>33</v>
      </c>
      <c r="AH37" s="148"/>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1">
        <v>0</v>
      </c>
      <c r="AG38" s="224">
        <v>34</v>
      </c>
      <c r="AH38" s="148"/>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1">
        <v>0</v>
      </c>
      <c r="AG39" s="220">
        <v>35</v>
      </c>
      <c r="AH39" s="148"/>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4064.929986639982</v>
      </c>
      <c r="AC40" s="86">
        <v>0</v>
      </c>
      <c r="AD40" s="86">
        <v>1045.7416799999999</v>
      </c>
      <c r="AE40" s="91">
        <v>0</v>
      </c>
      <c r="AF40" s="221">
        <v>5110.6716666399816</v>
      </c>
      <c r="AG40" s="220">
        <v>36</v>
      </c>
      <c r="AH40" s="148"/>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0</v>
      </c>
      <c r="N41" s="86">
        <v>0</v>
      </c>
      <c r="O41" s="86">
        <v>0.58038000000000001</v>
      </c>
      <c r="P41" s="86">
        <v>0</v>
      </c>
      <c r="Q41" s="86">
        <v>0</v>
      </c>
      <c r="R41" s="86">
        <v>0</v>
      </c>
      <c r="S41" s="86">
        <v>0</v>
      </c>
      <c r="T41" s="91">
        <v>0</v>
      </c>
      <c r="U41" s="91">
        <v>14.696539002050997</v>
      </c>
      <c r="V41" s="86">
        <v>0</v>
      </c>
      <c r="W41" s="86">
        <v>0</v>
      </c>
      <c r="X41" s="86">
        <v>0</v>
      </c>
      <c r="Y41" s="89">
        <v>0</v>
      </c>
      <c r="Z41" s="86">
        <v>0</v>
      </c>
      <c r="AA41" s="91">
        <v>0</v>
      </c>
      <c r="AB41" s="86">
        <v>222.72879599999999</v>
      </c>
      <c r="AC41" s="86">
        <v>0</v>
      </c>
      <c r="AD41" s="86">
        <v>0</v>
      </c>
      <c r="AE41" s="91">
        <v>0</v>
      </c>
      <c r="AF41" s="221">
        <v>238.00571500205098</v>
      </c>
      <c r="AG41" s="220">
        <v>37</v>
      </c>
      <c r="AH41" s="148"/>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40.073059999999998</v>
      </c>
      <c r="P42" s="86">
        <v>4115.0429976592195</v>
      </c>
      <c r="Q42" s="86">
        <v>4.3796119999999998</v>
      </c>
      <c r="R42" s="86">
        <v>0</v>
      </c>
      <c r="S42" s="86">
        <v>108.75287655486591</v>
      </c>
      <c r="T42" s="91">
        <v>8103.1729373924345</v>
      </c>
      <c r="U42" s="91">
        <v>3153.4464864427482</v>
      </c>
      <c r="V42" s="86">
        <v>0</v>
      </c>
      <c r="W42" s="86">
        <v>0</v>
      </c>
      <c r="X42" s="86">
        <v>0</v>
      </c>
      <c r="Y42" s="89">
        <v>0</v>
      </c>
      <c r="Z42" s="86">
        <v>0</v>
      </c>
      <c r="AA42" s="91">
        <v>0</v>
      </c>
      <c r="AB42" s="86">
        <v>1117.1072160000001</v>
      </c>
      <c r="AC42" s="86">
        <v>0</v>
      </c>
      <c r="AD42" s="86">
        <v>142.83712</v>
      </c>
      <c r="AE42" s="91">
        <v>0</v>
      </c>
      <c r="AF42" s="221">
        <v>16784.812306049265</v>
      </c>
      <c r="AG42" s="220">
        <v>38</v>
      </c>
      <c r="AH42" s="148"/>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842.27319473684213</v>
      </c>
      <c r="V43" s="94">
        <v>69.185000000000002</v>
      </c>
      <c r="W43" s="94">
        <v>0</v>
      </c>
      <c r="X43" s="94">
        <v>0</v>
      </c>
      <c r="Y43" s="96">
        <v>0</v>
      </c>
      <c r="Z43" s="94">
        <v>0</v>
      </c>
      <c r="AA43" s="95">
        <v>0</v>
      </c>
      <c r="AB43" s="94">
        <v>196.44502679999999</v>
      </c>
      <c r="AC43" s="94">
        <v>0</v>
      </c>
      <c r="AD43" s="94">
        <v>0</v>
      </c>
      <c r="AE43" s="95">
        <v>0</v>
      </c>
      <c r="AF43" s="222">
        <v>1107.9032215368422</v>
      </c>
      <c r="AG43" s="220">
        <v>39</v>
      </c>
      <c r="AH43" s="148"/>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0</v>
      </c>
      <c r="N44" s="114">
        <v>0</v>
      </c>
      <c r="O44" s="114">
        <v>40.673098639999992</v>
      </c>
      <c r="P44" s="114">
        <v>4115.0429976592195</v>
      </c>
      <c r="Q44" s="114">
        <v>4.3796119999999998</v>
      </c>
      <c r="R44" s="114">
        <v>0</v>
      </c>
      <c r="S44" s="114">
        <v>108.75287655486591</v>
      </c>
      <c r="T44" s="115">
        <v>8103.1729373924345</v>
      </c>
      <c r="U44" s="115">
        <v>4010.4162201816412</v>
      </c>
      <c r="V44" s="114">
        <v>69.185000000000002</v>
      </c>
      <c r="W44" s="114">
        <v>0</v>
      </c>
      <c r="X44" s="114">
        <v>0</v>
      </c>
      <c r="Y44" s="116">
        <v>0</v>
      </c>
      <c r="Z44" s="114">
        <v>0</v>
      </c>
      <c r="AA44" s="115">
        <v>0</v>
      </c>
      <c r="AB44" s="114">
        <v>3535.4686227851357</v>
      </c>
      <c r="AC44" s="114">
        <v>0</v>
      </c>
      <c r="AD44" s="114">
        <v>1188.5787999999998</v>
      </c>
      <c r="AE44" s="115">
        <v>0</v>
      </c>
      <c r="AF44" s="221">
        <v>21175.670165213294</v>
      </c>
      <c r="AG44" s="225">
        <v>40</v>
      </c>
      <c r="AH44" s="148"/>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1068.7040902437889</v>
      </c>
      <c r="V45" s="98">
        <v>24.317</v>
      </c>
      <c r="W45" s="98">
        <v>0</v>
      </c>
      <c r="X45" s="98">
        <v>0</v>
      </c>
      <c r="Y45" s="100">
        <v>0</v>
      </c>
      <c r="Z45" s="98">
        <v>0</v>
      </c>
      <c r="AA45" s="99">
        <v>0</v>
      </c>
      <c r="AB45" s="98">
        <v>1607.9996308391999</v>
      </c>
      <c r="AC45" s="98">
        <v>0</v>
      </c>
      <c r="AD45" s="98">
        <v>2644.9074000000001</v>
      </c>
      <c r="AE45" s="99">
        <v>0</v>
      </c>
      <c r="AF45" s="223">
        <v>5345.9281210829886</v>
      </c>
      <c r="AG45" s="225">
        <v>41</v>
      </c>
      <c r="AH45" s="148"/>
      <c r="AK45" s="21"/>
    </row>
    <row r="46" spans="1:37" s="20" customFormat="1" ht="18" customHeight="1">
      <c r="A46" s="130"/>
      <c r="B46" s="131"/>
      <c r="C46" s="120" t="s">
        <v>55</v>
      </c>
      <c r="D46" s="102">
        <v>42</v>
      </c>
      <c r="E46" s="103">
        <v>227.0144923397915</v>
      </c>
      <c r="F46" s="103">
        <v>50.4756</v>
      </c>
      <c r="G46" s="104">
        <v>0</v>
      </c>
      <c r="H46" s="103">
        <v>449.48383799999988</v>
      </c>
      <c r="I46" s="104">
        <v>2814.4409379999997</v>
      </c>
      <c r="J46" s="103">
        <v>0</v>
      </c>
      <c r="K46" s="103">
        <v>8739.3915866505213</v>
      </c>
      <c r="L46" s="103">
        <v>24322.834366476818</v>
      </c>
      <c r="M46" s="103">
        <v>49072.625183256016</v>
      </c>
      <c r="N46" s="103">
        <v>635.77984936561336</v>
      </c>
      <c r="O46" s="103">
        <v>24424.72602019523</v>
      </c>
      <c r="P46" s="103">
        <v>24248.722615384613</v>
      </c>
      <c r="Q46" s="103">
        <v>0</v>
      </c>
      <c r="R46" s="103">
        <v>296.84586198191295</v>
      </c>
      <c r="S46" s="103">
        <v>2765.4931159400003</v>
      </c>
      <c r="T46" s="104">
        <v>1822.4334899999999</v>
      </c>
      <c r="U46" s="104">
        <v>68585.692248053776</v>
      </c>
      <c r="V46" s="103">
        <v>180.3674523516344</v>
      </c>
      <c r="W46" s="103">
        <v>0</v>
      </c>
      <c r="X46" s="103">
        <v>0</v>
      </c>
      <c r="Y46" s="105">
        <v>504</v>
      </c>
      <c r="Z46" s="103">
        <v>19650.90599837606</v>
      </c>
      <c r="AA46" s="104">
        <v>729.19311678290649</v>
      </c>
      <c r="AB46" s="103">
        <v>50983.456977172194</v>
      </c>
      <c r="AC46" s="103">
        <v>0</v>
      </c>
      <c r="AD46" s="103">
        <v>13431.501353600001</v>
      </c>
      <c r="AE46" s="104">
        <v>2215.7053801065395</v>
      </c>
      <c r="AF46" s="223">
        <v>296151.08948403358</v>
      </c>
      <c r="AG46" s="220">
        <v>42</v>
      </c>
      <c r="AH46" s="148"/>
      <c r="AI46" s="27"/>
    </row>
    <row r="47" spans="1:37" s="20" customFormat="1" ht="18" customHeight="1">
      <c r="A47" s="132"/>
      <c r="B47" s="131"/>
      <c r="C47" s="121" t="s">
        <v>56</v>
      </c>
      <c r="D47" s="102">
        <v>43</v>
      </c>
      <c r="E47" s="86">
        <v>0</v>
      </c>
      <c r="F47" s="86">
        <v>0</v>
      </c>
      <c r="G47" s="91">
        <v>0</v>
      </c>
      <c r="H47" s="86">
        <v>0</v>
      </c>
      <c r="I47" s="91">
        <v>374.15740799999998</v>
      </c>
      <c r="J47" s="86">
        <v>0</v>
      </c>
      <c r="K47" s="86">
        <v>8739.3915866505213</v>
      </c>
      <c r="L47" s="86">
        <v>0</v>
      </c>
      <c r="M47" s="94">
        <v>0</v>
      </c>
      <c r="N47" s="86">
        <v>0</v>
      </c>
      <c r="O47" s="86">
        <v>18.055669999999999</v>
      </c>
      <c r="P47" s="86">
        <v>22242.21183</v>
      </c>
      <c r="Q47" s="86">
        <v>0</v>
      </c>
      <c r="R47" s="86">
        <v>277.52552000000003</v>
      </c>
      <c r="S47" s="86">
        <v>0</v>
      </c>
      <c r="T47" s="91">
        <v>1822.4334899999999</v>
      </c>
      <c r="U47" s="91">
        <v>1015.8823599999999</v>
      </c>
      <c r="V47" s="86">
        <v>6.7980299999999998</v>
      </c>
      <c r="W47" s="86">
        <v>0</v>
      </c>
      <c r="X47" s="86">
        <v>0</v>
      </c>
      <c r="Y47" s="89">
        <v>0</v>
      </c>
      <c r="Z47" s="86">
        <v>0</v>
      </c>
      <c r="AA47" s="91">
        <v>0</v>
      </c>
      <c r="AB47" s="86">
        <v>0</v>
      </c>
      <c r="AC47" s="86">
        <v>0</v>
      </c>
      <c r="AD47" s="86">
        <v>0</v>
      </c>
      <c r="AE47" s="91">
        <v>1.4234</v>
      </c>
      <c r="AF47" s="221">
        <v>34497.87929465052</v>
      </c>
      <c r="AG47" s="225">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3">
        <v>0</v>
      </c>
      <c r="AG48" s="226">
        <v>44</v>
      </c>
      <c r="AH48" s="148"/>
    </row>
    <row r="49" spans="1:37" s="20" customFormat="1" ht="18" customHeight="1">
      <c r="A49" s="313" t="s">
        <v>58</v>
      </c>
      <c r="B49" s="129"/>
      <c r="C49" s="122" t="s">
        <v>58</v>
      </c>
      <c r="D49" s="102">
        <v>45</v>
      </c>
      <c r="E49" s="106">
        <v>227.0144923397915</v>
      </c>
      <c r="F49" s="106">
        <v>50.4756</v>
      </c>
      <c r="G49" s="107">
        <v>0</v>
      </c>
      <c r="H49" s="106">
        <v>449.48383799999988</v>
      </c>
      <c r="I49" s="107">
        <v>2440.2835299999997</v>
      </c>
      <c r="J49" s="106">
        <v>0</v>
      </c>
      <c r="K49" s="106">
        <v>0</v>
      </c>
      <c r="L49" s="106">
        <v>24322.834366476818</v>
      </c>
      <c r="M49" s="106">
        <v>49072.625183256016</v>
      </c>
      <c r="N49" s="106">
        <v>635.77984936561336</v>
      </c>
      <c r="O49" s="106">
        <v>24406.670350195229</v>
      </c>
      <c r="P49" s="106">
        <v>2006.5107853846118</v>
      </c>
      <c r="Q49" s="106">
        <v>0</v>
      </c>
      <c r="R49" s="106">
        <v>19.3203419819129</v>
      </c>
      <c r="S49" s="106">
        <v>2765.4931159400003</v>
      </c>
      <c r="T49" s="107">
        <v>0</v>
      </c>
      <c r="U49" s="107">
        <v>67569.809888053773</v>
      </c>
      <c r="V49" s="106">
        <v>173.56942235163439</v>
      </c>
      <c r="W49" s="106">
        <v>0</v>
      </c>
      <c r="X49" s="106">
        <v>0</v>
      </c>
      <c r="Y49" s="108">
        <v>504</v>
      </c>
      <c r="Z49" s="106">
        <v>19650.90599837606</v>
      </c>
      <c r="AA49" s="107">
        <v>729.19311678290649</v>
      </c>
      <c r="AB49" s="106">
        <v>50983.456977172194</v>
      </c>
      <c r="AC49" s="106">
        <v>0</v>
      </c>
      <c r="AD49" s="106">
        <v>13431.501353600001</v>
      </c>
      <c r="AE49" s="107">
        <v>2214.2819801065398</v>
      </c>
      <c r="AF49" s="222">
        <v>261653.21018938313</v>
      </c>
      <c r="AG49" s="220">
        <v>45</v>
      </c>
      <c r="AH49" s="148"/>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441.94272000000001</v>
      </c>
      <c r="P50" s="86">
        <v>74.710059999999999</v>
      </c>
      <c r="Q50" s="86">
        <v>0</v>
      </c>
      <c r="R50" s="86">
        <v>0</v>
      </c>
      <c r="S50" s="86">
        <v>5.7244299999999999</v>
      </c>
      <c r="T50" s="91">
        <v>0</v>
      </c>
      <c r="U50" s="91">
        <v>4040.1901115519299</v>
      </c>
      <c r="V50" s="86">
        <v>173.56942235163439</v>
      </c>
      <c r="W50" s="86">
        <v>0</v>
      </c>
      <c r="X50" s="86">
        <v>0</v>
      </c>
      <c r="Y50" s="89">
        <v>0</v>
      </c>
      <c r="Z50" s="86">
        <v>117.73614000000001</v>
      </c>
      <c r="AA50" s="91">
        <v>0</v>
      </c>
      <c r="AB50" s="86">
        <v>2053.5127920000004</v>
      </c>
      <c r="AC50" s="86">
        <v>0</v>
      </c>
      <c r="AD50" s="86">
        <v>42.187949999999994</v>
      </c>
      <c r="AE50" s="91">
        <v>0</v>
      </c>
      <c r="AF50" s="221">
        <v>6949.5736259035648</v>
      </c>
      <c r="AG50" s="224">
        <v>46</v>
      </c>
      <c r="AH50" s="150"/>
    </row>
    <row r="51" spans="1:37" s="20" customFormat="1" ht="18" customHeight="1">
      <c r="A51" s="314"/>
      <c r="B51" s="317"/>
      <c r="C51" s="109" t="s">
        <v>8</v>
      </c>
      <c r="D51" s="90">
        <v>47</v>
      </c>
      <c r="E51" s="86">
        <v>144.94617737979149</v>
      </c>
      <c r="F51" s="86">
        <v>0</v>
      </c>
      <c r="G51" s="91">
        <v>0</v>
      </c>
      <c r="H51" s="86">
        <v>0</v>
      </c>
      <c r="I51" s="91">
        <v>0</v>
      </c>
      <c r="J51" s="86">
        <v>0</v>
      </c>
      <c r="K51" s="86">
        <v>0</v>
      </c>
      <c r="L51" s="86">
        <v>0</v>
      </c>
      <c r="M51" s="86">
        <v>0</v>
      </c>
      <c r="N51" s="86">
        <v>0</v>
      </c>
      <c r="O51" s="86">
        <v>44.283239195230998</v>
      </c>
      <c r="P51" s="86">
        <v>178.32920999999999</v>
      </c>
      <c r="Q51" s="86">
        <v>0</v>
      </c>
      <c r="R51" s="86">
        <v>0</v>
      </c>
      <c r="S51" s="86">
        <v>0</v>
      </c>
      <c r="T51" s="91">
        <v>0</v>
      </c>
      <c r="U51" s="91">
        <v>1850.1294624748168</v>
      </c>
      <c r="V51" s="86">
        <v>0</v>
      </c>
      <c r="W51" s="86">
        <v>0</v>
      </c>
      <c r="X51" s="86">
        <v>0</v>
      </c>
      <c r="Y51" s="89">
        <v>0</v>
      </c>
      <c r="Z51" s="86">
        <v>1323.0214850000002</v>
      </c>
      <c r="AA51" s="91">
        <v>0</v>
      </c>
      <c r="AB51" s="86">
        <v>1933.5219120000002</v>
      </c>
      <c r="AC51" s="86">
        <v>0</v>
      </c>
      <c r="AD51" s="86">
        <v>71.447020000000009</v>
      </c>
      <c r="AE51" s="91">
        <v>1323.0214850000002</v>
      </c>
      <c r="AF51" s="221">
        <v>6868.6999910498389</v>
      </c>
      <c r="AG51" s="220">
        <v>47</v>
      </c>
      <c r="AH51" s="150"/>
    </row>
    <row r="52" spans="1:37" s="20" customFormat="1" ht="18" customHeight="1">
      <c r="A52" s="314"/>
      <c r="B52" s="317"/>
      <c r="C52" s="109" t="s">
        <v>9</v>
      </c>
      <c r="D52" s="90">
        <v>48</v>
      </c>
      <c r="E52" s="86">
        <v>0</v>
      </c>
      <c r="F52" s="86">
        <v>0</v>
      </c>
      <c r="G52" s="91">
        <v>0</v>
      </c>
      <c r="H52" s="86">
        <v>0</v>
      </c>
      <c r="I52" s="91">
        <v>0</v>
      </c>
      <c r="J52" s="86">
        <v>0</v>
      </c>
      <c r="K52" s="86">
        <v>0</v>
      </c>
      <c r="L52" s="86">
        <v>0</v>
      </c>
      <c r="M52" s="86">
        <v>7.9849359449423313E-3</v>
      </c>
      <c r="N52" s="86">
        <v>0</v>
      </c>
      <c r="O52" s="86">
        <v>15.91667</v>
      </c>
      <c r="P52" s="86">
        <v>0</v>
      </c>
      <c r="Q52" s="86">
        <v>0</v>
      </c>
      <c r="R52" s="86">
        <v>0</v>
      </c>
      <c r="S52" s="86">
        <v>0</v>
      </c>
      <c r="T52" s="91">
        <v>0</v>
      </c>
      <c r="U52" s="91">
        <v>651.71009333575944</v>
      </c>
      <c r="V52" s="86">
        <v>0</v>
      </c>
      <c r="W52" s="86">
        <v>0</v>
      </c>
      <c r="X52" s="86">
        <v>0</v>
      </c>
      <c r="Y52" s="89">
        <v>0</v>
      </c>
      <c r="Z52" s="86">
        <v>5.2566999180971301E-4</v>
      </c>
      <c r="AA52" s="91">
        <v>0</v>
      </c>
      <c r="AB52" s="86">
        <v>748.92956400000003</v>
      </c>
      <c r="AC52" s="86">
        <v>0</v>
      </c>
      <c r="AD52" s="86">
        <v>46.670339999999996</v>
      </c>
      <c r="AE52" s="91">
        <v>0</v>
      </c>
      <c r="AF52" s="221">
        <v>1463.2351779416961</v>
      </c>
      <c r="AG52" s="220">
        <v>48</v>
      </c>
      <c r="AH52" s="150"/>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119.68293000000001</v>
      </c>
      <c r="P53" s="86">
        <v>1717.1655253846147</v>
      </c>
      <c r="Q53" s="86">
        <v>0</v>
      </c>
      <c r="R53" s="86">
        <v>0</v>
      </c>
      <c r="S53" s="86">
        <v>0.10618999999999999</v>
      </c>
      <c r="T53" s="91">
        <v>0</v>
      </c>
      <c r="U53" s="91">
        <v>9107.3644892327884</v>
      </c>
      <c r="V53" s="86">
        <v>0</v>
      </c>
      <c r="W53" s="86">
        <v>0</v>
      </c>
      <c r="X53" s="86">
        <v>0</v>
      </c>
      <c r="Y53" s="89">
        <v>0</v>
      </c>
      <c r="Z53" s="86">
        <v>0</v>
      </c>
      <c r="AA53" s="91">
        <v>0</v>
      </c>
      <c r="AB53" s="86">
        <v>4171.5082080000002</v>
      </c>
      <c r="AC53" s="86">
        <v>0</v>
      </c>
      <c r="AD53" s="86">
        <v>368.89443</v>
      </c>
      <c r="AE53" s="91">
        <v>22.406055106539306</v>
      </c>
      <c r="AF53" s="221">
        <v>15507.127827723942</v>
      </c>
      <c r="AG53" s="220">
        <v>49</v>
      </c>
      <c r="AH53" s="150"/>
    </row>
    <row r="54" spans="1:37" s="20" customFormat="1" ht="18" customHeight="1">
      <c r="A54" s="314"/>
      <c r="B54" s="317"/>
      <c r="C54" s="109" t="s">
        <v>73</v>
      </c>
      <c r="D54" s="90">
        <v>50</v>
      </c>
      <c r="E54" s="86">
        <v>0</v>
      </c>
      <c r="F54" s="86">
        <v>50.4756</v>
      </c>
      <c r="G54" s="91">
        <v>0</v>
      </c>
      <c r="H54" s="86">
        <v>0</v>
      </c>
      <c r="I54" s="91">
        <v>2291.5568699999999</v>
      </c>
      <c r="J54" s="86">
        <v>0</v>
      </c>
      <c r="K54" s="86">
        <v>0</v>
      </c>
      <c r="L54" s="86">
        <v>0</v>
      </c>
      <c r="M54" s="86">
        <v>0</v>
      </c>
      <c r="N54" s="86">
        <v>0</v>
      </c>
      <c r="O54" s="86">
        <v>170.81105000000002</v>
      </c>
      <c r="P54" s="86">
        <v>0</v>
      </c>
      <c r="Q54" s="86">
        <v>0</v>
      </c>
      <c r="R54" s="86">
        <v>0</v>
      </c>
      <c r="S54" s="86">
        <v>229.76179000000002</v>
      </c>
      <c r="T54" s="91">
        <v>0</v>
      </c>
      <c r="U54" s="91">
        <v>782.51791000000003</v>
      </c>
      <c r="V54" s="86">
        <v>0</v>
      </c>
      <c r="W54" s="86">
        <v>0</v>
      </c>
      <c r="X54" s="86">
        <v>0</v>
      </c>
      <c r="Y54" s="89">
        <v>0</v>
      </c>
      <c r="Z54" s="86">
        <v>148.745</v>
      </c>
      <c r="AA54" s="91">
        <v>0</v>
      </c>
      <c r="AB54" s="86">
        <v>1128.4792560000001</v>
      </c>
      <c r="AC54" s="86">
        <v>0</v>
      </c>
      <c r="AD54" s="86">
        <v>35.926670000000001</v>
      </c>
      <c r="AE54" s="91">
        <v>868.85443999999995</v>
      </c>
      <c r="AF54" s="221">
        <v>5707.1285860000007</v>
      </c>
      <c r="AG54" s="220">
        <v>50</v>
      </c>
      <c r="AH54" s="150"/>
    </row>
    <row r="55" spans="1:37" s="20" customFormat="1" ht="18" customHeight="1">
      <c r="A55" s="314"/>
      <c r="B55" s="317"/>
      <c r="C55" s="109" t="s">
        <v>218</v>
      </c>
      <c r="D55" s="90">
        <v>51</v>
      </c>
      <c r="E55" s="86">
        <v>0</v>
      </c>
      <c r="F55" s="86">
        <v>0</v>
      </c>
      <c r="G55" s="91">
        <v>0</v>
      </c>
      <c r="H55" s="86">
        <v>0</v>
      </c>
      <c r="I55" s="91">
        <v>0</v>
      </c>
      <c r="J55" s="86">
        <v>0</v>
      </c>
      <c r="K55" s="86">
        <v>0</v>
      </c>
      <c r="L55" s="86">
        <v>0</v>
      </c>
      <c r="M55" s="86">
        <v>0</v>
      </c>
      <c r="N55" s="86">
        <v>0</v>
      </c>
      <c r="O55" s="86">
        <v>73.820329999999998</v>
      </c>
      <c r="P55" s="86">
        <v>0</v>
      </c>
      <c r="Q55" s="86">
        <v>0</v>
      </c>
      <c r="R55" s="86">
        <v>0</v>
      </c>
      <c r="S55" s="86">
        <v>1.22278</v>
      </c>
      <c r="T55" s="91">
        <v>0</v>
      </c>
      <c r="U55" s="91">
        <v>392.65906000000001</v>
      </c>
      <c r="V55" s="86">
        <v>0</v>
      </c>
      <c r="W55" s="86">
        <v>0</v>
      </c>
      <c r="X55" s="86">
        <v>0</v>
      </c>
      <c r="Y55" s="89">
        <v>0</v>
      </c>
      <c r="Z55" s="86">
        <v>0</v>
      </c>
      <c r="AA55" s="91">
        <v>0</v>
      </c>
      <c r="AB55" s="86">
        <v>736.00632000000007</v>
      </c>
      <c r="AC55" s="86">
        <v>0</v>
      </c>
      <c r="AD55" s="86">
        <v>48.89652000000001</v>
      </c>
      <c r="AE55" s="91">
        <v>0</v>
      </c>
      <c r="AF55" s="221">
        <v>1252.60501</v>
      </c>
      <c r="AG55" s="220">
        <v>51</v>
      </c>
      <c r="AH55" s="150"/>
    </row>
    <row r="56" spans="1:37" s="20" customFormat="1" ht="18" customHeight="1">
      <c r="A56" s="314"/>
      <c r="B56" s="317"/>
      <c r="C56" s="109" t="s">
        <v>59</v>
      </c>
      <c r="D56" s="90">
        <v>52</v>
      </c>
      <c r="E56" s="86">
        <v>0</v>
      </c>
      <c r="F56" s="86">
        <v>0</v>
      </c>
      <c r="G56" s="91">
        <v>0</v>
      </c>
      <c r="H56" s="86">
        <v>0</v>
      </c>
      <c r="I56" s="91">
        <v>0</v>
      </c>
      <c r="J56" s="86">
        <v>0</v>
      </c>
      <c r="K56" s="86">
        <v>0</v>
      </c>
      <c r="L56" s="86">
        <v>0</v>
      </c>
      <c r="M56" s="86">
        <v>83.016185045187441</v>
      </c>
      <c r="N56" s="86">
        <v>0</v>
      </c>
      <c r="O56" s="86">
        <v>79.910440000000008</v>
      </c>
      <c r="P56" s="86">
        <v>0</v>
      </c>
      <c r="Q56" s="86">
        <v>0</v>
      </c>
      <c r="R56" s="86">
        <v>0</v>
      </c>
      <c r="S56" s="86">
        <v>0</v>
      </c>
      <c r="T56" s="91">
        <v>0</v>
      </c>
      <c r="U56" s="91">
        <v>433.08219000000003</v>
      </c>
      <c r="V56" s="86">
        <v>0</v>
      </c>
      <c r="W56" s="86">
        <v>0</v>
      </c>
      <c r="X56" s="86">
        <v>0</v>
      </c>
      <c r="Y56" s="89">
        <v>0</v>
      </c>
      <c r="Z56" s="86">
        <v>10.468270636848864</v>
      </c>
      <c r="AA56" s="91">
        <v>0</v>
      </c>
      <c r="AB56" s="86">
        <v>669.05920800000001</v>
      </c>
      <c r="AC56" s="86">
        <v>0</v>
      </c>
      <c r="AD56" s="86">
        <v>165.43347</v>
      </c>
      <c r="AE56" s="91">
        <v>0</v>
      </c>
      <c r="AF56" s="221">
        <v>1440.9697636820363</v>
      </c>
      <c r="AG56" s="220">
        <v>52</v>
      </c>
      <c r="AH56" s="150"/>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104.64242999999999</v>
      </c>
      <c r="P57" s="86">
        <v>0</v>
      </c>
      <c r="Q57" s="86">
        <v>0</v>
      </c>
      <c r="R57" s="86">
        <v>0</v>
      </c>
      <c r="S57" s="86">
        <v>0</v>
      </c>
      <c r="T57" s="91">
        <v>0</v>
      </c>
      <c r="U57" s="91">
        <v>274.5283</v>
      </c>
      <c r="V57" s="86">
        <v>0</v>
      </c>
      <c r="W57" s="86">
        <v>0</v>
      </c>
      <c r="X57" s="86">
        <v>0</v>
      </c>
      <c r="Y57" s="89">
        <v>0</v>
      </c>
      <c r="Z57" s="86">
        <v>0</v>
      </c>
      <c r="AA57" s="91">
        <v>0</v>
      </c>
      <c r="AB57" s="86">
        <v>487.30935600000009</v>
      </c>
      <c r="AC57" s="86">
        <v>0</v>
      </c>
      <c r="AD57" s="86">
        <v>243.37814</v>
      </c>
      <c r="AE57" s="91">
        <v>0</v>
      </c>
      <c r="AF57" s="221">
        <v>1109.8582260000001</v>
      </c>
      <c r="AG57" s="220">
        <v>53</v>
      </c>
      <c r="AH57" s="150"/>
    </row>
    <row r="58" spans="1:37" s="20" customFormat="1" ht="18" customHeight="1">
      <c r="A58" s="314"/>
      <c r="B58" s="317"/>
      <c r="C58" s="111" t="s">
        <v>11</v>
      </c>
      <c r="D58" s="90">
        <v>54</v>
      </c>
      <c r="E58" s="94">
        <v>0</v>
      </c>
      <c r="F58" s="94">
        <v>0</v>
      </c>
      <c r="G58" s="95">
        <v>0</v>
      </c>
      <c r="H58" s="94">
        <v>0</v>
      </c>
      <c r="I58" s="95">
        <v>148.72665999999981</v>
      </c>
      <c r="J58" s="94">
        <v>0</v>
      </c>
      <c r="K58" s="94">
        <v>0</v>
      </c>
      <c r="L58" s="94">
        <v>0</v>
      </c>
      <c r="M58" s="94">
        <v>2.0189910536786684</v>
      </c>
      <c r="N58" s="94">
        <v>0</v>
      </c>
      <c r="O58" s="94">
        <v>184.31819999999976</v>
      </c>
      <c r="P58" s="94">
        <v>36.305989999997109</v>
      </c>
      <c r="Q58" s="94">
        <v>0</v>
      </c>
      <c r="R58" s="94">
        <v>0</v>
      </c>
      <c r="S58" s="94">
        <v>6.7752900000000409</v>
      </c>
      <c r="T58" s="95">
        <v>0</v>
      </c>
      <c r="U58" s="95">
        <v>875.29892046783721</v>
      </c>
      <c r="V58" s="94">
        <v>0</v>
      </c>
      <c r="W58" s="94">
        <v>0</v>
      </c>
      <c r="X58" s="94">
        <v>0</v>
      </c>
      <c r="Y58" s="94">
        <v>0</v>
      </c>
      <c r="Z58" s="94">
        <v>262.18247343742843</v>
      </c>
      <c r="AA58" s="95">
        <v>0</v>
      </c>
      <c r="AB58" s="94">
        <v>1632.8569319999983</v>
      </c>
      <c r="AC58" s="94">
        <v>0</v>
      </c>
      <c r="AD58" s="94">
        <v>263.60569040000001</v>
      </c>
      <c r="AE58" s="95">
        <v>3.7747582837255322E-15</v>
      </c>
      <c r="AF58" s="222">
        <v>3412.0891473589395</v>
      </c>
      <c r="AG58" s="220">
        <v>54</v>
      </c>
      <c r="AH58" s="150"/>
    </row>
    <row r="59" spans="1:37" s="20" customFormat="1" ht="18" customHeight="1">
      <c r="A59" s="314"/>
      <c r="B59" s="317"/>
      <c r="C59" s="124" t="s">
        <v>100</v>
      </c>
      <c r="D59" s="102">
        <v>55</v>
      </c>
      <c r="E59" s="106">
        <v>144.94617737979149</v>
      </c>
      <c r="F59" s="106">
        <v>50.4756</v>
      </c>
      <c r="G59" s="107">
        <v>0</v>
      </c>
      <c r="H59" s="106">
        <v>0</v>
      </c>
      <c r="I59" s="107">
        <v>2440.2835299999997</v>
      </c>
      <c r="J59" s="106">
        <v>0</v>
      </c>
      <c r="K59" s="106">
        <v>0</v>
      </c>
      <c r="L59" s="106">
        <v>0</v>
      </c>
      <c r="M59" s="103">
        <v>85.04316103481105</v>
      </c>
      <c r="N59" s="106">
        <v>0</v>
      </c>
      <c r="O59" s="106">
        <v>1235.3280091952306</v>
      </c>
      <c r="P59" s="106">
        <v>2006.5107853846118</v>
      </c>
      <c r="Q59" s="106">
        <v>0</v>
      </c>
      <c r="R59" s="106">
        <v>0</v>
      </c>
      <c r="S59" s="106">
        <v>243.59048000000007</v>
      </c>
      <c r="T59" s="107">
        <v>0</v>
      </c>
      <c r="U59" s="107">
        <v>18407.480537063137</v>
      </c>
      <c r="V59" s="106">
        <v>173.56942235163439</v>
      </c>
      <c r="W59" s="106">
        <v>0</v>
      </c>
      <c r="X59" s="106">
        <v>0</v>
      </c>
      <c r="Y59" s="108">
        <v>0</v>
      </c>
      <c r="Z59" s="106">
        <v>4542.5887769642695</v>
      </c>
      <c r="AA59" s="107">
        <v>0</v>
      </c>
      <c r="AB59" s="106">
        <v>13561.183548000001</v>
      </c>
      <c r="AC59" s="106">
        <v>0</v>
      </c>
      <c r="AD59" s="106">
        <v>1286.4402304</v>
      </c>
      <c r="AE59" s="107">
        <v>2214.2819801065398</v>
      </c>
      <c r="AF59" s="222">
        <v>46391.722237880029</v>
      </c>
      <c r="AG59" s="224">
        <v>55</v>
      </c>
      <c r="AH59" s="150"/>
    </row>
    <row r="60" spans="1:37" s="20" customFormat="1" ht="18" customHeight="1">
      <c r="A60" s="314"/>
      <c r="B60" s="317"/>
      <c r="C60" s="125" t="s">
        <v>60</v>
      </c>
      <c r="D60" s="90">
        <v>56</v>
      </c>
      <c r="E60" s="86">
        <v>0</v>
      </c>
      <c r="F60" s="86">
        <v>0</v>
      </c>
      <c r="G60" s="91">
        <v>0</v>
      </c>
      <c r="H60" s="86">
        <v>0</v>
      </c>
      <c r="I60" s="91">
        <v>0</v>
      </c>
      <c r="J60" s="86">
        <v>0</v>
      </c>
      <c r="K60" s="86">
        <v>0</v>
      </c>
      <c r="L60" s="86">
        <v>0</v>
      </c>
      <c r="M60" s="86">
        <v>678.71955532009815</v>
      </c>
      <c r="N60" s="86">
        <v>0</v>
      </c>
      <c r="O60" s="86">
        <v>0</v>
      </c>
      <c r="P60" s="86">
        <v>0</v>
      </c>
      <c r="Q60" s="86">
        <v>0</v>
      </c>
      <c r="R60" s="86">
        <v>0</v>
      </c>
      <c r="S60" s="86">
        <v>0</v>
      </c>
      <c r="T60" s="91">
        <v>0</v>
      </c>
      <c r="U60" s="91">
        <v>0</v>
      </c>
      <c r="V60" s="86">
        <v>0</v>
      </c>
      <c r="W60" s="86">
        <v>0</v>
      </c>
      <c r="X60" s="86">
        <v>0</v>
      </c>
      <c r="Y60" s="89">
        <v>0</v>
      </c>
      <c r="Z60" s="86">
        <v>44.412629715228661</v>
      </c>
      <c r="AA60" s="91">
        <v>0</v>
      </c>
      <c r="AB60" s="86">
        <v>713.26800000000003</v>
      </c>
      <c r="AC60" s="86">
        <v>0</v>
      </c>
      <c r="AD60" s="86">
        <v>0</v>
      </c>
      <c r="AE60" s="91">
        <v>0</v>
      </c>
      <c r="AF60" s="221">
        <v>1436.4001850353268</v>
      </c>
      <c r="AG60" s="224">
        <v>56</v>
      </c>
      <c r="AH60" s="150"/>
    </row>
    <row r="61" spans="1:37" s="20" customFormat="1" ht="18" customHeight="1">
      <c r="A61" s="314"/>
      <c r="B61" s="317"/>
      <c r="C61" s="125" t="s">
        <v>61</v>
      </c>
      <c r="D61" s="90">
        <v>57</v>
      </c>
      <c r="E61" s="86">
        <v>0</v>
      </c>
      <c r="F61" s="86">
        <v>0</v>
      </c>
      <c r="G61" s="91">
        <v>0</v>
      </c>
      <c r="H61" s="86">
        <v>0</v>
      </c>
      <c r="I61" s="91">
        <v>0</v>
      </c>
      <c r="J61" s="86">
        <v>0</v>
      </c>
      <c r="K61" s="86">
        <v>0</v>
      </c>
      <c r="L61" s="86">
        <v>23605.483802738941</v>
      </c>
      <c r="M61" s="86">
        <v>42679.482625716759</v>
      </c>
      <c r="N61" s="86">
        <v>0</v>
      </c>
      <c r="O61" s="86">
        <v>0</v>
      </c>
      <c r="P61" s="86">
        <v>0</v>
      </c>
      <c r="Q61" s="86">
        <v>0</v>
      </c>
      <c r="R61" s="86">
        <v>0</v>
      </c>
      <c r="S61" s="86">
        <v>711.85995500000001</v>
      </c>
      <c r="T61" s="91">
        <v>0</v>
      </c>
      <c r="U61" s="91">
        <v>137.17858421052631</v>
      </c>
      <c r="V61" s="86">
        <v>0</v>
      </c>
      <c r="W61" s="86">
        <v>0</v>
      </c>
      <c r="X61" s="86">
        <v>0</v>
      </c>
      <c r="Y61" s="89">
        <v>0</v>
      </c>
      <c r="Z61" s="86">
        <v>3912.4853717066403</v>
      </c>
      <c r="AA61" s="91">
        <v>0</v>
      </c>
      <c r="AB61" s="86">
        <v>2.38</v>
      </c>
      <c r="AC61" s="86">
        <v>0</v>
      </c>
      <c r="AD61" s="86">
        <v>0</v>
      </c>
      <c r="AE61" s="91">
        <v>0</v>
      </c>
      <c r="AF61" s="221">
        <v>71048.870339372879</v>
      </c>
      <c r="AG61" s="220">
        <v>57</v>
      </c>
      <c r="AH61" s="150"/>
    </row>
    <row r="62" spans="1:37" s="20" customFormat="1" ht="18" customHeight="1">
      <c r="A62" s="314"/>
      <c r="B62" s="317"/>
      <c r="C62" s="125" t="s">
        <v>62</v>
      </c>
      <c r="D62" s="90">
        <v>58</v>
      </c>
      <c r="E62" s="86">
        <v>0</v>
      </c>
      <c r="F62" s="86">
        <v>0</v>
      </c>
      <c r="G62" s="91">
        <v>0</v>
      </c>
      <c r="H62" s="86">
        <v>0</v>
      </c>
      <c r="I62" s="91">
        <v>0</v>
      </c>
      <c r="J62" s="86">
        <v>0</v>
      </c>
      <c r="K62" s="86">
        <v>0</v>
      </c>
      <c r="L62" s="86">
        <v>23.071628363201057</v>
      </c>
      <c r="M62" s="86">
        <v>0</v>
      </c>
      <c r="N62" s="86">
        <v>635.77984936561336</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1">
        <v>658.85147772881442</v>
      </c>
      <c r="AG62" s="220">
        <v>58</v>
      </c>
      <c r="AH62" s="150"/>
    </row>
    <row r="63" spans="1:37" s="20" customFormat="1" ht="18" customHeight="1">
      <c r="A63" s="314"/>
      <c r="B63" s="317"/>
      <c r="C63" s="126" t="s">
        <v>0</v>
      </c>
      <c r="D63" s="90">
        <v>59</v>
      </c>
      <c r="E63" s="94">
        <v>0</v>
      </c>
      <c r="F63" s="94">
        <v>0</v>
      </c>
      <c r="G63" s="95">
        <v>0</v>
      </c>
      <c r="H63" s="94">
        <v>0</v>
      </c>
      <c r="I63" s="95">
        <v>0</v>
      </c>
      <c r="J63" s="94">
        <v>0</v>
      </c>
      <c r="K63" s="94">
        <v>0</v>
      </c>
      <c r="L63" s="94">
        <v>0</v>
      </c>
      <c r="M63" s="94">
        <v>998.11699311779148</v>
      </c>
      <c r="N63" s="94">
        <v>0</v>
      </c>
      <c r="O63" s="94">
        <v>0</v>
      </c>
      <c r="P63" s="94">
        <v>0</v>
      </c>
      <c r="Q63" s="94">
        <v>0</v>
      </c>
      <c r="R63" s="94">
        <v>0</v>
      </c>
      <c r="S63" s="94">
        <v>0</v>
      </c>
      <c r="T63" s="95">
        <v>0</v>
      </c>
      <c r="U63" s="95">
        <v>0</v>
      </c>
      <c r="V63" s="94">
        <v>0</v>
      </c>
      <c r="W63" s="94">
        <v>0</v>
      </c>
      <c r="X63" s="94">
        <v>0</v>
      </c>
      <c r="Y63" s="96">
        <v>0</v>
      </c>
      <c r="Z63" s="94">
        <v>65.312690757689168</v>
      </c>
      <c r="AA63" s="95">
        <v>0</v>
      </c>
      <c r="AB63" s="94">
        <v>0</v>
      </c>
      <c r="AC63" s="94">
        <v>0</v>
      </c>
      <c r="AD63" s="94">
        <v>0</v>
      </c>
      <c r="AE63" s="95">
        <v>0</v>
      </c>
      <c r="AF63" s="222">
        <v>1063.4296838754806</v>
      </c>
      <c r="AG63" s="220">
        <v>59</v>
      </c>
      <c r="AH63" s="150"/>
    </row>
    <row r="64" spans="1:37" s="20" customFormat="1" ht="18" customHeight="1">
      <c r="A64" s="314"/>
      <c r="B64" s="317"/>
      <c r="C64" s="127" t="s">
        <v>63</v>
      </c>
      <c r="D64" s="102">
        <v>60</v>
      </c>
      <c r="E64" s="106">
        <v>0</v>
      </c>
      <c r="F64" s="106">
        <v>0</v>
      </c>
      <c r="G64" s="107">
        <v>0</v>
      </c>
      <c r="H64" s="106">
        <v>0</v>
      </c>
      <c r="I64" s="107">
        <v>0</v>
      </c>
      <c r="J64" s="106">
        <v>0</v>
      </c>
      <c r="K64" s="106">
        <v>0</v>
      </c>
      <c r="L64" s="106">
        <v>23628.555431102144</v>
      </c>
      <c r="M64" s="106">
        <v>44356.319174154654</v>
      </c>
      <c r="N64" s="106">
        <v>635.77984936561336</v>
      </c>
      <c r="O64" s="106">
        <v>0</v>
      </c>
      <c r="P64" s="106">
        <v>0</v>
      </c>
      <c r="Q64" s="106">
        <v>0</v>
      </c>
      <c r="R64" s="106">
        <v>0</v>
      </c>
      <c r="S64" s="106">
        <v>711.85995500000001</v>
      </c>
      <c r="T64" s="107">
        <v>0</v>
      </c>
      <c r="U64" s="107">
        <v>137.17858421052631</v>
      </c>
      <c r="V64" s="106">
        <v>0</v>
      </c>
      <c r="W64" s="106">
        <v>0</v>
      </c>
      <c r="X64" s="106">
        <v>0</v>
      </c>
      <c r="Y64" s="108">
        <v>0</v>
      </c>
      <c r="Z64" s="106">
        <v>4022.2106921795585</v>
      </c>
      <c r="AA64" s="107">
        <v>0</v>
      </c>
      <c r="AB64" s="106">
        <v>715.64799999999991</v>
      </c>
      <c r="AC64" s="106">
        <v>0</v>
      </c>
      <c r="AD64" s="106">
        <v>0</v>
      </c>
      <c r="AE64" s="107">
        <v>0</v>
      </c>
      <c r="AF64" s="222">
        <v>74207.551686012521</v>
      </c>
      <c r="AG64" s="225">
        <v>60</v>
      </c>
      <c r="AH64" s="150"/>
      <c r="AK64" s="21"/>
    </row>
    <row r="65" spans="1:37" s="20" customFormat="1" ht="18" customHeight="1">
      <c r="A65" s="314"/>
      <c r="B65" s="317"/>
      <c r="C65" s="125" t="s">
        <v>64</v>
      </c>
      <c r="D65" s="85">
        <v>61</v>
      </c>
      <c r="E65" s="86">
        <v>51.413552823173944</v>
      </c>
      <c r="F65" s="86">
        <v>0</v>
      </c>
      <c r="G65" s="91">
        <v>0</v>
      </c>
      <c r="H65" s="86">
        <v>449.48383799999988</v>
      </c>
      <c r="I65" s="91">
        <v>0</v>
      </c>
      <c r="J65" s="86">
        <v>0</v>
      </c>
      <c r="K65" s="86">
        <v>0</v>
      </c>
      <c r="L65" s="86">
        <v>222.64807237877494</v>
      </c>
      <c r="M65" s="86">
        <v>0</v>
      </c>
      <c r="N65" s="86">
        <v>0</v>
      </c>
      <c r="O65" s="86">
        <v>16845.995504999999</v>
      </c>
      <c r="P65" s="86">
        <v>0</v>
      </c>
      <c r="Q65" s="86">
        <v>0</v>
      </c>
      <c r="R65" s="86">
        <v>0</v>
      </c>
      <c r="S65" s="86">
        <v>862.23454443000003</v>
      </c>
      <c r="T65" s="91">
        <v>0</v>
      </c>
      <c r="U65" s="91">
        <v>37335.68967368421</v>
      </c>
      <c r="V65" s="86">
        <v>0</v>
      </c>
      <c r="W65" s="86">
        <v>0</v>
      </c>
      <c r="X65" s="86">
        <v>0</v>
      </c>
      <c r="Y65" s="89">
        <v>337.68</v>
      </c>
      <c r="Z65" s="86">
        <v>9465.0570000000007</v>
      </c>
      <c r="AA65" s="91">
        <v>690.35221598502892</v>
      </c>
      <c r="AB65" s="86">
        <v>20577.619520112534</v>
      </c>
      <c r="AC65" s="86">
        <v>0</v>
      </c>
      <c r="AD65" s="86">
        <v>9583.4119680000003</v>
      </c>
      <c r="AE65" s="91">
        <v>0</v>
      </c>
      <c r="AF65" s="221">
        <v>96421.585890413728</v>
      </c>
      <c r="AG65" s="220">
        <v>61</v>
      </c>
      <c r="AH65" s="150"/>
      <c r="AK65" s="21"/>
    </row>
    <row r="66" spans="1:37" s="20" customFormat="1" ht="18" customHeight="1">
      <c r="A66" s="314"/>
      <c r="B66" s="317"/>
      <c r="C66" s="126" t="s">
        <v>65</v>
      </c>
      <c r="D66" s="90">
        <v>62</v>
      </c>
      <c r="E66" s="94">
        <v>30.654762136826058</v>
      </c>
      <c r="F66" s="94">
        <v>0</v>
      </c>
      <c r="G66" s="95">
        <v>0</v>
      </c>
      <c r="H66" s="94">
        <v>0</v>
      </c>
      <c r="I66" s="95">
        <v>0</v>
      </c>
      <c r="J66" s="94">
        <v>0</v>
      </c>
      <c r="K66" s="94">
        <v>0</v>
      </c>
      <c r="L66" s="94">
        <v>471.63086299589975</v>
      </c>
      <c r="M66" s="94">
        <v>4631.2628480665526</v>
      </c>
      <c r="N66" s="94">
        <v>0</v>
      </c>
      <c r="O66" s="94">
        <v>6325.3468359999997</v>
      </c>
      <c r="P66" s="94">
        <v>0</v>
      </c>
      <c r="Q66" s="94">
        <v>0</v>
      </c>
      <c r="R66" s="94">
        <v>19.3203419819129</v>
      </c>
      <c r="S66" s="94">
        <v>947.80813651000005</v>
      </c>
      <c r="T66" s="95">
        <v>0</v>
      </c>
      <c r="U66" s="95">
        <v>11689.461093095893</v>
      </c>
      <c r="V66" s="94">
        <v>0</v>
      </c>
      <c r="W66" s="94">
        <v>0</v>
      </c>
      <c r="X66" s="94">
        <v>0</v>
      </c>
      <c r="Y66" s="96">
        <v>166.32000000000005</v>
      </c>
      <c r="Z66" s="94">
        <v>1621.0495292322287</v>
      </c>
      <c r="AA66" s="95">
        <v>38.840900797877516</v>
      </c>
      <c r="AB66" s="94">
        <v>16129.005909059668</v>
      </c>
      <c r="AC66" s="94">
        <v>0</v>
      </c>
      <c r="AD66" s="94">
        <v>2561.6491552000002</v>
      </c>
      <c r="AE66" s="95">
        <v>0</v>
      </c>
      <c r="AF66" s="222">
        <v>44632.350375076858</v>
      </c>
      <c r="AG66" s="220">
        <v>62</v>
      </c>
      <c r="AH66" s="150"/>
      <c r="AK66" s="21"/>
    </row>
    <row r="67" spans="1:37" s="20" customFormat="1" ht="18" customHeight="1">
      <c r="A67" s="315"/>
      <c r="B67" s="318"/>
      <c r="C67" s="128" t="s">
        <v>66</v>
      </c>
      <c r="D67" s="102">
        <v>63</v>
      </c>
      <c r="E67" s="103">
        <v>82.068314960000009</v>
      </c>
      <c r="F67" s="103">
        <v>0</v>
      </c>
      <c r="G67" s="104">
        <v>0</v>
      </c>
      <c r="H67" s="103">
        <v>449.48383799999988</v>
      </c>
      <c r="I67" s="104">
        <v>0</v>
      </c>
      <c r="J67" s="103">
        <v>0</v>
      </c>
      <c r="K67" s="103">
        <v>0</v>
      </c>
      <c r="L67" s="103">
        <v>694.27893537467469</v>
      </c>
      <c r="M67" s="103">
        <v>4631.2628480665526</v>
      </c>
      <c r="N67" s="103">
        <v>0</v>
      </c>
      <c r="O67" s="103">
        <v>23171.342341</v>
      </c>
      <c r="P67" s="103">
        <v>0</v>
      </c>
      <c r="Q67" s="103">
        <v>0</v>
      </c>
      <c r="R67" s="103">
        <v>19.3203419819129</v>
      </c>
      <c r="S67" s="103">
        <v>1810.0426809400001</v>
      </c>
      <c r="T67" s="104">
        <v>0</v>
      </c>
      <c r="U67" s="104">
        <v>49025.150766780105</v>
      </c>
      <c r="V67" s="103">
        <v>0</v>
      </c>
      <c r="W67" s="103">
        <v>0</v>
      </c>
      <c r="X67" s="103">
        <v>0</v>
      </c>
      <c r="Y67" s="105">
        <v>504</v>
      </c>
      <c r="Z67" s="103">
        <v>11086.106529232229</v>
      </c>
      <c r="AA67" s="104">
        <v>729.19311678290649</v>
      </c>
      <c r="AB67" s="103">
        <v>36706.6254291722</v>
      </c>
      <c r="AC67" s="103">
        <v>0</v>
      </c>
      <c r="AD67" s="103">
        <v>12145.061123200001</v>
      </c>
      <c r="AE67" s="104">
        <v>0</v>
      </c>
      <c r="AF67" s="223">
        <v>141053.93626549057</v>
      </c>
      <c r="AG67" s="225">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6:AG67 C5:D5 F5:AG5">
    <cfRule type="expression" dxfId="9" priority="4">
      <formula>MOD(ROW(),2)=0</formula>
    </cfRule>
  </conditionalFormatting>
  <conditionalFormatting sqref="E5">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2011,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1530"/>
  <sheetViews>
    <sheetView showGridLines="0" view="pageLayout" zoomScaleNormal="100" zoomScaleSheetLayoutView="100" workbookViewId="0">
      <selection activeCell="A74" sqref="A7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7" t="s">
        <v>233</v>
      </c>
      <c r="B1" s="357"/>
      <c r="C1" s="357"/>
      <c r="D1" s="358" t="s">
        <v>15</v>
      </c>
      <c r="E1" s="309" t="s">
        <v>75</v>
      </c>
      <c r="F1" s="309"/>
      <c r="G1" s="308"/>
      <c r="H1" s="310" t="s">
        <v>74</v>
      </c>
      <c r="I1" s="310"/>
      <c r="J1" s="307" t="s">
        <v>81</v>
      </c>
      <c r="K1" s="309"/>
      <c r="L1" s="309"/>
      <c r="M1" s="308"/>
      <c r="N1" s="307" t="s">
        <v>81</v>
      </c>
      <c r="O1" s="309"/>
      <c r="P1" s="309"/>
      <c r="Q1" s="309"/>
      <c r="R1" s="309"/>
      <c r="S1" s="309"/>
      <c r="T1" s="308"/>
      <c r="U1" s="18" t="s">
        <v>94</v>
      </c>
      <c r="V1" s="334" t="s">
        <v>13</v>
      </c>
      <c r="W1" s="335"/>
      <c r="X1" s="335"/>
      <c r="Y1" s="335"/>
      <c r="Z1" s="335"/>
      <c r="AA1" s="336"/>
      <c r="AB1" s="337" t="s">
        <v>78</v>
      </c>
      <c r="AC1" s="338"/>
      <c r="AD1" s="338"/>
      <c r="AE1" s="339"/>
      <c r="AF1" s="343" t="s">
        <v>79</v>
      </c>
      <c r="AG1" s="346" t="s">
        <v>15</v>
      </c>
      <c r="AH1" s="15"/>
      <c r="AK1" s="17"/>
    </row>
    <row r="2" spans="1:37" s="16" customFormat="1" ht="21" customHeight="1">
      <c r="A2" s="357"/>
      <c r="B2" s="357"/>
      <c r="C2" s="357"/>
      <c r="D2" s="359"/>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44"/>
      <c r="AG2" s="347"/>
      <c r="AH2" s="15"/>
      <c r="AK2" s="17"/>
    </row>
    <row r="3" spans="1:37" ht="168.6" customHeight="1">
      <c r="A3" s="357"/>
      <c r="B3" s="357"/>
      <c r="C3" s="357"/>
      <c r="D3" s="359"/>
      <c r="E3" s="305"/>
      <c r="F3" s="305"/>
      <c r="G3" s="305"/>
      <c r="H3" s="305"/>
      <c r="I3" s="303" t="s">
        <v>2</v>
      </c>
      <c r="J3" s="305"/>
      <c r="K3" s="305"/>
      <c r="L3" s="305"/>
      <c r="M3" s="305"/>
      <c r="N3" s="305"/>
      <c r="O3" s="153" t="s">
        <v>23</v>
      </c>
      <c r="P3" s="153" t="s">
        <v>24</v>
      </c>
      <c r="Q3" s="305"/>
      <c r="R3" s="305"/>
      <c r="S3" s="305"/>
      <c r="T3" s="305"/>
      <c r="U3" s="305"/>
      <c r="V3" s="303"/>
      <c r="W3" s="303"/>
      <c r="X3" s="303"/>
      <c r="Y3" s="303"/>
      <c r="Z3" s="303"/>
      <c r="AA3" s="303"/>
      <c r="AB3" s="140" t="s">
        <v>30</v>
      </c>
      <c r="AC3" s="140" t="s">
        <v>84</v>
      </c>
      <c r="AD3" s="140" t="s">
        <v>31</v>
      </c>
      <c r="AE3" s="209" t="s">
        <v>99</v>
      </c>
      <c r="AF3" s="345"/>
      <c r="AG3" s="347"/>
    </row>
    <row r="4" spans="1:37" ht="21" customHeight="1">
      <c r="A4" s="357"/>
      <c r="B4" s="357"/>
      <c r="C4" s="357"/>
      <c r="D4" s="216"/>
      <c r="E4" s="307" t="s">
        <v>80</v>
      </c>
      <c r="F4" s="309"/>
      <c r="G4" s="309"/>
      <c r="H4" s="309"/>
      <c r="I4" s="309"/>
      <c r="J4" s="309"/>
      <c r="K4" s="309"/>
      <c r="L4" s="309"/>
      <c r="M4" s="309"/>
      <c r="N4" s="353" t="s">
        <v>80</v>
      </c>
      <c r="O4" s="353"/>
      <c r="P4" s="353"/>
      <c r="Q4" s="353"/>
      <c r="R4" s="353"/>
      <c r="S4" s="353"/>
      <c r="T4" s="353"/>
      <c r="U4" s="353"/>
      <c r="V4" s="353"/>
      <c r="W4" s="353"/>
      <c r="X4" s="353"/>
      <c r="Y4" s="353"/>
      <c r="Z4" s="353"/>
      <c r="AA4" s="353"/>
      <c r="AB4" s="353"/>
      <c r="AC4" s="353"/>
      <c r="AD4" s="353"/>
      <c r="AE4" s="353"/>
      <c r="AF4" s="354"/>
      <c r="AG4" s="142"/>
    </row>
    <row r="5" spans="1:37" s="20" customFormat="1" ht="18" customHeight="1">
      <c r="A5" s="360" t="s">
        <v>67</v>
      </c>
      <c r="B5" s="360"/>
      <c r="C5" s="163"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2151.1778906154036</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391.28412140457021</v>
      </c>
      <c r="V5" s="86">
        <f>Energiebilanz_Joule!V5/Energiebilanz_SKE!$E$69</f>
        <v>36.931483917684155</v>
      </c>
      <c r="W5" s="86">
        <f>Energiebilanz_Joule!W5/Energiebilanz_SKE!$E$69</f>
        <v>1.3750988822012038</v>
      </c>
      <c r="X5" s="86">
        <f>Energiebilanz_Joule!X5/Energiebilanz_SKE!$E$69</f>
        <v>681.57081187951201</v>
      </c>
      <c r="Y5" s="86">
        <f>Energiebilanz_Joule!Y5/Energiebilanz_SKE!$E$69</f>
        <v>108.19864758629159</v>
      </c>
      <c r="Z5" s="86">
        <f>Energiebilanz_Joule!Z5/Energiebilanz_SKE!$E$69</f>
        <v>1444.3834096951193</v>
      </c>
      <c r="AA5" s="87">
        <f>Energiebilanz_Joule!AA5/Energiebilanz_SKE!$E$69</f>
        <v>24.880683398944523</v>
      </c>
      <c r="AB5" s="86">
        <f>Energiebilanz_Joule!AB5/Energiebilanz_SKE!$E$69</f>
        <v>0</v>
      </c>
      <c r="AC5" s="86">
        <f>Energiebilanz_Joule!AC5/Energiebilanz_SKE!$E$69</f>
        <v>0</v>
      </c>
      <c r="AD5" s="86">
        <f>Energiebilanz_Joule!AD5/Energiebilanz_SKE!$E$69</f>
        <v>0</v>
      </c>
      <c r="AE5" s="87">
        <f>Energiebilanz_Joule!AE5/Energiebilanz_SKE!$E$69</f>
        <v>270.71746215469676</v>
      </c>
      <c r="AF5" s="154">
        <f>Energiebilanz_Joule!AF5/Energiebilanz_SKE!$E$69</f>
        <v>5110.5196095344227</v>
      </c>
      <c r="AG5" s="143">
        <v>1</v>
      </c>
      <c r="AH5" s="19"/>
      <c r="AK5" s="21"/>
    </row>
    <row r="6" spans="1:37" s="20" customFormat="1" ht="18" customHeight="1">
      <c r="A6" s="360"/>
      <c r="B6" s="360"/>
      <c r="C6" s="164" t="s">
        <v>36</v>
      </c>
      <c r="D6" s="90">
        <v>2</v>
      </c>
      <c r="E6" s="86">
        <f>Energiebilanz_Joule!E6/Energiebilanz_SKE!$E$69</f>
        <v>1234.3193217786513</v>
      </c>
      <c r="F6" s="86">
        <f>Energiebilanz_Joule!F6/Energiebilanz_SKE!$E$69</f>
        <v>1.7222699914015476</v>
      </c>
      <c r="G6" s="91">
        <f>Energiebilanz_Joule!G6/Energiebilanz_SKE!$E$69</f>
        <v>0</v>
      </c>
      <c r="H6" s="86">
        <f>Energiebilanz_Joule!H6/Energiebilanz_SKE!$E$69</f>
        <v>15.3367671866683</v>
      </c>
      <c r="I6" s="91">
        <f>Energiebilanz_Joule!I6/Energiebilanz_SKE!$E$69</f>
        <v>95.233901718325612</v>
      </c>
      <c r="J6" s="86">
        <f>Energiebilanz_Joule!J6/Energiebilanz_SKE!$E$69</f>
        <v>3936.9800537638748</v>
      </c>
      <c r="K6" s="86">
        <f>Energiebilanz_Joule!K6/Energiebilanz_SKE!$E$69</f>
        <v>212.40117426314561</v>
      </c>
      <c r="L6" s="86">
        <f>Energiebilanz_Joule!L6/Energiebilanz_SKE!$E$69</f>
        <v>77.695254673773391</v>
      </c>
      <c r="M6" s="86">
        <f>Energiebilanz_Joule!M6/Energiebilanz_SKE!$E$69</f>
        <v>0</v>
      </c>
      <c r="N6" s="86">
        <f>Energiebilanz_Joule!N6/Energiebilanz_SKE!$E$69</f>
        <v>0</v>
      </c>
      <c r="O6" s="86">
        <f>Energiebilanz_Joule!O6/Energiebilanz_SKE!$E$69</f>
        <v>5.7805292825069357</v>
      </c>
      <c r="P6" s="86">
        <f>Energiebilanz_Joule!P6/Energiebilanz_SKE!$E$69</f>
        <v>53.188768604043531</v>
      </c>
      <c r="Q6" s="86">
        <f>Energiebilanz_Joule!Q6/Energiebilanz_SKE!$E$69</f>
        <v>0</v>
      </c>
      <c r="R6" s="86">
        <f>Energiebilanz_Joule!R6/Energiebilanz_SKE!$E$69</f>
        <v>0</v>
      </c>
      <c r="S6" s="86">
        <f>Energiebilanz_Joule!S6/Energiebilanz_SKE!$E$69</f>
        <v>0</v>
      </c>
      <c r="T6" s="91">
        <f>Energiebilanz_Joule!T6/Energiebilanz_SKE!$E$69</f>
        <v>240.01127998004338</v>
      </c>
      <c r="U6" s="91">
        <f>Energiebilanz_Joule!U6/Energiebilanz_SKE!$E$69</f>
        <v>2551.6127174936928</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92.976702359916644</v>
      </c>
      <c r="AA6" s="91">
        <f>Energiebilanz_Joule!AA6/Energiebilanz_SKE!$E$69</f>
        <v>0</v>
      </c>
      <c r="AB6" s="86">
        <f>Energiebilanz_Joule!AB6/Energiebilanz_SKE!$E$69</f>
        <v>0</v>
      </c>
      <c r="AC6" s="86">
        <f>Energiebilanz_Joule!AC6/Energiebilanz_SKE!$E$69</f>
        <v>3803.0369502108674</v>
      </c>
      <c r="AD6" s="86">
        <f>Energiebilanz_Joule!AD6/Energiebilanz_SKE!$E$69</f>
        <v>0</v>
      </c>
      <c r="AE6" s="91">
        <f>Energiebilanz_Joule!AE6/Energiebilanz_SKE!$E$69</f>
        <v>0</v>
      </c>
      <c r="AF6" s="115">
        <f>Energiebilanz_Joule!AF6/Energiebilanz_SKE!$E$69</f>
        <v>12320.295691306912</v>
      </c>
      <c r="AG6" s="143">
        <v>2</v>
      </c>
      <c r="AH6" s="19"/>
      <c r="AK6" s="21"/>
    </row>
    <row r="7" spans="1:37" s="20" customFormat="1" ht="18" customHeight="1">
      <c r="A7" s="360"/>
      <c r="B7" s="360"/>
      <c r="C7" s="165" t="s">
        <v>37</v>
      </c>
      <c r="D7" s="93">
        <v>3</v>
      </c>
      <c r="E7" s="155">
        <f>Energiebilanz_Joule!E7/Energiebilanz_SKE!$E$69</f>
        <v>0</v>
      </c>
      <c r="F7" s="94">
        <f>Energiebilanz_Joule!F7/Energiebilanz_SKE!$E$69</f>
        <v>0</v>
      </c>
      <c r="G7" s="95">
        <f>Energiebilanz_Joule!G7/Energiebilanz_SKE!$E$69</f>
        <v>0</v>
      </c>
      <c r="H7" s="94">
        <f>Energiebilanz_Joule!H7/Energiebilanz_SKE!$E$69</f>
        <v>0</v>
      </c>
      <c r="I7" s="95">
        <f>Energiebilanz_Joule!I7/Energiebilanz_SKE!$E$69</f>
        <v>0.79719390192305051</v>
      </c>
      <c r="J7" s="94">
        <f>Energiebilanz_Joule!J7/Energiebilanz_SKE!$E$69</f>
        <v>0</v>
      </c>
      <c r="K7" s="94">
        <f>Energiebilanz_Joule!K7/Energiebilanz_SKE!$E$69</f>
        <v>0</v>
      </c>
      <c r="L7" s="94">
        <f>Energiebilanz_Joule!L7/Energiebilanz_SKE!$E$69</f>
        <v>0</v>
      </c>
      <c r="M7" s="94">
        <f>Energiebilanz_Joule!M7/Energiebilanz_SKE!$E$69</f>
        <v>1.0857241719074638E-2</v>
      </c>
      <c r="N7" s="94">
        <f>Energiebilanz_Joule!N7/Energiebilanz_SKE!$E$69</f>
        <v>0</v>
      </c>
      <c r="O7" s="94">
        <f>Energiebilanz_Joule!O7/Energiebilanz_SKE!$E$69</f>
        <v>0</v>
      </c>
      <c r="P7" s="94">
        <f>Energiebilanz_Joule!P7/Energiebilanz_SKE!$E$69</f>
        <v>20.482545141874461</v>
      </c>
      <c r="Q7" s="94">
        <f>Energiebilanz_Joule!Q7/Energiebilanz_SKE!$E$69</f>
        <v>0</v>
      </c>
      <c r="R7" s="94">
        <f>Energiebilanz_Joule!R7/Energiebilanz_SKE!$E$69</f>
        <v>1.0174835196331228E-3</v>
      </c>
      <c r="S7" s="94">
        <f>Energiebilanz_Joule!S7/Energiebilanz_SKE!$E$69</f>
        <v>8.4176118140004885E-4</v>
      </c>
      <c r="T7" s="95">
        <f>Energiebilanz_Joule!T7/Energiebilanz_SKE!$E$69</f>
        <v>0</v>
      </c>
      <c r="U7" s="95">
        <f>Energiebilanz_Joule!U7/Energiebilanz_SKE!$E$69</f>
        <v>90.513153764319071</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0.2100335749088974</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112.0156428694456</v>
      </c>
      <c r="AG7" s="156">
        <v>3</v>
      </c>
      <c r="AH7" s="19"/>
      <c r="AK7" s="21"/>
    </row>
    <row r="8" spans="1:37" s="20" customFormat="1" ht="18" customHeight="1">
      <c r="A8" s="360"/>
      <c r="B8" s="360"/>
      <c r="C8" s="166" t="s">
        <v>38</v>
      </c>
      <c r="D8" s="102">
        <v>4</v>
      </c>
      <c r="E8" s="98">
        <f>Energiebilanz_Joule!E8/Energiebilanz_SKE!$E$69</f>
        <v>1234.3193217786513</v>
      </c>
      <c r="F8" s="98">
        <f>Energiebilanz_Joule!F8/Energiebilanz_SKE!$E$69</f>
        <v>1.7222699914015476</v>
      </c>
      <c r="G8" s="99">
        <f>Energiebilanz_Joule!G8/Energiebilanz_SKE!$E$69</f>
        <v>0</v>
      </c>
      <c r="H8" s="98">
        <f>Energiebilanz_Joule!H8/Energiebilanz_SKE!$E$69</f>
        <v>15.3367671866683</v>
      </c>
      <c r="I8" s="99">
        <f>Energiebilanz_Joule!I8/Energiebilanz_SKE!$E$69</f>
        <v>96.031095620248664</v>
      </c>
      <c r="J8" s="98">
        <f>Energiebilanz_Joule!J8/Energiebilanz_SKE!$E$69</f>
        <v>6088.157944379278</v>
      </c>
      <c r="K8" s="98">
        <f>Energiebilanz_Joule!K8/Energiebilanz_SKE!$E$69</f>
        <v>212.40117426314561</v>
      </c>
      <c r="L8" s="98">
        <f>Energiebilanz_Joule!L8/Energiebilanz_SKE!$E$69</f>
        <v>77.695254673773391</v>
      </c>
      <c r="M8" s="98">
        <f>Energiebilanz_Joule!M8/Energiebilanz_SKE!$E$69</f>
        <v>1.0857241719070021E-2</v>
      </c>
      <c r="N8" s="98">
        <f>Energiebilanz_Joule!N8/Energiebilanz_SKE!$E$69</f>
        <v>0</v>
      </c>
      <c r="O8" s="98">
        <f>Energiebilanz_Joule!O8/Energiebilanz_SKE!$E$69</f>
        <v>5.7805292825069357</v>
      </c>
      <c r="P8" s="98">
        <f>Energiebilanz_Joule!P8/Energiebilanz_SKE!$E$69</f>
        <v>73.671313745917999</v>
      </c>
      <c r="Q8" s="98">
        <f>Energiebilanz_Joule!Q8/Energiebilanz_SKE!$E$69</f>
        <v>0</v>
      </c>
      <c r="R8" s="98">
        <f>Energiebilanz_Joule!R8/Energiebilanz_SKE!$E$69</f>
        <v>1.0174835196331228E-3</v>
      </c>
      <c r="S8" s="98">
        <f>Energiebilanz_Joule!S8/Energiebilanz_SKE!$E$69</f>
        <v>0</v>
      </c>
      <c r="T8" s="99">
        <f>Energiebilanz_Joule!T8/Energiebilanz_SKE!$E$69</f>
        <v>240.01127998004338</v>
      </c>
      <c r="U8" s="99">
        <f>Energiebilanz_Joule!U8/Energiebilanz_SKE!$E$69</f>
        <v>3033.4099926625822</v>
      </c>
      <c r="V8" s="98">
        <f>Energiebilanz_Joule!V8/Energiebilanz_SKE!$E$69</f>
        <v>36.931483917684155</v>
      </c>
      <c r="W8" s="98">
        <f>Energiebilanz_Joule!W8/Energiebilanz_SKE!$E$69</f>
        <v>1.3750988822012038</v>
      </c>
      <c r="X8" s="98">
        <f>Energiebilanz_Joule!X8/Energiebilanz_SKE!$E$69</f>
        <v>681.57081187951201</v>
      </c>
      <c r="Y8" s="98">
        <f>Energiebilanz_Joule!Y8/Energiebilanz_SKE!$E$69</f>
        <v>108.19864758629159</v>
      </c>
      <c r="Z8" s="98">
        <f>Energiebilanz_Joule!Z8/Energiebilanz_SKE!$E$69</f>
        <v>1537.570145629945</v>
      </c>
      <c r="AA8" s="99">
        <f>Energiebilanz_Joule!AA8/Energiebilanz_SKE!$E$69</f>
        <v>24.880683398944523</v>
      </c>
      <c r="AB8" s="98">
        <f>Energiebilanz_Joule!AB8/Energiebilanz_SKE!$E$69</f>
        <v>0</v>
      </c>
      <c r="AC8" s="98">
        <f>Energiebilanz_Joule!AC8/Energiebilanz_SKE!$E$69</f>
        <v>3803.0369502108674</v>
      </c>
      <c r="AD8" s="98">
        <f>Energiebilanz_Joule!AD8/Energiebilanz_SKE!$E$69</f>
        <v>0</v>
      </c>
      <c r="AE8" s="99">
        <f>Energiebilanz_Joule!AE8/Energiebilanz_SKE!$E$69</f>
        <v>270.71746215469676</v>
      </c>
      <c r="AF8" s="104">
        <f>Energiebilanz_Joule!AF8/Energiebilanz_SKE!$E$69</f>
        <v>17542.830101949599</v>
      </c>
      <c r="AG8" s="157">
        <v>4</v>
      </c>
      <c r="AH8" s="19"/>
      <c r="AK8" s="21"/>
    </row>
    <row r="9" spans="1:37" s="20" customFormat="1" ht="18" customHeight="1">
      <c r="A9" s="360"/>
      <c r="B9" s="360"/>
      <c r="C9" s="164"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0</v>
      </c>
      <c r="K9" s="86">
        <f>Energiebilanz_Joule!K9/Energiebilanz_SKE!$E$69</f>
        <v>0</v>
      </c>
      <c r="L9" s="86">
        <f>Energiebilanz_Joule!L9/Energiebilanz_SKE!$E$69</f>
        <v>0</v>
      </c>
      <c r="M9" s="86">
        <f>Energiebilanz_Joule!M9/Energiebilanz_SKE!$E$69</f>
        <v>113.04635507786209</v>
      </c>
      <c r="N9" s="86">
        <f>Energiebilanz_Joule!N9/Energiebilanz_SKE!$E$69</f>
        <v>365.17218756188066</v>
      </c>
      <c r="O9" s="86">
        <f>Energiebilanz_Joule!O9/Energiebilanz_SKE!$E$69</f>
        <v>78.738372273044888</v>
      </c>
      <c r="P9" s="86">
        <f>Energiebilanz_Joule!P9/Energiebilanz_SKE!$E$69</f>
        <v>0</v>
      </c>
      <c r="Q9" s="86">
        <f>Energiebilanz_Joule!Q9/Energiebilanz_SKE!$E$69</f>
        <v>0</v>
      </c>
      <c r="R9" s="86">
        <f>Energiebilanz_Joule!R9/Energiebilanz_SKE!$E$69</f>
        <v>793.90637391486132</v>
      </c>
      <c r="S9" s="86">
        <f>Energiebilanz_Joule!S9/Energiebilanz_SKE!$E$69</f>
        <v>91.226361306363586</v>
      </c>
      <c r="T9" s="91">
        <f>Energiebilanz_Joule!T9/Energiebilanz_SKE!$E$69</f>
        <v>0</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895.25150944613176</v>
      </c>
      <c r="AC9" s="86">
        <f>Energiebilanz_Joule!AC9/Energiebilanz_SKE!$E$69</f>
        <v>0</v>
      </c>
      <c r="AD9" s="86">
        <f>Energiebilanz_Joule!AD9/Energiebilanz_SKE!$E$69</f>
        <v>167.591573516767</v>
      </c>
      <c r="AE9" s="91">
        <f>Energiebilanz_Joule!AE9/Energiebilanz_SKE!$E$69</f>
        <v>0</v>
      </c>
      <c r="AF9" s="115">
        <f>Energiebilanz_Joule!AF9/Energiebilanz_SKE!$E$69</f>
        <v>2504.9327330969113</v>
      </c>
      <c r="AG9" s="143">
        <v>5</v>
      </c>
      <c r="AH9" s="19"/>
      <c r="AK9" s="21"/>
    </row>
    <row r="10" spans="1:37" s="20" customFormat="1" ht="18" customHeight="1">
      <c r="A10" s="360"/>
      <c r="B10" s="360"/>
      <c r="C10" s="164" t="s">
        <v>40</v>
      </c>
      <c r="D10" s="90">
        <v>6</v>
      </c>
      <c r="E10" s="155">
        <f>Energiebilanz_Joule!E10/Energiebilanz_SKE!$E$69</f>
        <v>146.18225852679851</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2.8902646412534634</v>
      </c>
      <c r="P10" s="94">
        <f>Energiebilanz_Joule!P10/Energiebilanz_SKE!$E$69</f>
        <v>0</v>
      </c>
      <c r="Q10" s="94">
        <f>Energiebilanz_Joule!Q10/Energiebilanz_SKE!$E$69</f>
        <v>0</v>
      </c>
      <c r="R10" s="94">
        <f>Energiebilanz_Joule!R10/Energiebilanz_SKE!$E$69</f>
        <v>0</v>
      </c>
      <c r="S10" s="94">
        <f>Energiebilanz_Joule!S10/Energiebilanz_SKE!$E$69</f>
        <v>0</v>
      </c>
      <c r="T10" s="95">
        <f>Energiebilanz_Joule!T10/Energiebilanz_SKE!$E$69</f>
        <v>0</v>
      </c>
      <c r="U10" s="95">
        <f>Energiebilanz_Joule!U10/Energiebilanz_SKE!$E$69</f>
        <v>0</v>
      </c>
      <c r="V10" s="94">
        <f>Energiebilanz_Joule!V10/Energiebilanz_SKE!$E$69</f>
        <v>0.23453370456809833</v>
      </c>
      <c r="W10" s="94">
        <f>Energiebilanz_Joule!W10/Energiebilanz_SKE!$E$69</f>
        <v>0</v>
      </c>
      <c r="X10" s="94">
        <f>Energiebilanz_Joule!X10/Energiebilanz_SKE!$E$69</f>
        <v>0</v>
      </c>
      <c r="Y10" s="94">
        <f>Energiebilanz_Joule!Y10/Energiebilanz_SKE!$E$69</f>
        <v>0</v>
      </c>
      <c r="Z10" s="94">
        <f>Energiebilanz_Joule!Z10/Energiebilanz_SKE!$E$69</f>
        <v>9.1402571346681366E-2</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9.1402571346681366E-2</v>
      </c>
      <c r="AF10" s="107">
        <f>Energiebilanz_Joule!AF10/Energiebilanz_SKE!$E$69</f>
        <v>149.48986201531343</v>
      </c>
      <c r="AG10" s="156">
        <v>6</v>
      </c>
      <c r="AH10" s="19"/>
      <c r="AK10" s="21"/>
    </row>
    <row r="11" spans="1:37" s="23" customFormat="1" ht="18" customHeight="1">
      <c r="A11" s="360"/>
      <c r="B11" s="360"/>
      <c r="C11" s="117" t="s">
        <v>41</v>
      </c>
      <c r="D11" s="102">
        <v>7</v>
      </c>
      <c r="E11" s="158">
        <f>Energiebilanz_Joule!E11/Energiebilanz_SKE!$E$69</f>
        <v>1088.1370632518529</v>
      </c>
      <c r="F11" s="103">
        <f>Energiebilanz_Joule!F11/Energiebilanz_SKE!$E$69</f>
        <v>1.7222699914015476</v>
      </c>
      <c r="G11" s="104">
        <f>Energiebilanz_Joule!G11/Energiebilanz_SKE!$E$69</f>
        <v>0</v>
      </c>
      <c r="H11" s="103">
        <f>Energiebilanz_Joule!H11/Energiebilanz_SKE!$E$69</f>
        <v>15.3367671866683</v>
      </c>
      <c r="I11" s="104">
        <f>Energiebilanz_Joule!I11/Energiebilanz_SKE!$E$69</f>
        <v>96.031095620248664</v>
      </c>
      <c r="J11" s="103">
        <f>Energiebilanz_Joule!J11/Energiebilanz_SKE!$E$69</f>
        <v>6088.157944379278</v>
      </c>
      <c r="K11" s="103">
        <f>Energiebilanz_Joule!K11/Energiebilanz_SKE!$E$69</f>
        <v>212.40117426314563</v>
      </c>
      <c r="L11" s="103">
        <f>Energiebilanz_Joule!L11/Energiebilanz_SKE!$E$69</f>
        <v>77.695254673773348</v>
      </c>
      <c r="M11" s="103">
        <f>Energiebilanz_Joule!M11/Energiebilanz_SKE!$E$69</f>
        <v>-113.03549783614302</v>
      </c>
      <c r="N11" s="103">
        <f>Energiebilanz_Joule!N11/Energiebilanz_SKE!$E$69</f>
        <v>-365.17218756188066</v>
      </c>
      <c r="O11" s="103">
        <f>Energiebilanz_Joule!O11/Energiebilanz_SKE!$E$69</f>
        <v>-75.848107631791422</v>
      </c>
      <c r="P11" s="103">
        <f>Energiebilanz_Joule!P11/Energiebilanz_SKE!$E$69</f>
        <v>73.671313745917999</v>
      </c>
      <c r="Q11" s="103">
        <f>Energiebilanz_Joule!Q11/Energiebilanz_SKE!$E$69</f>
        <v>0</v>
      </c>
      <c r="R11" s="103">
        <f>Energiebilanz_Joule!R11/Energiebilanz_SKE!$E$69</f>
        <v>-793.90535643134172</v>
      </c>
      <c r="S11" s="103">
        <f>Energiebilanz_Joule!S11/Energiebilanz_SKE!$E$69</f>
        <v>-91.226361306363586</v>
      </c>
      <c r="T11" s="104">
        <f>Energiebilanz_Joule!T11/Energiebilanz_SKE!$E$69</f>
        <v>240.01127998004338</v>
      </c>
      <c r="U11" s="104">
        <f>Energiebilanz_Joule!U11/Energiebilanz_SKE!$E$69</f>
        <v>3033.4099926625822</v>
      </c>
      <c r="V11" s="103">
        <f>Energiebilanz_Joule!V11/Energiebilanz_SKE!$E$69</f>
        <v>36.696950213116061</v>
      </c>
      <c r="W11" s="103">
        <f>Energiebilanz_Joule!W11/Energiebilanz_SKE!$E$69</f>
        <v>1.3750988822012038</v>
      </c>
      <c r="X11" s="103">
        <f>Energiebilanz_Joule!X11/Energiebilanz_SKE!$E$69</f>
        <v>681.57081187951201</v>
      </c>
      <c r="Y11" s="103">
        <f>Energiebilanz_Joule!Y11/Energiebilanz_SKE!$E$69</f>
        <v>108.19864758629159</v>
      </c>
      <c r="Z11" s="103">
        <f>Energiebilanz_Joule!Z11/Energiebilanz_SKE!$E$69</f>
        <v>1537.4787430585984</v>
      </c>
      <c r="AA11" s="104">
        <f>Energiebilanz_Joule!AA11/Energiebilanz_SKE!$E$69</f>
        <v>24.880683398944523</v>
      </c>
      <c r="AB11" s="103">
        <f>Energiebilanz_Joule!AB11/Energiebilanz_SKE!$E$69</f>
        <v>-895.25150944613176</v>
      </c>
      <c r="AC11" s="103">
        <f>Energiebilanz_Joule!AC11/Energiebilanz_SKE!$E$69</f>
        <v>3803.0369502108674</v>
      </c>
      <c r="AD11" s="103">
        <f>Energiebilanz_Joule!AD11/Energiebilanz_SKE!$E$69</f>
        <v>-167.591573516767</v>
      </c>
      <c r="AE11" s="104">
        <f>Energiebilanz_Joule!AE11/Energiebilanz_SKE!$E$69</f>
        <v>270.62605958335013</v>
      </c>
      <c r="AF11" s="104">
        <f>Energiebilanz_Joule!AF11/Energiebilanz_SKE!$E$69</f>
        <v>14888.407506837379</v>
      </c>
      <c r="AG11" s="157">
        <v>7</v>
      </c>
      <c r="AH11" s="22"/>
      <c r="AK11" s="24"/>
    </row>
    <row r="12" spans="1:37" s="20" customFormat="1" ht="18" customHeight="1">
      <c r="A12" s="313" t="s">
        <v>70</v>
      </c>
      <c r="B12" s="361" t="s">
        <v>68</v>
      </c>
      <c r="C12" s="164"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14"/>
      <c r="B13" s="362"/>
      <c r="C13" s="164"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14"/>
      <c r="B14" s="362"/>
      <c r="C14" s="164" t="s">
        <v>85</v>
      </c>
      <c r="D14" s="90">
        <v>10</v>
      </c>
      <c r="E14" s="86">
        <f>Energiebilanz_Joule!E14/Energiebilanz_SKE!$E$69</f>
        <v>513.0879703558121</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4.8269732083145671</v>
      </c>
      <c r="P14" s="86">
        <f>Energiebilanz_Joule!P14/Energiebilanz_SKE!$E$69</f>
        <v>2.1392062127229798</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0.58152151660320184</v>
      </c>
      <c r="V14" s="86">
        <f>Energiebilanz_Joule!V14/Energiebilanz_SKE!$E$69</f>
        <v>3.5092603966206717</v>
      </c>
      <c r="W14" s="86">
        <f>Energiebilanz_Joule!W14/Energiebilanz_SKE!$E$69</f>
        <v>0</v>
      </c>
      <c r="X14" s="86">
        <f>Energiebilanz_Joule!X14/Energiebilanz_SKE!$E$69</f>
        <v>0</v>
      </c>
      <c r="Y14" s="86">
        <f>Energiebilanz_Joule!Y14/Energiebilanz_SKE!$E$69</f>
        <v>0</v>
      </c>
      <c r="Z14" s="86">
        <f>Energiebilanz_Joule!Z14/Energiebilanz_SKE!$E$69</f>
        <v>25.072046158675565</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25.287587519960688</v>
      </c>
      <c r="AF14" s="115">
        <f>Energiebilanz_Joule!AF14/Energiebilanz_SKE!$E$69</f>
        <v>574.50456536870979</v>
      </c>
      <c r="AG14" s="143">
        <v>10</v>
      </c>
      <c r="AH14" s="19"/>
      <c r="AI14" s="25"/>
      <c r="AK14" s="21"/>
    </row>
    <row r="15" spans="1:37" s="20" customFormat="1" ht="18" customHeight="1">
      <c r="A15" s="314"/>
      <c r="B15" s="362"/>
      <c r="C15" s="164" t="s">
        <v>12</v>
      </c>
      <c r="D15" s="90">
        <v>11</v>
      </c>
      <c r="E15" s="86">
        <f>Energiebilanz_Joule!E15/Energiebilanz_SKE!$E$69</f>
        <v>546.68737801798852</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1.5160231475794672</v>
      </c>
      <c r="P15" s="86">
        <f>Energiebilanz_Joule!P15/Energiebilanz_SKE!$E$69</f>
        <v>1.8416042255251197</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157.12510592735345</v>
      </c>
      <c r="V15" s="86">
        <f>Energiebilanz_Joule!V15/Energiebilanz_SKE!$E$69</f>
        <v>0</v>
      </c>
      <c r="W15" s="86">
        <f>Energiebilanz_Joule!W15/Energiebilanz_SKE!$E$69</f>
        <v>0</v>
      </c>
      <c r="X15" s="86">
        <f>Energiebilanz_Joule!X15/Energiebilanz_SKE!$E$69</f>
        <v>0</v>
      </c>
      <c r="Y15" s="86">
        <f>Energiebilanz_Joule!Y15/Energiebilanz_SKE!$E$69</f>
        <v>0</v>
      </c>
      <c r="Z15" s="86">
        <f>Energiebilanz_Joule!Z15/Energiebilanz_SKE!$E$69</f>
        <v>139.95525387811074</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123.91386534550765</v>
      </c>
      <c r="AF15" s="115">
        <f>Energiebilanz_Joule!AF15/Energiebilanz_SKE!$E$69</f>
        <v>971.03923054206484</v>
      </c>
      <c r="AG15" s="143">
        <v>11</v>
      </c>
      <c r="AH15" s="19"/>
      <c r="AK15" s="21"/>
    </row>
    <row r="16" spans="1:37" s="20" customFormat="1" ht="18" customHeight="1">
      <c r="A16" s="314"/>
      <c r="B16" s="362"/>
      <c r="C16" s="164" t="s">
        <v>86</v>
      </c>
      <c r="D16" s="90">
        <v>12</v>
      </c>
      <c r="E16" s="86">
        <f>Energiebilanz_Joule!E16/Energiebilanz_SKE!$E$69</f>
        <v>2.9478805026753654</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3.6372440890751934E-3</v>
      </c>
      <c r="N16" s="86">
        <f>Energiebilanz_Joule!N16/Energiebilanz_SKE!$E$69</f>
        <v>0</v>
      </c>
      <c r="O16" s="86">
        <f>Energiebilanz_Joule!O16/Energiebilanz_SKE!$E$69</f>
        <v>0.22635291885957912</v>
      </c>
      <c r="P16" s="86">
        <f>Energiebilanz_Joule!P16/Energiebilanz_SKE!$E$69</f>
        <v>27.699854200144841</v>
      </c>
      <c r="Q16" s="86">
        <f>Energiebilanz_Joule!Q16/Energiebilanz_SKE!$E$69</f>
        <v>0</v>
      </c>
      <c r="R16" s="86">
        <f>Energiebilanz_Joule!R16/Energiebilanz_SKE!$E$69</f>
        <v>0</v>
      </c>
      <c r="S16" s="86">
        <f>Energiebilanz_Joule!S16/Energiebilanz_SKE!$E$69</f>
        <v>27.892492508603027</v>
      </c>
      <c r="T16" s="91">
        <f>Energiebilanz_Joule!T16/Energiebilanz_SKE!$E$69</f>
        <v>14.121512597673178</v>
      </c>
      <c r="U16" s="91">
        <f>Energiebilanz_Joule!U16/Energiebilanz_SKE!$E$69</f>
        <v>118.526400176124</v>
      </c>
      <c r="V16" s="86">
        <f>Energiebilanz_Joule!V16/Energiebilanz_SKE!$E$69</f>
        <v>0.13583192238073397</v>
      </c>
      <c r="W16" s="86">
        <f>Energiebilanz_Joule!W16/Energiebilanz_SKE!$E$69</f>
        <v>0</v>
      </c>
      <c r="X16" s="86">
        <f>Energiebilanz_Joule!X16/Energiebilanz_SKE!$E$69</f>
        <v>0</v>
      </c>
      <c r="Y16" s="86">
        <f>Energiebilanz_Joule!Y16/Energiebilanz_SKE!$E$69</f>
        <v>0</v>
      </c>
      <c r="Z16" s="86">
        <f>Energiebilanz_Joule!Z16/Energiebilanz_SKE!$E$69</f>
        <v>33.717687444191377</v>
      </c>
      <c r="AA16" s="91">
        <f>Energiebilanz_Joule!AA16/Energiebilanz_SKE!$E$69</f>
        <v>0</v>
      </c>
      <c r="AB16" s="86">
        <f>Energiebilanz_Joule!AB16/Energiebilanz_SKE!$E$69</f>
        <v>0</v>
      </c>
      <c r="AC16" s="86">
        <f>Energiebilanz_Joule!AC16/Energiebilanz_SKE!$E$69</f>
        <v>0</v>
      </c>
      <c r="AD16" s="86">
        <f>Energiebilanz_Joule!AD16/Energiebilanz_SKE!$E$69</f>
        <v>0.7795930065921467</v>
      </c>
      <c r="AE16" s="91">
        <f>Energiebilanz_Joule!AE16/Energiebilanz_SKE!$E$69</f>
        <v>33.896273449154933</v>
      </c>
      <c r="AF16" s="115">
        <f>Energiebilanz_Joule!AF16/Energiebilanz_SKE!$E$69</f>
        <v>259.94751597048821</v>
      </c>
      <c r="AG16" s="143">
        <v>12</v>
      </c>
      <c r="AH16" s="19"/>
    </row>
    <row r="17" spans="1:37" s="20" customFormat="1" ht="18" customHeight="1">
      <c r="A17" s="314"/>
      <c r="B17" s="362"/>
      <c r="C17" s="164"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3803.0369502108674</v>
      </c>
      <c r="AD17" s="86">
        <f>Energiebilanz_Joule!AD17/Energiebilanz_SKE!$E$69</f>
        <v>0</v>
      </c>
      <c r="AE17" s="91">
        <f>Energiebilanz_Joule!AE17/Energiebilanz_SKE!$E$69</f>
        <v>0</v>
      </c>
      <c r="AF17" s="115">
        <f>Energiebilanz_Joule!AF17/Energiebilanz_SKE!$E$69</f>
        <v>3803.0369502108674</v>
      </c>
      <c r="AG17" s="143">
        <v>13</v>
      </c>
      <c r="AH17" s="19"/>
    </row>
    <row r="18" spans="1:37" s="20" customFormat="1" ht="18" customHeight="1">
      <c r="A18" s="314"/>
      <c r="B18" s="362"/>
      <c r="C18" s="164"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1.3750988822012038</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4.7543299348974326</v>
      </c>
      <c r="AC18" s="86">
        <f>Energiebilanz_Joule!AC18/Energiebilanz_SKE!$E$69</f>
        <v>0</v>
      </c>
      <c r="AD18" s="86">
        <f>Energiebilanz_Joule!AD18/Energiebilanz_SKE!$E$69</f>
        <v>0</v>
      </c>
      <c r="AE18" s="91">
        <f>Energiebilanz_Joule!AE18/Energiebilanz_SKE!$E$69</f>
        <v>0</v>
      </c>
      <c r="AF18" s="115">
        <f>Energiebilanz_Joule!AF18/Energiebilanz_SKE!$E$69</f>
        <v>6.1294288170986366</v>
      </c>
      <c r="AG18" s="143">
        <v>14</v>
      </c>
      <c r="AH18" s="19"/>
    </row>
    <row r="19" spans="1:37" s="20" customFormat="1" ht="18" customHeight="1">
      <c r="A19" s="314"/>
      <c r="B19" s="362"/>
      <c r="C19" s="164" t="s">
        <v>87</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23.012603490764175</v>
      </c>
      <c r="W19" s="86">
        <f>Energiebilanz_Joule!W19/Energiebilanz_SKE!$E$69</f>
        <v>0</v>
      </c>
      <c r="X19" s="86">
        <f>Energiebilanz_Joule!X19/Energiebilanz_SKE!$E$69</f>
        <v>681.57081187951201</v>
      </c>
      <c r="Y19" s="86">
        <f>Energiebilanz_Joule!Y19/Energiebilanz_SKE!$E$69</f>
        <v>91.001743029111879</v>
      </c>
      <c r="Z19" s="86">
        <f>Energiebilanz_Joule!Z19/Energiebilanz_SKE!$E$69</f>
        <v>643.05324955269703</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1438.6384079520853</v>
      </c>
      <c r="AG19" s="143">
        <v>15</v>
      </c>
      <c r="AH19" s="19"/>
    </row>
    <row r="20" spans="1:37" s="20" customFormat="1" ht="18" customHeight="1">
      <c r="A20" s="314"/>
      <c r="B20" s="362"/>
      <c r="C20" s="164" t="s">
        <v>88</v>
      </c>
      <c r="D20" s="90">
        <v>16</v>
      </c>
      <c r="E20" s="86">
        <f>Energiebilanz_Joule!E20/Energiebilanz_SKE!$E$69</f>
        <v>17.667908665329129</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8.5330460358405329</v>
      </c>
      <c r="P20" s="86">
        <f>Energiebilanz_Joule!P20/Energiebilanz_SKE!$E$69</f>
        <v>0.41228213842143335</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196.62554422743588</v>
      </c>
      <c r="V20" s="86">
        <f>Energiebilanz_Joule!V20/Energiebilanz_SKE!$E$69</f>
        <v>0.69459798823513352</v>
      </c>
      <c r="W20" s="86">
        <f>Energiebilanz_Joule!W20/Energiebilanz_SKE!$E$69</f>
        <v>0</v>
      </c>
      <c r="X20" s="86">
        <f>Energiebilanz_Joule!X20/Energiebilanz_SKE!$E$69</f>
        <v>0</v>
      </c>
      <c r="Y20" s="86">
        <f>Energiebilanz_Joule!Y20/Energiebilanz_SKE!$E$69</f>
        <v>0</v>
      </c>
      <c r="Z20" s="86">
        <f>Energiebilanz_Joule!Z20/Energiebilanz_SKE!$E$69</f>
        <v>25.175039921385576</v>
      </c>
      <c r="AA20" s="91">
        <f>Energiebilanz_Joule!AA20/Energiebilanz_SKE!$E$69</f>
        <v>0</v>
      </c>
      <c r="AB20" s="86">
        <f>Energiebilanz_Joule!AB20/Energiebilanz_SKE!$E$69</f>
        <v>0</v>
      </c>
      <c r="AC20" s="86">
        <f>Energiebilanz_Joule!AC20/Energiebilanz_SKE!$E$69</f>
        <v>0</v>
      </c>
      <c r="AD20" s="86">
        <f>Energiebilanz_Joule!AD20/Energiebilanz_SKE!$E$69</f>
        <v>0</v>
      </c>
      <c r="AE20" s="91">
        <f>Energiebilanz_Joule!AE20/Energiebilanz_SKE!$E$69</f>
        <v>11.926599243882132</v>
      </c>
      <c r="AF20" s="115">
        <f>Energiebilanz_Joule!AF20/Energiebilanz_SKE!$E$69</f>
        <v>261.03501822052982</v>
      </c>
      <c r="AG20" s="143">
        <v>16</v>
      </c>
      <c r="AH20" s="19"/>
    </row>
    <row r="21" spans="1:37" s="20" customFormat="1" ht="18" customHeight="1">
      <c r="A21" s="314"/>
      <c r="B21" s="362"/>
      <c r="C21" s="164"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14"/>
      <c r="B22" s="362"/>
      <c r="C22" s="164"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6088.157944379278</v>
      </c>
      <c r="K22" s="86">
        <f>Energiebilanz_Joule!K22/Energiebilanz_SKE!$E$69</f>
        <v>332.49896184091176</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16.144309856328864</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6436.8012160765193</v>
      </c>
      <c r="AG22" s="143">
        <v>18</v>
      </c>
      <c r="AH22" s="19"/>
    </row>
    <row r="23" spans="1:37" s="20" customFormat="1" ht="18" customHeight="1">
      <c r="A23" s="314"/>
      <c r="B23" s="362"/>
      <c r="C23" s="165" t="s">
        <v>48</v>
      </c>
      <c r="D23" s="90">
        <v>19</v>
      </c>
      <c r="E23" s="155">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4.4020230929861199</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47.045962897010661</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51.447985989996781</v>
      </c>
      <c r="AG23" s="156">
        <v>19</v>
      </c>
      <c r="AH23" s="19"/>
    </row>
    <row r="24" spans="1:37" s="20" customFormat="1" ht="18" customHeight="1">
      <c r="A24" s="314"/>
      <c r="B24" s="362"/>
      <c r="C24" s="167" t="s">
        <v>49</v>
      </c>
      <c r="D24" s="102">
        <v>20</v>
      </c>
      <c r="E24" s="158">
        <f>Energiebilanz_Joule!E24/Energiebilanz_SKE!$E$69</f>
        <v>1080.3911375418052</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6088.157944379278</v>
      </c>
      <c r="K24" s="103">
        <f>Energiebilanz_Joule!K24/Energiebilanz_SKE!$E$69</f>
        <v>332.49896184091176</v>
      </c>
      <c r="L24" s="103">
        <f>Energiebilanz_Joule!L24/Energiebilanz_SKE!$E$69</f>
        <v>0</v>
      </c>
      <c r="M24" s="103">
        <f>Energiebilanz_Joule!M24/Energiebilanz_SKE!$E$69</f>
        <v>3.6372440890751934E-3</v>
      </c>
      <c r="N24" s="103">
        <f>Energiebilanz_Joule!N24/Energiebilanz_SKE!$E$69</f>
        <v>0</v>
      </c>
      <c r="O24" s="103">
        <f>Energiebilanz_Joule!O24/Energiebilanz_SKE!$E$69</f>
        <v>19.504418403580267</v>
      </c>
      <c r="P24" s="103">
        <f>Energiebilanz_Joule!P24/Energiebilanz_SKE!$E$69</f>
        <v>32.092946776814372</v>
      </c>
      <c r="Q24" s="103">
        <f>Energiebilanz_Joule!Q24/Energiebilanz_SKE!$E$69</f>
        <v>0</v>
      </c>
      <c r="R24" s="103">
        <f>Energiebilanz_Joule!R24/Energiebilanz_SKE!$E$69</f>
        <v>16.144309856328864</v>
      </c>
      <c r="S24" s="103">
        <f>Energiebilanz_Joule!S24/Energiebilanz_SKE!$E$69</f>
        <v>27.892492508603027</v>
      </c>
      <c r="T24" s="104">
        <f>Energiebilanz_Joule!T24/Energiebilanz_SKE!$E$69</f>
        <v>14.121512597673178</v>
      </c>
      <c r="U24" s="104">
        <f>Energiebilanz_Joule!U24/Energiebilanz_SKE!$E$69</f>
        <v>519.90453474452715</v>
      </c>
      <c r="V24" s="103">
        <f>Energiebilanz_Joule!V24/Energiebilanz_SKE!$E$69</f>
        <v>27.352293798000712</v>
      </c>
      <c r="W24" s="103">
        <f>Energiebilanz_Joule!W24/Energiebilanz_SKE!$E$69</f>
        <v>1.3750988822012038</v>
      </c>
      <c r="X24" s="103">
        <f>Energiebilanz_Joule!X24/Energiebilanz_SKE!$E$69</f>
        <v>681.57081187951201</v>
      </c>
      <c r="Y24" s="103">
        <f>Energiebilanz_Joule!Y24/Energiebilanz_SKE!$E$69</f>
        <v>91.001743029111879</v>
      </c>
      <c r="Z24" s="103">
        <f>Energiebilanz_Joule!Z24/Energiebilanz_SKE!$E$69</f>
        <v>866.97327695506021</v>
      </c>
      <c r="AA24" s="104">
        <f>Energiebilanz_Joule!AA24/Energiebilanz_SKE!$E$69</f>
        <v>0</v>
      </c>
      <c r="AB24" s="103">
        <f>Energiebilanz_Joule!AB24/Energiebilanz_SKE!$E$69</f>
        <v>4.7543299348974326</v>
      </c>
      <c r="AC24" s="103">
        <f>Energiebilanz_Joule!AC24/Energiebilanz_SKE!$E$69</f>
        <v>3803.0369502108674</v>
      </c>
      <c r="AD24" s="103">
        <f>Energiebilanz_Joule!AD24/Energiebilanz_SKE!$E$69</f>
        <v>0.7795930065921467</v>
      </c>
      <c r="AE24" s="104">
        <f>Energiebilanz_Joule!AE24/Energiebilanz_SKE!$E$69</f>
        <v>195.02432555850541</v>
      </c>
      <c r="AF24" s="104">
        <f>Energiebilanz_Joule!AF24/Energiebilanz_SKE!$E$69</f>
        <v>13802.580319148357</v>
      </c>
      <c r="AG24" s="156">
        <v>20</v>
      </c>
      <c r="AH24" s="19"/>
    </row>
    <row r="25" spans="1:37" s="20" customFormat="1" ht="18" customHeight="1">
      <c r="A25" s="314"/>
      <c r="B25" s="362" t="s">
        <v>69</v>
      </c>
      <c r="C25" s="164"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9">
        <v>21</v>
      </c>
      <c r="AH25" s="19"/>
    </row>
    <row r="26" spans="1:37" s="20" customFormat="1" ht="18" customHeight="1">
      <c r="A26" s="314"/>
      <c r="B26" s="362"/>
      <c r="C26" s="164"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14"/>
      <c r="B27" s="362"/>
      <c r="C27" s="164" t="s">
        <v>85</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257.85333497113362</v>
      </c>
      <c r="AC27" s="86">
        <f>Energiebilanz_Joule!AC27/Energiebilanz_SKE!$E$69</f>
        <v>0</v>
      </c>
      <c r="AD27" s="86">
        <f>Energiebilanz_Joule!AD27/Energiebilanz_SKE!$E$69</f>
        <v>0</v>
      </c>
      <c r="AE27" s="91">
        <f>Energiebilanz_Joule!AE27/Energiebilanz_SKE!$E$69</f>
        <v>0</v>
      </c>
      <c r="AF27" s="115">
        <f>Energiebilanz_Joule!AF27/Energiebilanz_SKE!$E$69</f>
        <v>257.85333497113362</v>
      </c>
      <c r="AG27" s="143">
        <v>23</v>
      </c>
      <c r="AH27" s="19"/>
      <c r="AJ27" s="26"/>
    </row>
    <row r="28" spans="1:37" s="20" customFormat="1" ht="18" customHeight="1">
      <c r="A28" s="314"/>
      <c r="B28" s="362"/>
      <c r="C28" s="164"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184.93155631986244</v>
      </c>
      <c r="AC28" s="86">
        <f>Energiebilanz_Joule!AC28/Energiebilanz_SKE!$E$69</f>
        <v>0</v>
      </c>
      <c r="AD28" s="86">
        <f>Energiebilanz_Joule!AD28/Energiebilanz_SKE!$E$69</f>
        <v>521.4669503337019</v>
      </c>
      <c r="AE28" s="91">
        <f>Energiebilanz_Joule!AE28/Energiebilanz_SKE!$E$69</f>
        <v>0</v>
      </c>
      <c r="AF28" s="115">
        <f>Energiebilanz_Joule!AF28/Energiebilanz_SKE!$E$69</f>
        <v>706.39850665356437</v>
      </c>
      <c r="AG28" s="143">
        <v>24</v>
      </c>
      <c r="AH28" s="19"/>
    </row>
    <row r="29" spans="1:37" s="20" customFormat="1" ht="18" customHeight="1">
      <c r="A29" s="314"/>
      <c r="B29" s="362"/>
      <c r="C29" s="164" t="s">
        <v>86</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91.285284363100359</v>
      </c>
      <c r="AC29" s="86">
        <f>Energiebilanz_Joule!AC29/Energiebilanz_SKE!$E$69</f>
        <v>0</v>
      </c>
      <c r="AD29" s="86">
        <f>Energiebilanz_Joule!AD29/Energiebilanz_SKE!$E$69</f>
        <v>0</v>
      </c>
      <c r="AE29" s="91">
        <f>Energiebilanz_Joule!AE29/Energiebilanz_SKE!$E$69</f>
        <v>0</v>
      </c>
      <c r="AF29" s="115">
        <f>Energiebilanz_Joule!AF29/Energiebilanz_SKE!$E$69</f>
        <v>91.285284363100359</v>
      </c>
      <c r="AG29" s="143">
        <v>25</v>
      </c>
      <c r="AH29" s="19"/>
    </row>
    <row r="30" spans="1:37" s="20" customFormat="1" ht="18" customHeight="1">
      <c r="A30" s="314"/>
      <c r="B30" s="362"/>
      <c r="C30" s="164"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1255.0126520083529</v>
      </c>
      <c r="AC30" s="86">
        <f>Energiebilanz_Joule!AC30/Energiebilanz_SKE!$E$69</f>
        <v>0</v>
      </c>
      <c r="AD30" s="86">
        <f>Energiebilanz_Joule!AD30/Energiebilanz_SKE!$E$69</f>
        <v>0</v>
      </c>
      <c r="AE30" s="91">
        <f>Energiebilanz_Joule!AE30/Energiebilanz_SKE!$E$69</f>
        <v>0</v>
      </c>
      <c r="AF30" s="115">
        <f>Energiebilanz_Joule!AF30/Energiebilanz_SKE!$E$69</f>
        <v>1255.0126520083529</v>
      </c>
      <c r="AG30" s="143">
        <v>26</v>
      </c>
      <c r="AH30" s="19"/>
    </row>
    <row r="31" spans="1:37" s="20" customFormat="1" ht="18" customHeight="1">
      <c r="A31" s="314"/>
      <c r="B31" s="362"/>
      <c r="C31" s="164"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3.8701240633828768</v>
      </c>
      <c r="AC31" s="86">
        <f>Energiebilanz_Joule!AC31/Energiebilanz_SKE!$E$69</f>
        <v>0</v>
      </c>
      <c r="AD31" s="86">
        <f>Energiebilanz_Joule!AD31/Energiebilanz_SKE!$E$69</f>
        <v>0</v>
      </c>
      <c r="AE31" s="91">
        <f>Energiebilanz_Joule!AE31/Energiebilanz_SKE!$E$69</f>
        <v>0</v>
      </c>
      <c r="AF31" s="115">
        <f>Energiebilanz_Joule!AF31/Energiebilanz_SKE!$E$69</f>
        <v>3.8701240633828768</v>
      </c>
      <c r="AG31" s="143">
        <v>27</v>
      </c>
      <c r="AH31" s="19"/>
    </row>
    <row r="32" spans="1:37" s="20" customFormat="1" ht="18" customHeight="1">
      <c r="A32" s="314"/>
      <c r="B32" s="362"/>
      <c r="C32" s="164" t="s">
        <v>87</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1000.1407410036982</v>
      </c>
      <c r="AC32" s="86">
        <f>Energiebilanz_Joule!AC32/Energiebilanz_SKE!$E$69</f>
        <v>0</v>
      </c>
      <c r="AD32" s="86">
        <f>Energiebilanz_Joule!AD32/Energiebilanz_SKE!$E$69</f>
        <v>0</v>
      </c>
      <c r="AE32" s="91">
        <f>Energiebilanz_Joule!AE32/Energiebilanz_SKE!$E$69</f>
        <v>0</v>
      </c>
      <c r="AF32" s="115">
        <f>Energiebilanz_Joule!AF32/Energiebilanz_SKE!$E$69</f>
        <v>1000.1407410036982</v>
      </c>
      <c r="AG32" s="143">
        <v>28</v>
      </c>
      <c r="AH32" s="19"/>
      <c r="AK32" s="21"/>
    </row>
    <row r="33" spans="1:37" s="20" customFormat="1" ht="18" customHeight="1">
      <c r="A33" s="314"/>
      <c r="B33" s="362"/>
      <c r="C33" s="164" t="s">
        <v>88</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236.00013511853572</v>
      </c>
      <c r="AE33" s="91">
        <f>Energiebilanz_Joule!AE33/Energiebilanz_SKE!$E$69</f>
        <v>0</v>
      </c>
      <c r="AF33" s="115">
        <f>Energiebilanz_Joule!AF33/Energiebilanz_SKE!$E$69</f>
        <v>236.00013511853572</v>
      </c>
      <c r="AG33" s="143">
        <v>29</v>
      </c>
      <c r="AH33" s="19"/>
      <c r="AJ33" s="26"/>
      <c r="AK33" s="21"/>
    </row>
    <row r="34" spans="1:37" s="20" customFormat="1" ht="18" customHeight="1">
      <c r="A34" s="314"/>
      <c r="B34" s="362"/>
      <c r="C34" s="164"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14"/>
      <c r="B35" s="362"/>
      <c r="C35" s="164"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418.29319036238593</v>
      </c>
      <c r="L35" s="86">
        <f>Energiebilanz_Joule!L35/Energiebilanz_SKE!$E$69</f>
        <v>752.2203428666877</v>
      </c>
      <c r="M35" s="86">
        <f>Energiebilanz_Joule!M35/Energiebilanz_SKE!$E$69</f>
        <v>1787.4384439030634</v>
      </c>
      <c r="N35" s="86">
        <f>Energiebilanz_Joule!N35/Energiebilanz_SKE!$E$69</f>
        <v>386.86553158751275</v>
      </c>
      <c r="O35" s="86">
        <f>Energiebilanz_Joule!O35/Energiebilanz_SKE!$E$69</f>
        <v>930.13255301933589</v>
      </c>
      <c r="P35" s="86">
        <f>Energiebilanz_Joule!P35/Energiebilanz_SKE!$E$69</f>
        <v>926.21720868512375</v>
      </c>
      <c r="Q35" s="86">
        <f>Energiebilanz_Joule!Q35/Energiebilanz_SKE!$E$69</f>
        <v>0.1494360507172201</v>
      </c>
      <c r="R35" s="86">
        <f>Energiebilanz_Joule!R35/Energiebilanz_SKE!$E$69</f>
        <v>820.17829715413234</v>
      </c>
      <c r="S35" s="86">
        <f>Energiebilanz_Joule!S35/Energiebilanz_SKE!$E$69</f>
        <v>217.19054827288423</v>
      </c>
      <c r="T35" s="91">
        <f>Energiebilanz_Joule!T35/Energiebilanz_SKE!$E$69</f>
        <v>112.780285006513</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6351.4658369083563</v>
      </c>
      <c r="AG35" s="143">
        <v>31</v>
      </c>
      <c r="AH35" s="19"/>
      <c r="AK35" s="21"/>
    </row>
    <row r="36" spans="1:37" s="20" customFormat="1" ht="18" customHeight="1">
      <c r="A36" s="314"/>
      <c r="B36" s="362"/>
      <c r="C36" s="165"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22.0101154649306</v>
      </c>
      <c r="AC36" s="94">
        <f>Energiebilanz_Joule!AC36/Energiebilanz_SKE!$E$69</f>
        <v>0</v>
      </c>
      <c r="AD36" s="94">
        <f>Energiebilanz_Joule!AD36/Energiebilanz_SKE!$E$69</f>
        <v>0</v>
      </c>
      <c r="AE36" s="95">
        <f>Energiebilanz_Joule!AE36/Energiebilanz_SKE!$E$69</f>
        <v>0</v>
      </c>
      <c r="AF36" s="107">
        <f>Energiebilanz_Joule!AF36/Energiebilanz_SKE!$E$69</f>
        <v>22.0101154649306</v>
      </c>
      <c r="AG36" s="143">
        <v>32</v>
      </c>
      <c r="AH36" s="19"/>
      <c r="AK36" s="21"/>
    </row>
    <row r="37" spans="1:37" s="20" customFormat="1" ht="18" customHeight="1">
      <c r="A37" s="314"/>
      <c r="B37" s="363"/>
      <c r="C37" s="167" t="s">
        <v>50</v>
      </c>
      <c r="D37" s="90">
        <v>33</v>
      </c>
      <c r="E37" s="158">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418.29319036238593</v>
      </c>
      <c r="L37" s="103">
        <f>Energiebilanz_Joule!L37/Energiebilanz_SKE!$E$69</f>
        <v>752.2203428666877</v>
      </c>
      <c r="M37" s="103">
        <f>Energiebilanz_Joule!M37/Energiebilanz_SKE!$E$69</f>
        <v>1787.4384439030634</v>
      </c>
      <c r="N37" s="103">
        <f>Energiebilanz_Joule!N37/Energiebilanz_SKE!$E$69</f>
        <v>386.86553158751275</v>
      </c>
      <c r="O37" s="103">
        <f>Energiebilanz_Joule!O37/Energiebilanz_SKE!$E$69</f>
        <v>930.13255301933589</v>
      </c>
      <c r="P37" s="103">
        <f>Energiebilanz_Joule!P37/Energiebilanz_SKE!$E$69</f>
        <v>926.21720868512375</v>
      </c>
      <c r="Q37" s="103">
        <f>Energiebilanz_Joule!Q37/Energiebilanz_SKE!$E$69</f>
        <v>0.1494360507172201</v>
      </c>
      <c r="R37" s="103">
        <f>Energiebilanz_Joule!R37/Energiebilanz_SKE!$E$69</f>
        <v>820.17829715413234</v>
      </c>
      <c r="S37" s="103">
        <f>Energiebilanz_Joule!S37/Energiebilanz_SKE!$E$69</f>
        <v>217.19054827288423</v>
      </c>
      <c r="T37" s="104">
        <f>Energiebilanz_Joule!T37/Energiebilanz_SKE!$E$69</f>
        <v>112.780285006513</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2815.1038081944612</v>
      </c>
      <c r="AC37" s="103">
        <f>Energiebilanz_Joule!AC37/Energiebilanz_SKE!$E$69</f>
        <v>0</v>
      </c>
      <c r="AD37" s="103">
        <f>Energiebilanz_Joule!AD37/Energiebilanz_SKE!$E$69</f>
        <v>757.46708545223771</v>
      </c>
      <c r="AE37" s="104">
        <f>Energiebilanz_Joule!AE37/Energiebilanz_SKE!$E$69</f>
        <v>0</v>
      </c>
      <c r="AF37" s="104">
        <f>Energiebilanz_Joule!AF37/Energiebilanz_SKE!$E$69</f>
        <v>9924.0367305550553</v>
      </c>
      <c r="AG37" s="157">
        <v>33</v>
      </c>
      <c r="AH37" s="19"/>
      <c r="AK37" s="21"/>
    </row>
    <row r="38" spans="1:37" s="20" customFormat="1" ht="18" customHeight="1">
      <c r="A38" s="314"/>
      <c r="B38" s="364" t="s">
        <v>71</v>
      </c>
      <c r="C38" s="168"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14"/>
      <c r="B39" s="365"/>
      <c r="C39" s="168"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14"/>
      <c r="B40" s="365"/>
      <c r="C40" s="168"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138.69883534100308</v>
      </c>
      <c r="AC40" s="86">
        <f>Energiebilanz_Joule!AC40/Energiebilanz_SKE!$E$69</f>
        <v>0</v>
      </c>
      <c r="AD40" s="86">
        <f>Energiebilanz_Joule!AD40/Energiebilanz_SKE!$E$69</f>
        <v>35.681587028620555</v>
      </c>
      <c r="AE40" s="91">
        <f>Energiebilanz_Joule!AE40/Energiebilanz_SKE!$E$69</f>
        <v>0</v>
      </c>
      <c r="AF40" s="115">
        <f>Energiebilanz_Joule!AF40/Energiebilanz_SKE!$E$69</f>
        <v>174.38042236962363</v>
      </c>
      <c r="AG40" s="143">
        <v>36</v>
      </c>
      <c r="AH40" s="19"/>
      <c r="AK40" s="21"/>
    </row>
    <row r="41" spans="1:37" s="20" customFormat="1" ht="18" customHeight="1">
      <c r="A41" s="314"/>
      <c r="B41" s="365"/>
      <c r="C41" s="168"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1.980305449780944E-2</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0.50145829075226211</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7.5996941407689471</v>
      </c>
      <c r="AC41" s="86">
        <f>Energiebilanz_Joule!AC41/Energiebilanz_SKE!$E$69</f>
        <v>0</v>
      </c>
      <c r="AD41" s="86">
        <f>Energiebilanz_Joule!AD41/Energiebilanz_SKE!$E$69</f>
        <v>0</v>
      </c>
      <c r="AE41" s="91">
        <f>Energiebilanz_Joule!AE41/Energiebilanz_SKE!$E$69</f>
        <v>0</v>
      </c>
      <c r="AF41" s="115">
        <f>Energiebilanz_Joule!AF41/Energiebilanz_SKE!$E$69</f>
        <v>8.1209554860190174</v>
      </c>
      <c r="AG41" s="143">
        <v>37</v>
      </c>
      <c r="AH41" s="19"/>
      <c r="AK41" s="21"/>
    </row>
    <row r="42" spans="1:37" s="20" customFormat="1" ht="18" customHeight="1">
      <c r="A42" s="314"/>
      <c r="B42" s="365"/>
      <c r="C42" s="168"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1.3673265637582059</v>
      </c>
      <c r="P42" s="86">
        <f>Energiebilanz_Joule!P42/Energiebilanz_SKE!$E$69</f>
        <v>140.408733490945</v>
      </c>
      <c r="Q42" s="86">
        <f>Energiebilanz_Joule!Q42/Energiebilanz_SKE!$E$69</f>
        <v>0.1494360507172201</v>
      </c>
      <c r="R42" s="86">
        <f>Energiebilanz_Joule!R42/Energiebilanz_SKE!$E$69</f>
        <v>0</v>
      </c>
      <c r="S42" s="86">
        <f>Energiebilanz_Joule!S42/Energiebilanz_SKE!$E$69</f>
        <v>3.7107397587951896</v>
      </c>
      <c r="T42" s="91">
        <f>Energiebilanz_Joule!T42/Energiebilanz_SKE!$E$69</f>
        <v>276.48708653702226</v>
      </c>
      <c r="U42" s="91">
        <f>Energiebilanz_Joule!U42/Energiebilanz_SKE!$E$69</f>
        <v>107.59825050303499</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38.116639233509403</v>
      </c>
      <c r="AC42" s="86">
        <f>Energiebilanz_Joule!AC42/Energiebilanz_SKE!$E$69</f>
        <v>0</v>
      </c>
      <c r="AD42" s="86">
        <f>Energiebilanz_Joule!AD42/Energiebilanz_SKE!$E$69</f>
        <v>4.8737228568698905</v>
      </c>
      <c r="AE42" s="91">
        <f>Energiebilanz_Joule!AE42/Energiebilanz_SKE!$E$69</f>
        <v>0</v>
      </c>
      <c r="AF42" s="115">
        <f>Energiebilanz_Joule!AF42/Energiebilanz_SKE!$E$69</f>
        <v>572.7119349946521</v>
      </c>
      <c r="AG42" s="143">
        <v>38</v>
      </c>
      <c r="AH42" s="19"/>
      <c r="AK42" s="21"/>
    </row>
    <row r="43" spans="1:37" s="20" customFormat="1" ht="18" customHeight="1">
      <c r="A43" s="314"/>
      <c r="B43" s="365"/>
      <c r="C43" s="168" t="s">
        <v>48</v>
      </c>
      <c r="D43" s="90">
        <v>39</v>
      </c>
      <c r="E43" s="155">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28.739070914603793</v>
      </c>
      <c r="V43" s="94">
        <f>Energiebilanz_Joule!V43/Energiebilanz_SKE!$E$69</f>
        <v>2.3606504797390437</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6.7028697948654949</v>
      </c>
      <c r="AC43" s="94">
        <f>Energiebilanz_Joule!AC43/Energiebilanz_SKE!$E$69</f>
        <v>0</v>
      </c>
      <c r="AD43" s="94">
        <f>Energiebilanz_Joule!AD43/Energiebilanz_SKE!$E$69</f>
        <v>0</v>
      </c>
      <c r="AE43" s="95">
        <f>Energiebilanz_Joule!AE43/Energiebilanz_SKE!$E$69</f>
        <v>0</v>
      </c>
      <c r="AF43" s="107">
        <f>Energiebilanz_Joule!AF43/Energiebilanz_SKE!$E$69</f>
        <v>37.802591189208336</v>
      </c>
      <c r="AG43" s="156">
        <v>39</v>
      </c>
      <c r="AH43" s="19"/>
      <c r="AK43" s="21"/>
    </row>
    <row r="44" spans="1:37" s="20" customFormat="1" ht="18" customHeight="1">
      <c r="A44" s="314"/>
      <c r="B44" s="323"/>
      <c r="C44" s="178" t="s">
        <v>53</v>
      </c>
      <c r="D44" s="102">
        <v>40</v>
      </c>
      <c r="E44" s="158">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1.3878003876127691</v>
      </c>
      <c r="P44" s="103">
        <f>Energiebilanz_Joule!P44/Energiebilanz_SKE!$E$69</f>
        <v>140.408733490945</v>
      </c>
      <c r="Q44" s="103">
        <f>Energiebilanz_Joule!Q44/Energiebilanz_SKE!$E$69</f>
        <v>0.1494360507172201</v>
      </c>
      <c r="R44" s="103">
        <f>Energiebilanz_Joule!R44/Energiebilanz_SKE!$E$69</f>
        <v>0</v>
      </c>
      <c r="S44" s="103">
        <f>Energiebilanz_Joule!S44/Energiebilanz_SKE!$E$69</f>
        <v>3.7107397587951896</v>
      </c>
      <c r="T44" s="104">
        <f>Energiebilanz_Joule!T44/Energiebilanz_SKE!$E$69</f>
        <v>276.48708653702226</v>
      </c>
      <c r="U44" s="104">
        <f>Energiebilanz_Joule!U44/Energiebilanz_SKE!$E$69</f>
        <v>136.83877970839103</v>
      </c>
      <c r="V44" s="103">
        <f>Energiebilanz_Joule!V44/Energiebilanz_SKE!$E$69</f>
        <v>2.3606504797390437</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120.63316760107057</v>
      </c>
      <c r="AC44" s="103">
        <f>Energiebilanz_Joule!AC44/Energiebilanz_SKE!$E$69</f>
        <v>0</v>
      </c>
      <c r="AD44" s="103">
        <f>Energiebilanz_Joule!AD44/Energiebilanz_SKE!$E$69</f>
        <v>40.555309885490445</v>
      </c>
      <c r="AE44" s="104">
        <f>Energiebilanz_Joule!AE44/Energiebilanz_SKE!$E$69</f>
        <v>0</v>
      </c>
      <c r="AF44" s="104">
        <f>Energiebilanz_Joule!AF44/Energiebilanz_SKE!$E$69</f>
        <v>722.53170389978345</v>
      </c>
      <c r="AG44" s="156">
        <v>40</v>
      </c>
      <c r="AH44" s="19"/>
      <c r="AK44" s="21"/>
    </row>
    <row r="45" spans="1:37" s="20" customFormat="1" ht="18" customHeight="1">
      <c r="A45" s="315"/>
      <c r="B45" s="169"/>
      <c r="C45" s="170" t="s">
        <v>54</v>
      </c>
      <c r="D45" s="102">
        <v>41</v>
      </c>
      <c r="E45" s="160">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36.465083809107156</v>
      </c>
      <c r="V45" s="98">
        <f>Energiebilanz_Joule!V45/Energiebilanz_SKE!$E$69</f>
        <v>0.8297165240415455</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54.866301943495877</v>
      </c>
      <c r="AC45" s="98">
        <f>Energiebilanz_Joule!AC45/Energiebilanz_SKE!$E$69</f>
        <v>0</v>
      </c>
      <c r="AD45" s="98">
        <f>Energiebilanz_Joule!AD45/Energiebilanz_SKE!$E$69</f>
        <v>90.246468492814145</v>
      </c>
      <c r="AE45" s="99">
        <f>Energiebilanz_Joule!AE45/Energiebilanz_SKE!$E$69</f>
        <v>0</v>
      </c>
      <c r="AF45" s="104">
        <f>Energiebilanz_Joule!AF45/Energiebilanz_SKE!$E$69</f>
        <v>182.40757076945872</v>
      </c>
      <c r="AG45" s="157">
        <v>41</v>
      </c>
      <c r="AH45" s="19"/>
      <c r="AK45" s="21"/>
    </row>
    <row r="46" spans="1:37" s="20" customFormat="1" ht="18" customHeight="1">
      <c r="A46" s="130"/>
      <c r="B46" s="171"/>
      <c r="C46" s="179" t="s">
        <v>55</v>
      </c>
      <c r="D46" s="102">
        <v>42</v>
      </c>
      <c r="E46" s="158">
        <f>Energiebilanz_Joule!E46/Energiebilanz_SKE!$E$69</f>
        <v>7.7459257100476151</v>
      </c>
      <c r="F46" s="103">
        <f>Energiebilanz_Joule!F46/Energiebilanz_SKE!$E$69</f>
        <v>1.7222699914015476</v>
      </c>
      <c r="G46" s="104">
        <f>Energiebilanz_Joule!G46/Energiebilanz_SKE!$E$69</f>
        <v>0</v>
      </c>
      <c r="H46" s="103">
        <f>Energiebilanz_Joule!H46/Energiebilanz_SKE!$E$69</f>
        <v>15.3367671866683</v>
      </c>
      <c r="I46" s="104">
        <f>Energiebilanz_Joule!I46/Energiebilanz_SKE!$E$69</f>
        <v>96.031095620248664</v>
      </c>
      <c r="J46" s="103">
        <f>Energiebilanz_Joule!J46/Energiebilanz_SKE!$E$69</f>
        <v>0</v>
      </c>
      <c r="K46" s="103">
        <f>Energiebilanz_Joule!K46/Energiebilanz_SKE!$E$69</f>
        <v>298.19540278461972</v>
      </c>
      <c r="L46" s="103">
        <f>Energiebilanz_Joule!L46/Energiebilanz_SKE!$E$69</f>
        <v>829.91559754046114</v>
      </c>
      <c r="M46" s="103">
        <f>Energiebilanz_Joule!M46/Energiebilanz_SKE!$E$69</f>
        <v>1674.3993088228315</v>
      </c>
      <c r="N46" s="103">
        <f>Energiebilanz_Joule!N46/Energiebilanz_SKE!$E$69</f>
        <v>21.693344025632033</v>
      </c>
      <c r="O46" s="103">
        <f>Energiebilanz_Joule!O46/Energiebilanz_SKE!$E$69</f>
        <v>833.39222659635141</v>
      </c>
      <c r="P46" s="103">
        <f>Energiebilanz_Joule!P46/Energiebilanz_SKE!$E$69</f>
        <v>827.38684216328227</v>
      </c>
      <c r="Q46" s="103">
        <f>Energiebilanz_Joule!Q46/Energiebilanz_SKE!$E$69</f>
        <v>0</v>
      </c>
      <c r="R46" s="103">
        <f>Energiebilanz_Joule!R46/Energiebilanz_SKE!$E$69</f>
        <v>10.1286308664617</v>
      </c>
      <c r="S46" s="103">
        <f>Energiebilanz_Joule!S46/Energiebilanz_SKE!$E$69</f>
        <v>94.360954699122416</v>
      </c>
      <c r="T46" s="104">
        <f>Energiebilanz_Joule!T46/Energiebilanz_SKE!$E$69</f>
        <v>62.182965851860942</v>
      </c>
      <c r="U46" s="104">
        <f>Energiebilanz_Joule!U46/Energiebilanz_SKE!$E$69</f>
        <v>2340.2015944005575</v>
      </c>
      <c r="V46" s="103">
        <f>Energiebilanz_Joule!V46/Energiebilanz_SKE!$E$69</f>
        <v>6.1542894113347524</v>
      </c>
      <c r="W46" s="103">
        <f>Energiebilanz_Joule!W46/Energiebilanz_SKE!$E$69</f>
        <v>0</v>
      </c>
      <c r="X46" s="103">
        <f>Energiebilanz_Joule!X46/Energiebilanz_SKE!$E$69</f>
        <v>0</v>
      </c>
      <c r="Y46" s="103">
        <f>Energiebilanz_Joule!Y46/Energiebilanz_SKE!$E$69</f>
        <v>17.196904557179707</v>
      </c>
      <c r="Z46" s="103">
        <f>Energiebilanz_Joule!Z46/Energiebilanz_SKE!$E$69</f>
        <v>670.50546610353831</v>
      </c>
      <c r="AA46" s="104">
        <f>Energiebilanz_Joule!AA46/Energiebilanz_SKE!$E$69</f>
        <v>24.880683398944523</v>
      </c>
      <c r="AB46" s="103">
        <f>Energiebilanz_Joule!AB46/Energiebilanz_SKE!$E$69</f>
        <v>1739.5984992688652</v>
      </c>
      <c r="AC46" s="103">
        <f>Energiebilanz_Joule!AC46/Energiebilanz_SKE!$E$69</f>
        <v>0</v>
      </c>
      <c r="AD46" s="103">
        <f>Energiebilanz_Joule!AD46/Energiebilanz_SKE!$E$69</f>
        <v>458.2941405505739</v>
      </c>
      <c r="AE46" s="104">
        <f>Energiebilanz_Joule!AE46/Energiebilanz_SKE!$E$69</f>
        <v>75.601734024844731</v>
      </c>
      <c r="AF46" s="104">
        <f>Energiebilanz_Joule!AF46/Energiebilanz_SKE!$E$69</f>
        <v>10104.924643574826</v>
      </c>
      <c r="AG46" s="157">
        <v>42</v>
      </c>
      <c r="AH46" s="19"/>
      <c r="AI46" s="27"/>
    </row>
    <row r="47" spans="1:37" s="20" customFormat="1" ht="18" customHeight="1">
      <c r="A47" s="132"/>
      <c r="B47" s="171"/>
      <c r="C47" s="170" t="s">
        <v>56</v>
      </c>
      <c r="D47" s="102">
        <v>43</v>
      </c>
      <c r="E47" s="160">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12.766565941939973</v>
      </c>
      <c r="J47" s="98">
        <f>Energiebilanz_Joule!J47/Energiebilanz_SKE!$E$69</f>
        <v>0</v>
      </c>
      <c r="K47" s="98">
        <f>Energiebilanz_Joule!K47/Energiebilanz_SKE!$E$69</f>
        <v>298.19540278461972</v>
      </c>
      <c r="L47" s="98">
        <f>Energiebilanz_Joule!L47/Energiebilanz_SKE!$E$69</f>
        <v>0</v>
      </c>
      <c r="M47" s="98">
        <f>Energiebilanz_Joule!M47/Energiebilanz_SKE!$E$69</f>
        <v>0</v>
      </c>
      <c r="N47" s="98">
        <f>Energiebilanz_Joule!N47/Energiebilanz_SKE!$E$69</f>
        <v>0</v>
      </c>
      <c r="O47" s="98">
        <f>Energiebilanz_Joule!O47/Energiebilanz_SKE!$E$69</f>
        <v>0.61607467005145422</v>
      </c>
      <c r="P47" s="98">
        <f>Energiebilanz_Joule!P47/Energiebilanz_SKE!$E$69</f>
        <v>758.92300393072105</v>
      </c>
      <c r="Q47" s="98">
        <f>Energiebilanz_Joule!Q47/Energiebilanz_SKE!$E$69</f>
        <v>0</v>
      </c>
      <c r="R47" s="98">
        <f>Energiebilanz_Joule!R47/Energiebilanz_SKE!$E$69</f>
        <v>9.4694045230588664</v>
      </c>
      <c r="S47" s="98">
        <f>Energiebilanz_Joule!S47/Energiebilanz_SKE!$E$69</f>
        <v>0</v>
      </c>
      <c r="T47" s="99">
        <f>Energiebilanz_Joule!T47/Energiebilanz_SKE!$E$69</f>
        <v>62.182965851860942</v>
      </c>
      <c r="U47" s="99">
        <f>Energiebilanz_Joule!U47/Energiebilanz_SKE!$E$69</f>
        <v>34.662761877465229</v>
      </c>
      <c r="V47" s="98">
        <f>Energiebilanz_Joule!V47/Energiebilanz_SKE!$E$69</f>
        <v>0.23195451009294515</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4.856760703708253E-2</v>
      </c>
      <c r="AF47" s="104">
        <f>Energiebilanz_Joule!AF47/Energiebilanz_SKE!$E$69</f>
        <v>1177.0967016968473</v>
      </c>
      <c r="AG47" s="157">
        <v>43</v>
      </c>
      <c r="AH47" s="19"/>
      <c r="AK47" s="21"/>
    </row>
    <row r="48" spans="1:37" s="20" customFormat="1" ht="18" customHeight="1">
      <c r="A48" s="133"/>
      <c r="B48" s="172"/>
      <c r="C48" s="170" t="s">
        <v>57</v>
      </c>
      <c r="D48" s="102">
        <v>44</v>
      </c>
      <c r="E48" s="160">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6">
        <v>44</v>
      </c>
      <c r="AH48" s="19"/>
    </row>
    <row r="49" spans="1:37" s="20" customFormat="1" ht="18" customHeight="1">
      <c r="A49" s="355" t="s">
        <v>58</v>
      </c>
      <c r="B49" s="169"/>
      <c r="C49" s="122" t="s">
        <v>58</v>
      </c>
      <c r="D49" s="102">
        <v>45</v>
      </c>
      <c r="E49" s="158">
        <f>Energiebilanz_Joule!E49/Energiebilanz_SKE!$E$69</f>
        <v>7.7459257100476151</v>
      </c>
      <c r="F49" s="103">
        <f>Energiebilanz_Joule!F49/Energiebilanz_SKE!$E$69</f>
        <v>1.7222699914015476</v>
      </c>
      <c r="G49" s="104">
        <f>Energiebilanz_Joule!G49/Energiebilanz_SKE!$E$69</f>
        <v>0</v>
      </c>
      <c r="H49" s="103">
        <f>Energiebilanz_Joule!H49/Energiebilanz_SKE!$E$69</f>
        <v>15.3367671866683</v>
      </c>
      <c r="I49" s="104">
        <f>Energiebilanz_Joule!I49/Energiebilanz_SKE!$E$69</f>
        <v>83.264529678308691</v>
      </c>
      <c r="J49" s="103">
        <f>Energiebilanz_Joule!J49/Energiebilanz_SKE!$E$69</f>
        <v>0</v>
      </c>
      <c r="K49" s="103">
        <f>Energiebilanz_Joule!K49/Energiebilanz_SKE!$E$69</f>
        <v>0</v>
      </c>
      <c r="L49" s="103">
        <f>Energiebilanz_Joule!L49/Energiebilanz_SKE!$E$69</f>
        <v>829.91559754046114</v>
      </c>
      <c r="M49" s="103">
        <f>Energiebilanz_Joule!M49/Energiebilanz_SKE!$E$69</f>
        <v>1674.3993088228315</v>
      </c>
      <c r="N49" s="103">
        <f>Energiebilanz_Joule!N49/Energiebilanz_SKE!$E$69</f>
        <v>21.693344025632033</v>
      </c>
      <c r="O49" s="103">
        <f>Energiebilanz_Joule!O49/Energiebilanz_SKE!$E$69</f>
        <v>832.77615192629992</v>
      </c>
      <c r="P49" s="103">
        <f>Energiebilanz_Joule!P49/Energiebilanz_SKE!$E$69</f>
        <v>68.463838232561244</v>
      </c>
      <c r="Q49" s="103">
        <f>Energiebilanz_Joule!Q49/Energiebilanz_SKE!$E$69</f>
        <v>0</v>
      </c>
      <c r="R49" s="103">
        <f>Energiebilanz_Joule!R49/Energiebilanz_SKE!$E$69</f>
        <v>0.65922634340283404</v>
      </c>
      <c r="S49" s="103">
        <f>Energiebilanz_Joule!S49/Energiebilanz_SKE!$E$69</f>
        <v>94.360954699122416</v>
      </c>
      <c r="T49" s="104">
        <f>Energiebilanz_Joule!T49/Energiebilanz_SKE!$E$69</f>
        <v>0</v>
      </c>
      <c r="U49" s="104">
        <f>Energiebilanz_Joule!U49/Energiebilanz_SKE!$E$69</f>
        <v>2305.538832523092</v>
      </c>
      <c r="V49" s="103">
        <f>Energiebilanz_Joule!V49/Energiebilanz_SKE!$E$69</f>
        <v>5.9223349012418067</v>
      </c>
      <c r="W49" s="103">
        <f>Energiebilanz_Joule!W49/Energiebilanz_SKE!$E$69</f>
        <v>0</v>
      </c>
      <c r="X49" s="103">
        <f>Energiebilanz_Joule!X49/Energiebilanz_SKE!$E$69</f>
        <v>0</v>
      </c>
      <c r="Y49" s="103">
        <f>Energiebilanz_Joule!Y49/Energiebilanz_SKE!$E$69</f>
        <v>17.196904557179707</v>
      </c>
      <c r="Z49" s="103">
        <f>Energiebilanz_Joule!Z49/Energiebilanz_SKE!$E$69</f>
        <v>670.50546610353831</v>
      </c>
      <c r="AA49" s="104">
        <f>Energiebilanz_Joule!AA49/Energiebilanz_SKE!$E$69</f>
        <v>24.880683398944523</v>
      </c>
      <c r="AB49" s="103">
        <f>Energiebilanz_Joule!AB49/Energiebilanz_SKE!$E$69</f>
        <v>1739.5984992688652</v>
      </c>
      <c r="AC49" s="103">
        <f>Energiebilanz_Joule!AC49/Energiebilanz_SKE!$E$69</f>
        <v>0</v>
      </c>
      <c r="AD49" s="103">
        <f>Energiebilanz_Joule!AD49/Energiebilanz_SKE!$E$69</f>
        <v>458.2941405505739</v>
      </c>
      <c r="AE49" s="104">
        <f>Energiebilanz_Joule!AE49/Energiebilanz_SKE!$E$69</f>
        <v>75.55316641780766</v>
      </c>
      <c r="AF49" s="104">
        <f>Energiebilanz_Joule!AF49/Energiebilanz_SKE!$E$69</f>
        <v>8927.8279418779803</v>
      </c>
      <c r="AG49" s="143">
        <v>45</v>
      </c>
      <c r="AH49" s="19"/>
    </row>
    <row r="50" spans="1:37" s="20" customFormat="1" ht="18" customHeight="1">
      <c r="A50" s="356"/>
      <c r="B50" s="315"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15.079457888056341</v>
      </c>
      <c r="P50" s="86">
        <f>Energiebilanz_Joule!P50/Energiebilanz_SKE!$E$69</f>
        <v>2.5491701811134311</v>
      </c>
      <c r="Q50" s="86">
        <f>Energiebilanz_Joule!Q50/Energiebilanz_SKE!$E$69</f>
        <v>0</v>
      </c>
      <c r="R50" s="86">
        <f>Energiebilanz_Joule!R50/Energiebilanz_SKE!$E$69</f>
        <v>0</v>
      </c>
      <c r="S50" s="86">
        <f>Energiebilanz_Joule!S50/Energiebilanz_SKE!$E$69</f>
        <v>0.19532237371876235</v>
      </c>
      <c r="T50" s="91">
        <f>Energiebilanz_Joule!T50/Energiebilanz_SKE!$E$69</f>
        <v>0</v>
      </c>
      <c r="U50" s="91">
        <f>Energiebilanz_Joule!U50/Energiebilanz_SKE!$E$69</f>
        <v>137.85468996273764</v>
      </c>
      <c r="V50" s="86">
        <f>Energiebilanz_Joule!V50/Energiebilanz_SKE!$E$69</f>
        <v>5.9223349012418067</v>
      </c>
      <c r="W50" s="86">
        <f>Energiebilanz_Joule!W50/Energiebilanz_SKE!$E$69</f>
        <v>0</v>
      </c>
      <c r="X50" s="86">
        <f>Energiebilanz_Joule!X50/Energiebilanz_SKE!$E$69</f>
        <v>0</v>
      </c>
      <c r="Y50" s="86">
        <f>Energiebilanz_Joule!Y50/Energiebilanz_SKE!$E$69</f>
        <v>0</v>
      </c>
      <c r="Z50" s="86">
        <f>Energiebilanz_Joule!Z50/Energiebilanz_SKE!$E$69</f>
        <v>4.0172562748229126</v>
      </c>
      <c r="AA50" s="91">
        <f>Energiebilanz_Joule!AA50/Energiebilanz_SKE!$E$69</f>
        <v>0</v>
      </c>
      <c r="AB50" s="86">
        <f>Energiebilanz_Joule!AB50/Energiebilanz_SKE!$E$69</f>
        <v>70.067586291610382</v>
      </c>
      <c r="AC50" s="86">
        <f>Energiebilanz_Joule!AC50/Energiebilanz_SKE!$E$69</f>
        <v>0</v>
      </c>
      <c r="AD50" s="86">
        <f>Energiebilanz_Joule!AD50/Energiebilanz_SKE!$E$69</f>
        <v>1.4394883920894237</v>
      </c>
      <c r="AE50" s="91">
        <f>Energiebilanz_Joule!AE50/Energiebilanz_SKE!$E$69</f>
        <v>0</v>
      </c>
      <c r="AF50" s="115">
        <f>Energiebilanz_Joule!AF50/Energiebilanz_SKE!$E$69</f>
        <v>237.12530626539069</v>
      </c>
      <c r="AG50" s="159">
        <v>46</v>
      </c>
      <c r="AH50" s="28"/>
    </row>
    <row r="51" spans="1:37" s="20" customFormat="1" ht="18" customHeight="1">
      <c r="A51" s="356"/>
      <c r="B51" s="356"/>
      <c r="C51" s="109" t="s">
        <v>8</v>
      </c>
      <c r="D51" s="90">
        <v>47</v>
      </c>
      <c r="E51" s="86">
        <f>Energiebilanz_Joule!E51/Energiebilanz_SKE!$E$69</f>
        <v>4.9456856712863386</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0</v>
      </c>
      <c r="N51" s="86">
        <f>Energiebilanz_Joule!N51/Energiebilanz_SKE!$E$69</f>
        <v>0</v>
      </c>
      <c r="O51" s="86">
        <f>Energiebilanz_Joule!O51/Energiebilanz_SKE!$E$69</f>
        <v>1.5109814244506885</v>
      </c>
      <c r="P51" s="86">
        <f>Energiebilanz_Joule!P51/Energiebilanz_SKE!$E$69</f>
        <v>6.0847428653318589</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63.127975763106384</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45.142607548895171</v>
      </c>
      <c r="AA51" s="91">
        <f>Energiebilanz_Joule!AA51/Energiebilanz_SKE!$E$69</f>
        <v>0</v>
      </c>
      <c r="AB51" s="86">
        <f>Energiebilanz_Joule!AB51/Energiebilanz_SKE!$E$69</f>
        <v>65.973396388650045</v>
      </c>
      <c r="AC51" s="86">
        <f>Energiebilanz_Joule!AC51/Energiebilanz_SKE!$E$69</f>
        <v>0</v>
      </c>
      <c r="AD51" s="86">
        <f>Energiebilanz_Joule!AD51/Energiebilanz_SKE!$E$69</f>
        <v>2.437832507608948</v>
      </c>
      <c r="AE51" s="91">
        <f>Energiebilanz_Joule!AE51/Energiebilanz_SKE!$E$69</f>
        <v>45.142607548895171</v>
      </c>
      <c r="AF51" s="115">
        <f>Energiebilanz_Joule!AF51/Energiebilanz_SKE!$E$69</f>
        <v>234.36582971822457</v>
      </c>
      <c r="AG51" s="143">
        <v>47</v>
      </c>
      <c r="AH51" s="28"/>
    </row>
    <row r="52" spans="1:37" s="20" customFormat="1" ht="18" customHeight="1">
      <c r="A52" s="356"/>
      <c r="B52" s="356"/>
      <c r="C52" s="109" t="s">
        <v>9</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2.7245274075469609E-4</v>
      </c>
      <c r="N52" s="86">
        <f>Energiebilanz_Joule!N52/Energiebilanz_SKE!$E$69</f>
        <v>0</v>
      </c>
      <c r="O52" s="86">
        <f>Energiebilanz_Joule!O52/Energiebilanz_SKE!$E$69</f>
        <v>0.54309018821056654</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22.236897369138362</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1.7936302931994192E-5</v>
      </c>
      <c r="AA52" s="91">
        <f>Energiebilanz_Joule!AA52/Energiebilanz_SKE!$E$69</f>
        <v>0</v>
      </c>
      <c r="AB52" s="86">
        <f>Energiebilanz_Joule!AB52/Energiebilanz_SKE!$E$69</f>
        <v>25.554107603488514</v>
      </c>
      <c r="AC52" s="86">
        <f>Energiebilanz_Joule!AC52/Energiebilanz_SKE!$E$69</f>
        <v>0</v>
      </c>
      <c r="AD52" s="86">
        <f>Energiebilanz_Joule!AD52/Energiebilanz_SKE!$E$69</f>
        <v>1.5924313147442983</v>
      </c>
      <c r="AE52" s="91">
        <f>Energiebilanz_Joule!AE52/Energiebilanz_SKE!$E$69</f>
        <v>0</v>
      </c>
      <c r="AF52" s="115">
        <f>Energiebilanz_Joule!AF52/Energiebilanz_SKE!$E$69</f>
        <v>49.926816864625422</v>
      </c>
      <c r="AG52" s="143">
        <v>48</v>
      </c>
      <c r="AH52" s="28"/>
    </row>
    <row r="53" spans="1:37" s="20" customFormat="1" ht="18" customHeight="1">
      <c r="A53" s="356"/>
      <c r="B53" s="356"/>
      <c r="C53" s="123" t="s">
        <v>101</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4.0836823895508338</v>
      </c>
      <c r="P53" s="86">
        <f>Energiebilanz_Joule!P53/Energiebilanz_SKE!$E$69</f>
        <v>58.591134224044779</v>
      </c>
      <c r="Q53" s="86">
        <f>Energiebilanz_Joule!Q53/Energiebilanz_SKE!$E$69</f>
        <v>0</v>
      </c>
      <c r="R53" s="86">
        <f>Energiebilanz_Joule!R53/Energiebilanz_SKE!$E$69</f>
        <v>0</v>
      </c>
      <c r="S53" s="86">
        <f>Energiebilanz_Joule!S53/Energiebilanz_SKE!$E$69</f>
        <v>3.6232922518391131E-3</v>
      </c>
      <c r="T53" s="91">
        <f>Energiebilanz_Joule!T53/Energiebilanz_SKE!$E$69</f>
        <v>0</v>
      </c>
      <c r="U53" s="91">
        <f>Energiebilanz_Joule!U53/Energiebilanz_SKE!$E$69</f>
        <v>310.75094819203167</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0</v>
      </c>
      <c r="AB53" s="86">
        <f>Energiebilanz_Joule!AB53/Energiebilanz_SKE!$E$69</f>
        <v>142.33537403267411</v>
      </c>
      <c r="AC53" s="86">
        <f>Energiebilanz_Joule!AC53/Energiebilanz_SKE!$E$69</f>
        <v>0</v>
      </c>
      <c r="AD53" s="86">
        <f>Energiebilanz_Joule!AD53/Energiebilanz_SKE!$E$69</f>
        <v>12.586988699177004</v>
      </c>
      <c r="AE53" s="91">
        <f>Energiebilanz_Joule!AE53/Energiebilanz_SKE!$E$69</f>
        <v>0.7645134745437806</v>
      </c>
      <c r="AF53" s="115">
        <f>Energiebilanz_Joule!AF53/Energiebilanz_SKE!$E$69</f>
        <v>529.11626430427407</v>
      </c>
      <c r="AG53" s="143">
        <v>49</v>
      </c>
      <c r="AH53" s="28"/>
    </row>
    <row r="54" spans="1:37" s="20" customFormat="1" ht="18" customHeight="1">
      <c r="A54" s="356"/>
      <c r="B54" s="356"/>
      <c r="C54" s="109" t="s">
        <v>73</v>
      </c>
      <c r="D54" s="90">
        <v>50</v>
      </c>
      <c r="E54" s="86">
        <f>Energiebilanz_Joule!E54/Energiebilanz_SKE!$E$69</f>
        <v>0</v>
      </c>
      <c r="F54" s="86">
        <f>Energiebilanz_Joule!F54/Energiebilanz_SKE!$E$69</f>
        <v>1.7222699914015476</v>
      </c>
      <c r="G54" s="91">
        <f>Energiebilanz_Joule!G54/Energiebilanz_SKE!$E$69</f>
        <v>0</v>
      </c>
      <c r="H54" s="86">
        <f>Energiebilanz_Joule!H54/Energiebilanz_SKE!$E$69</f>
        <v>0</v>
      </c>
      <c r="I54" s="91">
        <f>Energiebilanz_Joule!I54/Energiebilanz_SKE!$E$69</f>
        <v>78.189850755435444</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5.8282169130191495</v>
      </c>
      <c r="P54" s="86">
        <f>Energiebilanz_Joule!P54/Energiebilanz_SKE!$E$69</f>
        <v>0</v>
      </c>
      <c r="Q54" s="86">
        <f>Energiebilanz_Joule!Q54/Energiebilanz_SKE!$E$69</f>
        <v>0</v>
      </c>
      <c r="R54" s="86">
        <f>Energiebilanz_Joule!R54/Energiebilanz_SKE!$E$69</f>
        <v>0</v>
      </c>
      <c r="S54" s="86">
        <f>Energiebilanz_Joule!S54/Energiebilanz_SKE!$E$69</f>
        <v>7.8396658204697758</v>
      </c>
      <c r="T54" s="91">
        <f>Energiebilanz_Joule!T54/Energiebilanz_SKE!$E$69</f>
        <v>0</v>
      </c>
      <c r="U54" s="91">
        <f>Energiebilanz_Joule!U54/Energiebilanz_SKE!$E$69</f>
        <v>26.700170263003454</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5.0753046991224116</v>
      </c>
      <c r="AA54" s="91">
        <f>Energiebilanz_Joule!AA54/Energiebilanz_SKE!$E$69</f>
        <v>0</v>
      </c>
      <c r="AB54" s="86">
        <f>Energiebilanz_Joule!AB54/Energiebilanz_SKE!$E$69</f>
        <v>38.504662817835651</v>
      </c>
      <c r="AC54" s="86">
        <f>Energiebilanz_Joule!AC54/Energiebilanz_SKE!$E$69</f>
        <v>0</v>
      </c>
      <c r="AD54" s="86">
        <f>Energiebilanz_Joule!AD54/Energiebilanz_SKE!$E$69</f>
        <v>1.2258482441414513</v>
      </c>
      <c r="AE54" s="91">
        <f>Energiebilanz_Joule!AE54/Energiebilanz_SKE!$E$69</f>
        <v>29.646045394368695</v>
      </c>
      <c r="AF54" s="115">
        <f>Energiebilanz_Joule!AF54/Energiebilanz_SKE!$E$69</f>
        <v>194.73203489879759</v>
      </c>
      <c r="AG54" s="143">
        <v>50</v>
      </c>
      <c r="AH54" s="28"/>
    </row>
    <row r="55" spans="1:37" s="20" customFormat="1" ht="18" customHeight="1">
      <c r="A55" s="356"/>
      <c r="B55" s="356"/>
      <c r="C55" s="109" t="s">
        <v>218</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2.5188118440268052</v>
      </c>
      <c r="P55" s="86">
        <f>Energiebilanz_Joule!P55/Energiebilanz_SKE!$E$69</f>
        <v>0</v>
      </c>
      <c r="Q55" s="86">
        <f>Energiebilanz_Joule!Q55/Energiebilanz_SKE!$E$69</f>
        <v>0</v>
      </c>
      <c r="R55" s="86">
        <f>Energiebilanz_Joule!R55/Energiebilanz_SKE!$E$69</f>
        <v>0</v>
      </c>
      <c r="S55" s="86">
        <f>Energiebilanz_Joule!S55/Energiebilanz_SKE!$E$69</f>
        <v>4.1722283639738497E-2</v>
      </c>
      <c r="T55" s="91">
        <f>Energiebilanz_Joule!T55/Energiebilanz_SKE!$E$69</f>
        <v>0</v>
      </c>
      <c r="U55" s="91">
        <f>Energiebilanz_Joule!U55/Energiebilanz_SKE!$E$69</f>
        <v>13.397857893515676</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25.113155631986245</v>
      </c>
      <c r="AC55" s="86">
        <f>Energiebilanz_Joule!AC55/Energiebilanz_SKE!$E$69</f>
        <v>0</v>
      </c>
      <c r="AD55" s="86">
        <f>Energiebilanz_Joule!AD55/Energiebilanz_SKE!$E$69</f>
        <v>1.66839045162347</v>
      </c>
      <c r="AE55" s="91">
        <f>Energiebilanz_Joule!AE55/Energiebilanz_SKE!$E$69</f>
        <v>0</v>
      </c>
      <c r="AF55" s="115">
        <f>Energiebilanz_Joule!AF55/Energiebilanz_SKE!$E$69</f>
        <v>42.739938104791932</v>
      </c>
      <c r="AG55" s="143">
        <v>51</v>
      </c>
      <c r="AH55" s="28"/>
    </row>
    <row r="56" spans="1:37" s="20" customFormat="1" ht="18" customHeight="1">
      <c r="A56" s="356"/>
      <c r="B56" s="356"/>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2.8325821645302733</v>
      </c>
      <c r="N56" s="86">
        <f>Energiebilanz_Joule!N56/Energiebilanz_SKE!$E$69</f>
        <v>0</v>
      </c>
      <c r="O56" s="86">
        <f>Energiebilanz_Joule!O56/Energiebilanz_SKE!$E$69</f>
        <v>2.7266115273853884</v>
      </c>
      <c r="P56" s="86">
        <f>Energiebilanz_Joule!P56/Energiebilanz_SKE!$E$69</f>
        <v>0</v>
      </c>
      <c r="Q56" s="86">
        <f>Energiebilanz_Joule!Q56/Energiebilanz_SKE!$E$69</f>
        <v>0</v>
      </c>
      <c r="R56" s="86">
        <f>Energiebilanz_Joule!R56/Energiebilanz_SKE!$E$69</f>
        <v>0</v>
      </c>
      <c r="S56" s="86">
        <f>Energiebilanz_Joule!S56/Energiebilanz_SKE!$E$69</f>
        <v>0</v>
      </c>
      <c r="T56" s="91">
        <f>Energiebilanz_Joule!T56/Energiebilanz_SKE!$E$69</f>
        <v>0</v>
      </c>
      <c r="U56" s="91">
        <f>Energiebilanz_Joule!U56/Energiebilanz_SKE!$E$69</f>
        <v>14.777129140564222</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0.35718621234249354</v>
      </c>
      <c r="AA56" s="91">
        <f>Energiebilanz_Joule!AA56/Energiebilanz_SKE!$E$69</f>
        <v>0</v>
      </c>
      <c r="AB56" s="86">
        <f>Energiebilanz_Joule!AB56/Energiebilanz_SKE!$E$69</f>
        <v>22.8288637759489</v>
      </c>
      <c r="AC56" s="86">
        <f>Energiebilanz_Joule!AC56/Energiebilanz_SKE!$E$69</f>
        <v>0</v>
      </c>
      <c r="AD56" s="86">
        <f>Energiebilanz_Joule!AD56/Energiebilanz_SKE!$E$69</f>
        <v>5.6447293534782785</v>
      </c>
      <c r="AE56" s="91">
        <f>Energiebilanz_Joule!AE56/Energiebilanz_SKE!$E$69</f>
        <v>0</v>
      </c>
      <c r="AF56" s="115">
        <f>Energiebilanz_Joule!AF56/Energiebilanz_SKE!$E$69</f>
        <v>49.167102174249557</v>
      </c>
      <c r="AG56" s="143">
        <v>52</v>
      </c>
      <c r="AH56" s="28"/>
    </row>
    <row r="57" spans="1:37" s="20" customFormat="1" ht="18" customHeight="1">
      <c r="A57" s="356"/>
      <c r="B57" s="356"/>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3.5704878598042824</v>
      </c>
      <c r="P57" s="86">
        <f>Energiebilanz_Joule!P57/Energiebilanz_SKE!$E$69</f>
        <v>0</v>
      </c>
      <c r="Q57" s="86">
        <f>Energiebilanz_Joule!Q57/Energiebilanz_SKE!$E$69</f>
        <v>0</v>
      </c>
      <c r="R57" s="86">
        <f>Energiebilanz_Joule!R57/Energiebilanz_SKE!$E$69</f>
        <v>0</v>
      </c>
      <c r="S57" s="86">
        <f>Energiebilanz_Joule!S57/Energiebilanz_SKE!$E$69</f>
        <v>0</v>
      </c>
      <c r="T57" s="91">
        <f>Energiebilanz_Joule!T57/Energiebilanz_SKE!$E$69</f>
        <v>0</v>
      </c>
      <c r="U57" s="91">
        <f>Energiebilanz_Joule!U57/Energiebilanz_SKE!$E$69</f>
        <v>9.3671368518745997</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0</v>
      </c>
      <c r="AA57" s="91">
        <f>Energiebilanz_Joule!AA57/Energiebilanz_SKE!$E$69</f>
        <v>0</v>
      </c>
      <c r="AB57" s="86">
        <f>Energiebilanz_Joule!AB57/Energiebilanz_SKE!$E$69</f>
        <v>16.627405724112521</v>
      </c>
      <c r="AC57" s="86">
        <f>Energiebilanz_Joule!AC57/Energiebilanz_SKE!$E$69</f>
        <v>0</v>
      </c>
      <c r="AD57" s="86">
        <f>Energiebilanz_Joule!AD57/Energiebilanz_SKE!$E$69</f>
        <v>8.3042671525474621</v>
      </c>
      <c r="AE57" s="91">
        <f>Energiebilanz_Joule!AE57/Energiebilanz_SKE!$E$69</f>
        <v>0</v>
      </c>
      <c r="AF57" s="115">
        <f>Energiebilanz_Joule!AF57/Energiebilanz_SKE!$E$69</f>
        <v>37.86929758833886</v>
      </c>
      <c r="AG57" s="143">
        <v>53</v>
      </c>
      <c r="AH57" s="28"/>
    </row>
    <row r="58" spans="1:37" s="20" customFormat="1" ht="18" customHeight="1">
      <c r="A58" s="356"/>
      <c r="B58" s="356"/>
      <c r="C58" s="111" t="s">
        <v>11</v>
      </c>
      <c r="D58" s="93">
        <v>54</v>
      </c>
      <c r="E58" s="155">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5.0746789228732414</v>
      </c>
      <c r="J58" s="94">
        <f>Energiebilanz_Joule!J58/Energiebilanz_SKE!$E$69</f>
        <v>0</v>
      </c>
      <c r="K58" s="94">
        <f>Energiebilanz_Joule!K58/Energiebilanz_SKE!$E$69</f>
        <v>0</v>
      </c>
      <c r="L58" s="94">
        <f>Energiebilanz_Joule!L58/Energiebilanz_SKE!$E$69</f>
        <v>0</v>
      </c>
      <c r="M58" s="94">
        <f>Energiebilanz_Joule!M58/Energiebilanz_SKE!$E$69</f>
        <v>6.8889675499824901E-2</v>
      </c>
      <c r="N58" s="94">
        <f>Energiebilanz_Joule!N58/Energiebilanz_SKE!$E$69</f>
        <v>0</v>
      </c>
      <c r="O58" s="94">
        <f>Energiebilanz_Joule!O58/Energiebilanz_SKE!$E$69</f>
        <v>6.2890922491094381</v>
      </c>
      <c r="P58" s="94">
        <f>Energiebilanz_Joule!P58/Energiebilanz_SKE!$E$69</f>
        <v>1.238790962071173</v>
      </c>
      <c r="Q58" s="94">
        <f>Energiebilanz_Joule!Q58/Energiebilanz_SKE!$E$69</f>
        <v>0</v>
      </c>
      <c r="R58" s="94">
        <f>Energiebilanz_Joule!R58/Energiebilanz_SKE!$E$69</f>
        <v>0</v>
      </c>
      <c r="S58" s="94">
        <f>Energiebilanz_Joule!S58/Energiebilanz_SKE!$E$69</f>
        <v>0.23117860213733096</v>
      </c>
      <c r="T58" s="95">
        <f>Energiebilanz_Joule!T58/Energiebilanz_SKE!$E$69</f>
        <v>0</v>
      </c>
      <c r="U58" s="95">
        <f>Energiebilanz_Joule!U58/Energiebilanz_SKE!$E$69</f>
        <v>29.865936496602831</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8.9458868497396047</v>
      </c>
      <c r="AA58" s="95">
        <f>Energiebilanz_Joule!AA58/Energiebilanz_SKE!$E$69</f>
        <v>0</v>
      </c>
      <c r="AB58" s="94">
        <f>Energiebilanz_Joule!AB58/Energiebilanz_SKE!$E$69</f>
        <v>55.714453998280248</v>
      </c>
      <c r="AC58" s="94">
        <f>Energiebilanz_Joule!AC58/Energiebilanz_SKE!$E$69</f>
        <v>0</v>
      </c>
      <c r="AD58" s="94">
        <f>Energiebilanz_Joule!AD58/Energiebilanz_SKE!$E$69</f>
        <v>8.9944482113854427</v>
      </c>
      <c r="AE58" s="95">
        <f>Energiebilanz_Joule!AE58/Energiebilanz_SKE!$E$69</f>
        <v>1.2879793240407034E-16</v>
      </c>
      <c r="AF58" s="107">
        <f>Energiebilanz_Joule!AF58/Energiebilanz_SKE!$E$69</f>
        <v>116.42335596769914</v>
      </c>
      <c r="AG58" s="156">
        <v>54</v>
      </c>
      <c r="AH58" s="28"/>
    </row>
    <row r="59" spans="1:37" s="20" customFormat="1" ht="18" customHeight="1">
      <c r="A59" s="356"/>
      <c r="B59" s="356"/>
      <c r="C59" s="173" t="s">
        <v>100</v>
      </c>
      <c r="D59" s="102">
        <v>55</v>
      </c>
      <c r="E59" s="158">
        <f>Energiebilanz_Joule!E59/Energiebilanz_SKE!$E$69</f>
        <v>4.9456856712863386</v>
      </c>
      <c r="F59" s="103">
        <f>Energiebilanz_Joule!F59/Energiebilanz_SKE!$E$69</f>
        <v>1.7222699914015476</v>
      </c>
      <c r="G59" s="104">
        <f>Energiebilanz_Joule!G59/Energiebilanz_SKE!$E$69</f>
        <v>0</v>
      </c>
      <c r="H59" s="103">
        <f>Energiebilanz_Joule!H59/Energiebilanz_SKE!$E$69</f>
        <v>0</v>
      </c>
      <c r="I59" s="104">
        <f>Energiebilanz_Joule!I59/Energiebilanz_SKE!$E$69</f>
        <v>83.264529678308691</v>
      </c>
      <c r="J59" s="103">
        <f>Energiebilanz_Joule!J59/Energiebilanz_SKE!$E$69</f>
        <v>0</v>
      </c>
      <c r="K59" s="103">
        <f>Energiebilanz_Joule!K59/Energiebilanz_SKE!$E$69</f>
        <v>0</v>
      </c>
      <c r="L59" s="103">
        <f>Energiebilanz_Joule!L59/Energiebilanz_SKE!$E$69</f>
        <v>0</v>
      </c>
      <c r="M59" s="103">
        <f>Energiebilanz_Joule!M59/Energiebilanz_SKE!$E$69</f>
        <v>2.9017442927708528</v>
      </c>
      <c r="N59" s="103">
        <f>Energiebilanz_Joule!N59/Energiebilanz_SKE!$E$69</f>
        <v>0</v>
      </c>
      <c r="O59" s="103">
        <f>Energiebilanz_Joule!O59/Energiebilanz_SKE!$E$69</f>
        <v>42.150432283613483</v>
      </c>
      <c r="P59" s="103">
        <f>Energiebilanz_Joule!P59/Energiebilanz_SKE!$E$69</f>
        <v>68.463838232561244</v>
      </c>
      <c r="Q59" s="103">
        <f>Energiebilanz_Joule!Q59/Energiebilanz_SKE!$E$69</f>
        <v>0</v>
      </c>
      <c r="R59" s="103">
        <f>Energiebilanz_Joule!R59/Energiebilanz_SKE!$E$69</f>
        <v>0</v>
      </c>
      <c r="S59" s="103">
        <f>Energiebilanz_Joule!S59/Energiebilanz_SKE!$E$69</f>
        <v>8.3115123722174467</v>
      </c>
      <c r="T59" s="104">
        <f>Energiebilanz_Joule!T59/Energiebilanz_SKE!$E$69</f>
        <v>0</v>
      </c>
      <c r="U59" s="104">
        <f>Energiebilanz_Joule!U59/Energiebilanz_SKE!$E$69</f>
        <v>628.07874193257499</v>
      </c>
      <c r="V59" s="103">
        <f>Energiebilanz_Joule!V59/Energiebilanz_SKE!$E$69</f>
        <v>5.9223349012418067</v>
      </c>
      <c r="W59" s="103">
        <f>Energiebilanz_Joule!W59/Energiebilanz_SKE!$E$69</f>
        <v>0</v>
      </c>
      <c r="X59" s="103">
        <f>Energiebilanz_Joule!X59/Energiebilanz_SKE!$E$69</f>
        <v>0</v>
      </c>
      <c r="Y59" s="103">
        <f>Energiebilanz_Joule!Y59/Energiebilanz_SKE!$E$69</f>
        <v>0</v>
      </c>
      <c r="Z59" s="103">
        <f>Energiebilanz_Joule!Z59/Energiebilanz_SKE!$E$69</f>
        <v>154.99695563486159</v>
      </c>
      <c r="AA59" s="104">
        <f>Energiebilanz_Joule!AA59/Energiebilanz_SKE!$E$69</f>
        <v>0</v>
      </c>
      <c r="AB59" s="103">
        <f>Energiebilanz_Joule!AB59/Energiebilanz_SKE!$E$69</f>
        <v>462.71900626458665</v>
      </c>
      <c r="AC59" s="103">
        <f>Energiebilanz_Joule!AC59/Energiebilanz_SKE!$E$69</f>
        <v>0</v>
      </c>
      <c r="AD59" s="103">
        <f>Energiebilanz_Joule!AD59/Energiebilanz_SKE!$E$69</f>
        <v>43.894424326795779</v>
      </c>
      <c r="AE59" s="104">
        <f>Energiebilanz_Joule!AE59/Energiebilanz_SKE!$E$69</f>
        <v>75.55316641780766</v>
      </c>
      <c r="AF59" s="104">
        <f>Energiebilanz_Joule!AF59/Energiebilanz_SKE!$E$69</f>
        <v>1582.9246420000281</v>
      </c>
      <c r="AG59" s="157">
        <v>55</v>
      </c>
      <c r="AH59" s="28"/>
    </row>
    <row r="60" spans="1:37" s="20" customFormat="1" ht="18" customHeight="1">
      <c r="A60" s="356"/>
      <c r="B60" s="356"/>
      <c r="C60" s="174"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23.158482964149169</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1.5153963379883941</v>
      </c>
      <c r="AA60" s="91">
        <f>Energiebilanz_Joule!AA60/Energiebilanz_SKE!$E$69</f>
        <v>0</v>
      </c>
      <c r="AB60" s="86">
        <f>Energiebilanz_Joule!AB60/Energiebilanz_SKE!$E$69</f>
        <v>24.337304999385825</v>
      </c>
      <c r="AC60" s="86">
        <f>Energiebilanz_Joule!AC60/Energiebilanz_SKE!$E$69</f>
        <v>0</v>
      </c>
      <c r="AD60" s="86">
        <f>Energiebilanz_Joule!AD60/Energiebilanz_SKE!$E$69</f>
        <v>0</v>
      </c>
      <c r="AE60" s="91">
        <f>Energiebilanz_Joule!AE60/Energiebilanz_SKE!$E$69</f>
        <v>0</v>
      </c>
      <c r="AF60" s="115">
        <f>Energiebilanz_Joule!AF60/Energiebilanz_SKE!$E$69</f>
        <v>49.011184301523386</v>
      </c>
      <c r="AG60" s="143">
        <v>56</v>
      </c>
      <c r="AH60" s="28"/>
    </row>
    <row r="61" spans="1:37" s="20" customFormat="1" ht="18" customHeight="1">
      <c r="A61" s="356"/>
      <c r="B61" s="356"/>
      <c r="C61" s="175"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805.43899202728778</v>
      </c>
      <c r="M61" s="86">
        <f>Energiebilanz_Joule!M61/Energiebilanz_SKE!$E$69</f>
        <v>1456.2598993338506</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24.289261317883415</v>
      </c>
      <c r="T61" s="91">
        <f>Energiebilanz_Joule!T61/Energiebilanz_SKE!$E$69</f>
        <v>0</v>
      </c>
      <c r="U61" s="91">
        <f>Energiebilanz_Joule!U61/Energiebilanz_SKE!$E$69</f>
        <v>4.6806488491219449</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133.49729666389061</v>
      </c>
      <c r="AA61" s="91">
        <f>Energiebilanz_Joule!AA61/Energiebilanz_SKE!$E$69</f>
        <v>0</v>
      </c>
      <c r="AB61" s="86">
        <f>Energiebilanz_Joule!AB61/Energiebilanz_SKE!$E$69</f>
        <v>8.1207604853348617E-2</v>
      </c>
      <c r="AC61" s="86">
        <f>Energiebilanz_Joule!AC61/Energiebilanz_SKE!$E$69</f>
        <v>0</v>
      </c>
      <c r="AD61" s="86">
        <f>Energiebilanz_Joule!AD61/Energiebilanz_SKE!$E$69</f>
        <v>0</v>
      </c>
      <c r="AE61" s="91">
        <f>Energiebilanz_Joule!AE61/Energiebilanz_SKE!$E$69</f>
        <v>0</v>
      </c>
      <c r="AF61" s="115">
        <f>Energiebilanz_Joule!AF61/Energiebilanz_SKE!$E$69</f>
        <v>2424.2473057968882</v>
      </c>
      <c r="AG61" s="143">
        <v>57</v>
      </c>
      <c r="AH61" s="28"/>
    </row>
    <row r="62" spans="1:37" s="20" customFormat="1" ht="18" customHeight="1">
      <c r="A62" s="356"/>
      <c r="B62" s="356"/>
      <c r="C62" s="175"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0.78722339472358904</v>
      </c>
      <c r="M62" s="86">
        <f>Energiebilanz_Joule!M62/Energiebilanz_SKE!$E$69</f>
        <v>0</v>
      </c>
      <c r="N62" s="86">
        <f>Energiebilanz_Joule!N62/Energiebilanz_SKE!$E$69</f>
        <v>21.693344025632033</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22.480567420355619</v>
      </c>
      <c r="AG62" s="143">
        <v>58</v>
      </c>
      <c r="AH62" s="28"/>
    </row>
    <row r="63" spans="1:37" s="20" customFormat="1" ht="18" customHeight="1">
      <c r="A63" s="356"/>
      <c r="B63" s="356"/>
      <c r="C63" s="176" t="s">
        <v>0</v>
      </c>
      <c r="D63" s="90">
        <v>59</v>
      </c>
      <c r="E63" s="155">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34.056592594337012</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2.2285240264535195</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36.285116620790532</v>
      </c>
      <c r="AG63" s="156">
        <v>59</v>
      </c>
      <c r="AH63" s="28"/>
    </row>
    <row r="64" spans="1:37" s="20" customFormat="1" ht="18" customHeight="1">
      <c r="A64" s="356"/>
      <c r="B64" s="356"/>
      <c r="C64" s="177" t="s">
        <v>63</v>
      </c>
      <c r="D64" s="102">
        <v>60</v>
      </c>
      <c r="E64" s="161">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806.22621542201148</v>
      </c>
      <c r="M64" s="106">
        <f>Energiebilanz_Joule!M64/Energiebilanz_SKE!$E$69</f>
        <v>1513.4749748923368</v>
      </c>
      <c r="N64" s="106">
        <f>Energiebilanz_Joule!N64/Energiebilanz_SKE!$E$69</f>
        <v>21.693344025632033</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24.289261317883415</v>
      </c>
      <c r="T64" s="107">
        <f>Energiebilanz_Joule!T64/Energiebilanz_SKE!$E$69</f>
        <v>0</v>
      </c>
      <c r="U64" s="107">
        <f>Energiebilanz_Joule!U64/Energiebilanz_SKE!$E$69</f>
        <v>4.6806488491219449</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137.24121702833253</v>
      </c>
      <c r="AA64" s="107">
        <f>Energiebilanz_Joule!AA64/Energiebilanz_SKE!$E$69</f>
        <v>0</v>
      </c>
      <c r="AB64" s="106">
        <f>Energiebilanz_Joule!AB64/Energiebilanz_SKE!$E$69</f>
        <v>24.418512604239169</v>
      </c>
      <c r="AC64" s="106">
        <f>Energiebilanz_Joule!AC64/Energiebilanz_SKE!$E$69</f>
        <v>0</v>
      </c>
      <c r="AD64" s="106">
        <f>Energiebilanz_Joule!AD64/Energiebilanz_SKE!$E$69</f>
        <v>0</v>
      </c>
      <c r="AE64" s="107">
        <f>Energiebilanz_Joule!AE64/Energiebilanz_SKE!$E$69</f>
        <v>0</v>
      </c>
      <c r="AF64" s="107">
        <f>Energiebilanz_Joule!AF64/Energiebilanz_SKE!$E$69</f>
        <v>2532.0241741395585</v>
      </c>
      <c r="AG64" s="156">
        <v>60</v>
      </c>
      <c r="AH64" s="28"/>
      <c r="AK64" s="21"/>
    </row>
    <row r="65" spans="1:37" s="20" customFormat="1" ht="18" customHeight="1">
      <c r="A65" s="356"/>
      <c r="B65" s="356"/>
      <c r="C65" s="175" t="s">
        <v>64</v>
      </c>
      <c r="D65" s="85">
        <v>61</v>
      </c>
      <c r="E65" s="86">
        <f>Energiebilanz_Joule!E65/Energiebilanz_SKE!$E$69</f>
        <v>1.7542737318365864</v>
      </c>
      <c r="F65" s="86">
        <f>Energiebilanz_Joule!F65/Energiebilanz_SKE!$E$69</f>
        <v>0</v>
      </c>
      <c r="G65" s="91">
        <f>Energiebilanz_Joule!G65/Energiebilanz_SKE!$E$69</f>
        <v>0</v>
      </c>
      <c r="H65" s="86">
        <f>Energiebilanz_Joule!H65/Energiebilanz_SKE!$E$69</f>
        <v>15.3367671866683</v>
      </c>
      <c r="I65" s="91">
        <f>Energiebilanz_Joule!I65/Energiebilanz_SKE!$E$69</f>
        <v>0</v>
      </c>
      <c r="J65" s="86">
        <f>Energiebilanz_Joule!J65/Energiebilanz_SKE!$E$69</f>
        <v>0</v>
      </c>
      <c r="K65" s="86">
        <f>Energiebilanz_Joule!K65/Energiebilanz_SKE!$E$69</f>
        <v>0</v>
      </c>
      <c r="L65" s="86">
        <f>Energiebilanz_Joule!L65/Energiebilanz_SKE!$E$69</f>
        <v>7.5969397828131591</v>
      </c>
      <c r="M65" s="86">
        <f>Energiebilanz_Joule!M65/Energiebilanz_SKE!$E$69</f>
        <v>0</v>
      </c>
      <c r="N65" s="86">
        <f>Energiebilanz_Joule!N65/Energiebilanz_SKE!$E$69</f>
        <v>0</v>
      </c>
      <c r="O65" s="86">
        <f>Energiebilanz_Joule!O65/Energiebilanz_SKE!$E$69</f>
        <v>574.79955728207017</v>
      </c>
      <c r="P65" s="86">
        <f>Energiebilanz_Joule!P65/Energiebilanz_SKE!$E$69</f>
        <v>0</v>
      </c>
      <c r="Q65" s="86">
        <f>Energiebilanz_Joule!Q65/Energiebilanz_SKE!$E$69</f>
        <v>0</v>
      </c>
      <c r="R65" s="86">
        <f>Energiebilanz_Joule!R65/Energiebilanz_SKE!$E$69</f>
        <v>0</v>
      </c>
      <c r="S65" s="86">
        <f>Energiebilanz_Joule!S65/Energiebilanz_SKE!$E$69</f>
        <v>29.420168981083407</v>
      </c>
      <c r="T65" s="91">
        <f>Energiebilanz_Joule!T65/Energiebilanz_SKE!$E$69</f>
        <v>0</v>
      </c>
      <c r="U65" s="91">
        <f>Energiebilanz_Joule!U65/Energiebilanz_SKE!$E$69</f>
        <v>1273.9251823310067</v>
      </c>
      <c r="V65" s="86">
        <f>Energiebilanz_Joule!V65/Energiebilanz_SKE!$E$69</f>
        <v>0</v>
      </c>
      <c r="W65" s="86">
        <f>Energiebilanz_Joule!W65/Energiebilanz_SKE!$E$69</f>
        <v>0</v>
      </c>
      <c r="X65" s="86">
        <f>Energiebilanz_Joule!X65/Energiebilanz_SKE!$E$69</f>
        <v>0</v>
      </c>
      <c r="Y65" s="86">
        <f>Energiebilanz_Joule!Y65/Energiebilanz_SKE!$E$69</f>
        <v>11.521926053310404</v>
      </c>
      <c r="Z65" s="86">
        <f>Energiebilanz_Joule!Z65/Energiebilanz_SKE!$E$69</f>
        <v>322.95571797076525</v>
      </c>
      <c r="AA65" s="91">
        <f>Energiebilanz_Joule!AA65/Energiebilanz_SKE!$E$69</f>
        <v>23.55539914510328</v>
      </c>
      <c r="AB65" s="86">
        <f>Energiebilanz_Joule!AB65/Energiebilanz_SKE!$E$69</f>
        <v>702.12571210582007</v>
      </c>
      <c r="AC65" s="86">
        <f>Energiebilanz_Joule!AC65/Energiebilanz_SKE!$E$69</f>
        <v>0</v>
      </c>
      <c r="AD65" s="86">
        <f>Energiebilanz_Joule!AD65/Energiebilanz_SKE!$E$69</f>
        <v>326.99408917823365</v>
      </c>
      <c r="AE65" s="91">
        <f>Energiebilanz_Joule!AE65/Energiebilanz_SKE!$E$69</f>
        <v>0</v>
      </c>
      <c r="AF65" s="115">
        <f>Energiebilanz_Joule!AF65/Energiebilanz_SKE!$E$69</f>
        <v>3289.985733748711</v>
      </c>
      <c r="AG65" s="143">
        <v>61</v>
      </c>
      <c r="AH65" s="28"/>
      <c r="AK65" s="21"/>
    </row>
    <row r="66" spans="1:37" s="20" customFormat="1" ht="18" customHeight="1">
      <c r="A66" s="356"/>
      <c r="B66" s="356"/>
      <c r="C66" s="176" t="s">
        <v>65</v>
      </c>
      <c r="D66" s="93">
        <v>62</v>
      </c>
      <c r="E66" s="94">
        <f>Energiebilanz_Joule!E66/Energiebilanz_SKE!$E$69</f>
        <v>1.0459663069246905</v>
      </c>
      <c r="F66" s="94">
        <f>Energiebilanz_Joule!F66/Energiebilanz_SKE!$E$69</f>
        <v>0</v>
      </c>
      <c r="G66" s="95">
        <f>Energiebilanz_Joule!G66/Energiebilanz_SKE!$E$69</f>
        <v>0</v>
      </c>
      <c r="H66" s="94">
        <f>Energiebilanz_Joule!H66/Energiebilanz_SKE!$E$69</f>
        <v>0</v>
      </c>
      <c r="I66" s="95">
        <f>Energiebilanz_Joule!I66/Energiebilanz_SKE!$E$69</f>
        <v>0</v>
      </c>
      <c r="J66" s="94">
        <f>Energiebilanz_Joule!J66/Energiebilanz_SKE!$E$69</f>
        <v>0</v>
      </c>
      <c r="K66" s="94">
        <f>Energiebilanz_Joule!K66/Energiebilanz_SKE!$E$69</f>
        <v>0</v>
      </c>
      <c r="L66" s="94">
        <f>Energiebilanz_Joule!L66/Energiebilanz_SKE!$E$69</f>
        <v>16.092442335636481</v>
      </c>
      <c r="M66" s="94">
        <f>Energiebilanz_Joule!M66/Energiebilanz_SKE!$E$69</f>
        <v>158.02258963772374</v>
      </c>
      <c r="N66" s="94">
        <f>Energiebilanz_Joule!N66/Energiebilanz_SKE!$E$69</f>
        <v>0</v>
      </c>
      <c r="O66" s="94">
        <f>Energiebilanz_Joule!O66/Energiebilanz_SKE!$E$69</f>
        <v>215.82616236061634</v>
      </c>
      <c r="P66" s="94">
        <f>Energiebilanz_Joule!P66/Energiebilanz_SKE!$E$69</f>
        <v>0</v>
      </c>
      <c r="Q66" s="94">
        <f>Energiebilanz_Joule!Q66/Energiebilanz_SKE!$E$69</f>
        <v>0</v>
      </c>
      <c r="R66" s="94">
        <f>Energiebilanz_Joule!R66/Energiebilanz_SKE!$E$69</f>
        <v>0.65922634340283404</v>
      </c>
      <c r="S66" s="94">
        <f>Energiebilanz_Joule!S66/Energiebilanz_SKE!$E$69</f>
        <v>32.340012027938144</v>
      </c>
      <c r="T66" s="95">
        <f>Energiebilanz_Joule!T66/Energiebilanz_SKE!$E$69</f>
        <v>0</v>
      </c>
      <c r="U66" s="95">
        <f>Energiebilanz_Joule!U66/Energiebilanz_SKE!$E$69</f>
        <v>398.85425941038818</v>
      </c>
      <c r="V66" s="94">
        <f>Energiebilanz_Joule!V66/Energiebilanz_SKE!$E$69</f>
        <v>0</v>
      </c>
      <c r="W66" s="94">
        <f>Energiebilanz_Joule!W66/Energiebilanz_SKE!$E$69</f>
        <v>0</v>
      </c>
      <c r="X66" s="94">
        <f>Energiebilanz_Joule!X66/Energiebilanz_SKE!$E$69</f>
        <v>0</v>
      </c>
      <c r="Y66" s="94">
        <f>Energiebilanz_Joule!Y66/Energiebilanz_SKE!$E$69</f>
        <v>5.6749785038693048</v>
      </c>
      <c r="Z66" s="94">
        <f>Energiebilanz_Joule!Z66/Energiebilanz_SKE!$E$69</f>
        <v>55.311575469578834</v>
      </c>
      <c r="AA66" s="95">
        <f>Energiebilanz_Joule!AA66/Energiebilanz_SKE!$E$69</f>
        <v>1.3252842538412397</v>
      </c>
      <c r="AB66" s="94">
        <f>Energiebilanz_Joule!AB66/Energiebilanz_SKE!$E$69</f>
        <v>550.33526829421953</v>
      </c>
      <c r="AC66" s="94">
        <f>Energiebilanz_Joule!AC66/Energiebilanz_SKE!$E$69</f>
        <v>0</v>
      </c>
      <c r="AD66" s="94">
        <f>Energiebilanz_Joule!AD66/Energiebilanz_SKE!$E$69</f>
        <v>87.405627045544506</v>
      </c>
      <c r="AE66" s="95">
        <f>Energiebilanz_Joule!AE66/Energiebilanz_SKE!$E$69</f>
        <v>0</v>
      </c>
      <c r="AF66" s="107">
        <f>Energiebilanz_Joule!AF66/Energiebilanz_SKE!$E$69</f>
        <v>1522.8933919896838</v>
      </c>
      <c r="AG66" s="143">
        <v>62</v>
      </c>
      <c r="AH66" s="28"/>
      <c r="AK66" s="21"/>
    </row>
    <row r="67" spans="1:37" s="20" customFormat="1" ht="18" customHeight="1">
      <c r="A67" s="356"/>
      <c r="B67" s="356"/>
      <c r="C67" s="177" t="s">
        <v>66</v>
      </c>
      <c r="D67" s="102">
        <v>63</v>
      </c>
      <c r="E67" s="103">
        <f>Energiebilanz_Joule!E67/Energiebilanz_SKE!$E$69</f>
        <v>2.8002400387612774</v>
      </c>
      <c r="F67" s="103">
        <f>Energiebilanz_Joule!F67/Energiebilanz_SKE!$E$69</f>
        <v>0</v>
      </c>
      <c r="G67" s="104">
        <f>Energiebilanz_Joule!G67/Energiebilanz_SKE!$E$69</f>
        <v>0</v>
      </c>
      <c r="H67" s="103">
        <f>Energiebilanz_Joule!H67/Energiebilanz_SKE!$E$69</f>
        <v>15.3367671866683</v>
      </c>
      <c r="I67" s="104">
        <f>Energiebilanz_Joule!I67/Energiebilanz_SKE!$E$69</f>
        <v>0</v>
      </c>
      <c r="J67" s="103">
        <f>Energiebilanz_Joule!J67/Energiebilanz_SKE!$E$69</f>
        <v>0</v>
      </c>
      <c r="K67" s="103">
        <f>Energiebilanz_Joule!K67/Energiebilanz_SKE!$E$69</f>
        <v>0</v>
      </c>
      <c r="L67" s="103">
        <f>Energiebilanz_Joule!L67/Energiebilanz_SKE!$E$69</f>
        <v>23.68938211844964</v>
      </c>
      <c r="M67" s="103">
        <f>Energiebilanz_Joule!M67/Energiebilanz_SKE!$E$69</f>
        <v>158.02258963772374</v>
      </c>
      <c r="N67" s="103">
        <f>Energiebilanz_Joule!N67/Energiebilanz_SKE!$E$69</f>
        <v>0</v>
      </c>
      <c r="O67" s="103">
        <f>Energiebilanz_Joule!O67/Energiebilanz_SKE!$E$69</f>
        <v>790.62571964268648</v>
      </c>
      <c r="P67" s="103">
        <f>Energiebilanz_Joule!P67/Energiebilanz_SKE!$E$69</f>
        <v>0</v>
      </c>
      <c r="Q67" s="103">
        <f>Energiebilanz_Joule!Q67/Energiebilanz_SKE!$E$69</f>
        <v>0</v>
      </c>
      <c r="R67" s="103">
        <f>Energiebilanz_Joule!R67/Energiebilanz_SKE!$E$69</f>
        <v>0.65922634340283404</v>
      </c>
      <c r="S67" s="103">
        <f>Energiebilanz_Joule!S67/Energiebilanz_SKE!$E$69</f>
        <v>61.760181009021551</v>
      </c>
      <c r="T67" s="104">
        <f>Energiebilanz_Joule!T67/Energiebilanz_SKE!$E$69</f>
        <v>0</v>
      </c>
      <c r="U67" s="104">
        <f>Energiebilanz_Joule!U67/Energiebilanz_SKE!$E$69</f>
        <v>1672.7794417413947</v>
      </c>
      <c r="V67" s="103">
        <f>Energiebilanz_Joule!V67/Energiebilanz_SKE!$E$69</f>
        <v>0</v>
      </c>
      <c r="W67" s="103">
        <f>Energiebilanz_Joule!W67/Energiebilanz_SKE!$E$69</f>
        <v>0</v>
      </c>
      <c r="X67" s="103">
        <f>Energiebilanz_Joule!X67/Energiebilanz_SKE!$E$69</f>
        <v>0</v>
      </c>
      <c r="Y67" s="103">
        <f>Energiebilanz_Joule!Y67/Energiebilanz_SKE!$E$69</f>
        <v>17.196904557179707</v>
      </c>
      <c r="Z67" s="103">
        <f>Energiebilanz_Joule!Z67/Energiebilanz_SKE!$E$69</f>
        <v>378.26729344034408</v>
      </c>
      <c r="AA67" s="104">
        <f>Energiebilanz_Joule!AA67/Energiebilanz_SKE!$E$69</f>
        <v>24.880683398944523</v>
      </c>
      <c r="AB67" s="103">
        <f>Energiebilanz_Joule!AB67/Energiebilanz_SKE!$E$69</f>
        <v>1252.4609804000395</v>
      </c>
      <c r="AC67" s="103">
        <f>Energiebilanz_Joule!AC67/Energiebilanz_SKE!$E$69</f>
        <v>0</v>
      </c>
      <c r="AD67" s="103">
        <f>Energiebilanz_Joule!AD67/Energiebilanz_SKE!$E$69</f>
        <v>414.39971622377817</v>
      </c>
      <c r="AE67" s="104">
        <f>Energiebilanz_Joule!AE67/Energiebilanz_SKE!$E$69</f>
        <v>0</v>
      </c>
      <c r="AF67" s="104">
        <f>Energiebilanz_Joule!AF67/Energiebilanz_SKE!$E$69</f>
        <v>4812.8791257383946</v>
      </c>
      <c r="AG67" s="157">
        <v>63</v>
      </c>
      <c r="AH67" s="28"/>
      <c r="AK67" s="21"/>
    </row>
    <row r="68" spans="1:37">
      <c r="A68" s="29"/>
      <c r="B68" s="29"/>
      <c r="C68" s="29"/>
      <c r="D68" s="31"/>
      <c r="AF68" s="137"/>
      <c r="AG68" s="136"/>
      <c r="AH68" s="8"/>
      <c r="AK68" s="8"/>
    </row>
    <row r="69" spans="1:37">
      <c r="A69" s="9"/>
      <c r="B69" s="32"/>
      <c r="C69" s="273" t="s">
        <v>212</v>
      </c>
      <c r="D69" s="271" t="s">
        <v>173</v>
      </c>
      <c r="E69" s="32">
        <v>29.307600000000001</v>
      </c>
      <c r="F69" s="272" t="s">
        <v>211</v>
      </c>
      <c r="AF69" s="137"/>
      <c r="AG69" s="136"/>
      <c r="AH69" s="8"/>
      <c r="AK69" s="8"/>
    </row>
    <row r="70" spans="1:37">
      <c r="A70" s="9"/>
      <c r="B70" s="8"/>
      <c r="C70" s="7"/>
      <c r="D70" s="31"/>
      <c r="E70" s="8"/>
      <c r="AF70" s="137"/>
      <c r="AG70" s="162"/>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5:AG48 C50:AG67 D49:AG49">
    <cfRule type="expression" dxfId="7" priority="4">
      <formula>MOD(ROW(),2)=0</formula>
    </cfRule>
  </conditionalFormatting>
  <conditionalFormatting sqref="C55">
    <cfRule type="expression" dxfId="6" priority="2">
      <formula>MOD(ROW(),2)=1</formula>
    </cfRule>
  </conditionalFormatting>
  <conditionalFormatting sqref="C49">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2011,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6" t="s">
        <v>234</v>
      </c>
      <c r="B1" s="366"/>
      <c r="C1" s="366"/>
      <c r="D1" s="366"/>
      <c r="E1" s="366"/>
      <c r="F1" s="366"/>
      <c r="G1" s="366"/>
    </row>
    <row r="2" spans="1:11" ht="16.5" customHeight="1">
      <c r="A2" s="367"/>
      <c r="B2" s="367"/>
      <c r="C2" s="367"/>
      <c r="D2" s="367"/>
      <c r="E2" s="367"/>
      <c r="F2" s="367"/>
      <c r="G2" s="367"/>
    </row>
    <row r="3" spans="1:11" ht="20.25" customHeight="1">
      <c r="A3" s="368" t="s">
        <v>152</v>
      </c>
      <c r="B3" s="370" t="s">
        <v>90</v>
      </c>
      <c r="C3" s="370"/>
      <c r="D3" s="370"/>
      <c r="E3" s="370"/>
      <c r="F3" s="370"/>
      <c r="G3" s="371"/>
      <c r="H3" s="72"/>
      <c r="I3" s="72"/>
      <c r="J3" s="72"/>
    </row>
    <row r="4" spans="1:11" ht="17.25" customHeight="1">
      <c r="A4" s="373"/>
      <c r="B4" s="368" t="s">
        <v>93</v>
      </c>
      <c r="C4" s="372" t="s">
        <v>92</v>
      </c>
      <c r="D4" s="370"/>
      <c r="E4" s="370"/>
      <c r="F4" s="370"/>
      <c r="G4" s="371"/>
      <c r="H4" s="70"/>
      <c r="I4" s="70"/>
      <c r="J4" s="70"/>
      <c r="K4" s="70"/>
    </row>
    <row r="5" spans="1:11" ht="37.5" customHeight="1">
      <c r="A5" s="373"/>
      <c r="B5" s="369"/>
      <c r="C5" s="71" t="s">
        <v>151</v>
      </c>
      <c r="D5" s="71" t="s">
        <v>150</v>
      </c>
      <c r="E5" s="71" t="s">
        <v>81</v>
      </c>
      <c r="F5" s="71" t="s">
        <v>94</v>
      </c>
      <c r="G5" s="82" t="s">
        <v>82</v>
      </c>
      <c r="H5" s="70"/>
      <c r="I5" s="70"/>
      <c r="J5" s="70"/>
    </row>
    <row r="6" spans="1:11" ht="20.25" customHeight="1">
      <c r="A6" s="374"/>
      <c r="B6" s="372" t="s">
        <v>149</v>
      </c>
      <c r="C6" s="370"/>
      <c r="D6" s="370"/>
      <c r="E6" s="370"/>
      <c r="F6" s="370"/>
      <c r="G6" s="371"/>
      <c r="I6" s="69"/>
      <c r="K6" s="67"/>
    </row>
    <row r="7" spans="1:11" s="227" customFormat="1" ht="26.25" customHeight="1">
      <c r="A7" s="277" t="s">
        <v>85</v>
      </c>
      <c r="B7" s="253">
        <v>1494.8817631371908</v>
      </c>
      <c r="C7" s="187">
        <v>1416.9376971215174</v>
      </c>
      <c r="D7" s="187">
        <v>0</v>
      </c>
      <c r="E7" s="187">
        <v>15.477656473940979</v>
      </c>
      <c r="F7" s="187">
        <v>0.95327629173237238</v>
      </c>
      <c r="G7" s="188">
        <v>61.513133249999996</v>
      </c>
      <c r="I7" s="228"/>
      <c r="K7" s="67"/>
    </row>
    <row r="8" spans="1:11" s="227" customFormat="1" ht="26.25" customHeight="1">
      <c r="A8" s="274" t="s">
        <v>12</v>
      </c>
      <c r="B8" s="250">
        <v>2107.1890251043292</v>
      </c>
      <c r="C8" s="187">
        <v>1509.7254256751146</v>
      </c>
      <c r="D8" s="187">
        <v>0</v>
      </c>
      <c r="E8" s="187">
        <v>7.5985898449174005</v>
      </c>
      <c r="F8" s="187">
        <v>257.57196258429718</v>
      </c>
      <c r="G8" s="188">
        <v>332.293047</v>
      </c>
      <c r="I8" s="228"/>
      <c r="K8" s="67"/>
    </row>
    <row r="9" spans="1:11" s="227" customFormat="1" ht="26.25" customHeight="1">
      <c r="A9" s="274" t="s">
        <v>148</v>
      </c>
      <c r="B9" s="250">
        <v>437.01487136081187</v>
      </c>
      <c r="C9" s="187">
        <v>8.1408320837334127</v>
      </c>
      <c r="D9" s="187">
        <v>0</v>
      </c>
      <c r="E9" s="187">
        <v>144.15790382940204</v>
      </c>
      <c r="F9" s="187">
        <v>194.29789613335964</v>
      </c>
      <c r="G9" s="188">
        <v>90.418239314316821</v>
      </c>
      <c r="I9" s="228"/>
      <c r="K9" s="67"/>
    </row>
    <row r="10" spans="1:11" s="227" customFormat="1" ht="26.25" customHeight="1">
      <c r="A10" s="274" t="s">
        <v>147</v>
      </c>
      <c r="B10" s="250">
        <v>422.57461198134632</v>
      </c>
      <c r="C10" s="187">
        <v>48.791488523584277</v>
      </c>
      <c r="D10" s="187">
        <v>0</v>
      </c>
      <c r="E10" s="187">
        <v>19.475992755044242</v>
      </c>
      <c r="F10" s="187">
        <v>322.32422070271781</v>
      </c>
      <c r="G10" s="188">
        <v>31.982909999999997</v>
      </c>
      <c r="I10" s="228"/>
      <c r="K10" s="67"/>
    </row>
    <row r="11" spans="1:11" s="227" customFormat="1" ht="26.25" customHeight="1">
      <c r="A11" s="278" t="s">
        <v>48</v>
      </c>
      <c r="B11" s="250">
        <v>86.671004209603282</v>
      </c>
      <c r="C11" s="187">
        <v>0</v>
      </c>
      <c r="D11" s="187">
        <v>0</v>
      </c>
      <c r="E11" s="187">
        <v>9.5495224226399991</v>
      </c>
      <c r="F11" s="187">
        <v>77.121481786963287</v>
      </c>
      <c r="G11" s="188">
        <v>0</v>
      </c>
      <c r="I11" s="228"/>
      <c r="K11" s="67"/>
    </row>
    <row r="12" spans="1:11" s="227" customFormat="1" ht="26.25" customHeight="1">
      <c r="A12" s="278" t="s">
        <v>146</v>
      </c>
      <c r="B12" s="250">
        <v>1060.3012453475685</v>
      </c>
      <c r="C12" s="187">
        <v>0</v>
      </c>
      <c r="D12" s="187">
        <v>0</v>
      </c>
      <c r="E12" s="187">
        <v>835.98424114184695</v>
      </c>
      <c r="F12" s="187">
        <v>224.31700420572156</v>
      </c>
      <c r="G12" s="188">
        <v>0</v>
      </c>
      <c r="I12" s="228"/>
      <c r="K12" s="67"/>
    </row>
    <row r="13" spans="1:11" s="227" customFormat="1" ht="26.25" customHeight="1">
      <c r="A13" s="278" t="s">
        <v>98</v>
      </c>
      <c r="B13" s="250">
        <v>59.77646377438348</v>
      </c>
      <c r="C13" s="187">
        <v>0</v>
      </c>
      <c r="D13" s="187">
        <v>0</v>
      </c>
      <c r="E13" s="187">
        <v>0</v>
      </c>
      <c r="F13" s="187">
        <v>59.77646377438348</v>
      </c>
      <c r="G13" s="188">
        <v>0</v>
      </c>
      <c r="I13" s="66"/>
      <c r="K13" s="65"/>
    </row>
    <row r="14" spans="1:11" s="227" customFormat="1" ht="26.25" customHeight="1">
      <c r="A14" s="181" t="s">
        <v>145</v>
      </c>
      <c r="B14" s="251">
        <v>5668.4089849152333</v>
      </c>
      <c r="C14" s="189">
        <v>2983.5954434039495</v>
      </c>
      <c r="D14" s="189">
        <v>0</v>
      </c>
      <c r="E14" s="189">
        <v>1032.2439064677917</v>
      </c>
      <c r="F14" s="189">
        <v>1136.3623054791753</v>
      </c>
      <c r="G14" s="190">
        <v>516.20732956431675</v>
      </c>
      <c r="I14" s="68"/>
      <c r="K14" s="67"/>
    </row>
    <row r="15" spans="1:11" s="227" customFormat="1" ht="26.25" customHeight="1">
      <c r="A15" s="274" t="s">
        <v>144</v>
      </c>
      <c r="B15" s="250">
        <v>1739.3897710178428</v>
      </c>
      <c r="C15" s="187">
        <v>13.657947312426145</v>
      </c>
      <c r="D15" s="187">
        <v>239.45063811726934</v>
      </c>
      <c r="E15" s="187">
        <v>273.88621607305049</v>
      </c>
      <c r="F15" s="187">
        <v>1029.5965960515969</v>
      </c>
      <c r="G15" s="188">
        <v>182.79837346350001</v>
      </c>
      <c r="I15" s="68"/>
      <c r="K15" s="67"/>
    </row>
    <row r="16" spans="1:11" s="227" customFormat="1" ht="26.25" customHeight="1">
      <c r="A16" s="275" t="s">
        <v>91</v>
      </c>
      <c r="B16" s="250">
        <v>5109.7384262471678</v>
      </c>
      <c r="C16" s="187">
        <v>0</v>
      </c>
      <c r="D16" s="187">
        <v>0</v>
      </c>
      <c r="E16" s="187">
        <v>5102.0655346165095</v>
      </c>
      <c r="F16" s="187">
        <v>7.6728916306581869</v>
      </c>
      <c r="G16" s="188">
        <v>0</v>
      </c>
      <c r="I16" s="68"/>
      <c r="K16" s="67"/>
    </row>
    <row r="17" spans="1:11" s="227" customFormat="1" ht="26.25" customHeight="1">
      <c r="A17" s="276" t="s">
        <v>64</v>
      </c>
      <c r="B17" s="250">
        <v>3457.3726300665567</v>
      </c>
      <c r="C17" s="187">
        <v>4.8445816805752475</v>
      </c>
      <c r="D17" s="187">
        <v>44.623613869375966</v>
      </c>
      <c r="E17" s="187">
        <v>1319.5850188385964</v>
      </c>
      <c r="F17" s="187">
        <v>2088.3194156780091</v>
      </c>
      <c r="G17" s="188">
        <v>0</v>
      </c>
      <c r="I17" s="68"/>
      <c r="K17" s="67"/>
    </row>
    <row r="18" spans="1:11" s="227" customFormat="1" ht="26.25" customHeight="1">
      <c r="A18" s="276" t="s">
        <v>65</v>
      </c>
      <c r="B18" s="250">
        <v>1565.6126837368706</v>
      </c>
      <c r="C18" s="187">
        <v>2.8885282365376757</v>
      </c>
      <c r="D18" s="187">
        <v>0</v>
      </c>
      <c r="E18" s="187">
        <v>908.89055090159457</v>
      </c>
      <c r="F18" s="187">
        <v>653.83360459873825</v>
      </c>
      <c r="G18" s="188">
        <v>0</v>
      </c>
      <c r="I18" s="68"/>
      <c r="K18" s="67"/>
    </row>
    <row r="19" spans="1:11" s="227" customFormat="1" ht="26.25" customHeight="1">
      <c r="A19" s="274" t="s">
        <v>66</v>
      </c>
      <c r="B19" s="250">
        <v>5022.9853138034268</v>
      </c>
      <c r="C19" s="187">
        <v>7.7331099171129232</v>
      </c>
      <c r="D19" s="187">
        <v>44.623613869375966</v>
      </c>
      <c r="E19" s="187">
        <v>2228.4755697401911</v>
      </c>
      <c r="F19" s="187">
        <v>2742.1530202767472</v>
      </c>
      <c r="G19" s="188">
        <v>0</v>
      </c>
      <c r="I19" s="66"/>
      <c r="K19" s="65"/>
    </row>
    <row r="20" spans="1:11" s="227" customFormat="1" ht="26.25" customHeight="1">
      <c r="A20" s="181" t="s">
        <v>143</v>
      </c>
      <c r="B20" s="251">
        <v>11872.113511068437</v>
      </c>
      <c r="C20" s="189">
        <v>21.391057229539065</v>
      </c>
      <c r="D20" s="189">
        <v>284.07425198664532</v>
      </c>
      <c r="E20" s="189">
        <v>7604.4273204297515</v>
      </c>
      <c r="F20" s="189">
        <v>3779.4225079590024</v>
      </c>
      <c r="G20" s="190">
        <v>182.79837346350001</v>
      </c>
      <c r="I20" s="65"/>
      <c r="J20" s="65"/>
      <c r="K20" s="65"/>
    </row>
    <row r="21" spans="1:11" s="227" customFormat="1" ht="26.25" customHeight="1">
      <c r="A21" s="229" t="s">
        <v>93</v>
      </c>
      <c r="B21" s="252">
        <v>17540.522495983671</v>
      </c>
      <c r="C21" s="191">
        <v>3004.9865006334885</v>
      </c>
      <c r="D21" s="191">
        <v>284.07425198664532</v>
      </c>
      <c r="E21" s="191">
        <v>8636.6712268975425</v>
      </c>
      <c r="F21" s="191">
        <v>4915.7848134381775</v>
      </c>
      <c r="G21" s="192">
        <v>699.00570302781671</v>
      </c>
    </row>
    <row r="22" spans="1:11" ht="30" customHeight="1">
      <c r="A22" s="64" t="s">
        <v>142</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2011,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2022-06-16T14:43:55Z</dcterms:modified>
</cp:coreProperties>
</file>