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11505" yWindow="105" windowWidth="11550" windowHeight="10170" tabRatio="797" activeTab="9"/>
  </bookViews>
  <sheets>
    <sheet name="B I 2 - j16 SH" sheetId="11" r:id="rId1"/>
    <sheet name="Seite 2 - Impressum" sheetId="12" r:id="rId2"/>
    <sheet name="Inhalt_Hinweise (S.3)" sheetId="24" r:id="rId3"/>
    <sheet name="Tab. 1 (S.4)" sheetId="13" r:id="rId4"/>
    <sheet name="Tab. 2 (S.5)" sheetId="15" r:id="rId5"/>
    <sheet name="Tab. 3 (S.6)" sheetId="14" r:id="rId6"/>
    <sheet name="Tab. 4 (S.7)" sheetId="16" r:id="rId7"/>
    <sheet name="Tab. 5 (S.8)" sheetId="17" r:id="rId8"/>
    <sheet name="Tab. 6 (S.9)" sheetId="19" r:id="rId9"/>
    <sheet name="Tab. 7 (S.10)" sheetId="23" r:id="rId10"/>
    <sheet name="T3_1" sheetId="9" state="hidden" r:id="rId11"/>
    <sheet name="Grafik 1+2 (S.11)" sheetId="25" r:id="rId12"/>
  </sheets>
  <calcPr calcId="145621"/>
</workbook>
</file>

<file path=xl/calcChain.xml><?xml version="1.0" encoding="utf-8"?>
<calcChain xmlns="http://schemas.openxmlformats.org/spreadsheetml/2006/main">
  <c r="B33" i="14" l="1"/>
  <c r="F12" i="16" l="1"/>
  <c r="B12" i="16" s="1"/>
  <c r="F13" i="16"/>
  <c r="F14" i="16"/>
  <c r="F15" i="16"/>
  <c r="F16" i="16"/>
  <c r="F17" i="16"/>
  <c r="F18" i="16"/>
  <c r="F19" i="16"/>
  <c r="F20" i="16"/>
  <c r="B20" i="16" s="1"/>
  <c r="F21" i="16"/>
  <c r="F22" i="16"/>
  <c r="F23" i="16"/>
  <c r="F24" i="16"/>
  <c r="F25" i="16"/>
  <c r="F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6"/>
  <c r="E27" i="16"/>
  <c r="G27" i="16"/>
  <c r="H27" i="16"/>
  <c r="I27" i="16"/>
  <c r="J27" i="16"/>
  <c r="D27" i="16"/>
  <c r="B20" i="14"/>
  <c r="F20" i="14"/>
  <c r="C20" i="14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1" i="15"/>
  <c r="B20" i="13"/>
  <c r="B24" i="16" l="1"/>
  <c r="B16" i="16"/>
  <c r="B23" i="16"/>
  <c r="B19" i="16"/>
  <c r="B15" i="16"/>
  <c r="F27" i="16"/>
  <c r="B22" i="16"/>
  <c r="B18" i="16"/>
  <c r="B14" i="16"/>
  <c r="B25" i="16"/>
  <c r="B21" i="16"/>
  <c r="B17" i="16"/>
  <c r="B13" i="16"/>
  <c r="B11" i="16"/>
  <c r="C27" i="16"/>
  <c r="B27" i="16" l="1"/>
  <c r="C41" i="19" l="1"/>
  <c r="B41" i="19"/>
  <c r="J27" i="15" l="1"/>
  <c r="I27" i="15"/>
  <c r="H27" i="15"/>
  <c r="G27" i="15"/>
  <c r="E27" i="15"/>
  <c r="D27" i="15"/>
  <c r="F27" i="15"/>
  <c r="C27" i="15" l="1"/>
  <c r="B27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<sst xmlns="http://schemas.openxmlformats.org/spreadsheetml/2006/main" count="420" uniqueCount="229">
  <si>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</si>
  <si>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</si>
  <si>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</si>
  <si>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</si>
  <si>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</si>
  <si>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</si>
  <si>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</si>
  <si>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</si>
  <si>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</si>
  <si>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</si>
  <si>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</si>
  <si>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</si>
  <si>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</si>
  <si>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</si>
  <si>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</si>
  <si>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</si>
  <si>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</si>
  <si>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</si>
  <si>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</si>
  <si>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</si>
  <si>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</si>
  <si>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</si>
  <si>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</si>
  <si>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</si>
  <si>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</si>
  <si>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</si>
  <si>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</si>
  <si>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</si>
  <si>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</si>
  <si>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</si>
  <si>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</si>
  <si>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</si>
  <si>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</si>
  <si>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</si>
  <si>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</si>
  <si>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</si>
  <si>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</si>
  <si>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</si>
  <si>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</si>
  <si>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</si>
  <si>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</si>
  <si>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</si>
  <si>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</si>
  <si>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</si>
  <si>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</si>
  <si>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</si>
  <si>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</si>
  <si>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</si>
  <si>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</si>
  <si>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</si>
  <si>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</si>
  <si>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</si>
  <si>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</si>
  <si>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</si>
  <si>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</si>
  <si>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</si>
  <si>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</si>
  <si>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</si>
  <si>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</si>
  <si>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</si>
  <si>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</si>
  <si>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</si>
  <si>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</si>
  <si>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</si>
  <si>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</si>
  <si>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</si>
  <si>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</si>
  <si>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</si>
  <si>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</si>
  <si>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</si>
  <si>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</si>
  <si>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</si>
  <si>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</si>
  <si>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</si>
  <si>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</si>
  <si>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</si>
  <si>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</si>
  <si>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</si>
  <si>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</si>
  <si>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</si>
  <si>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</si>
  <si>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</si>
  <si>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 Schleswig-Holsteins</t>
  </si>
  <si>
    <t>Lehrerinnen und Lehrer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</si>
  <si>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</si>
  <si>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</si>
  <si>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</si>
  <si>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</si>
  <si>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</si>
  <si>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</si>
  <si>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</si>
  <si>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darunter öffentliche Schulen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</si>
  <si>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</si>
  <si>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</si>
  <si>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</si>
  <si>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</si>
  <si>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</si>
  <si>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</si>
  <si>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</si>
  <si>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</si>
  <si>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</si>
  <si>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</si>
  <si>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</si>
  <si>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</si>
  <si>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</si>
  <si>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</si>
  <si>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</si>
  <si>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</si>
  <si>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Weibl.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</si>
  <si>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</si>
  <si>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</si>
  <si>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</si>
  <si>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</si>
  <si>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</si>
  <si>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</si>
  <si>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</si>
  <si>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</si>
  <si>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</si>
  <si>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Estland</t>
  </si>
  <si>
    <t>Finnland</t>
  </si>
  <si>
    <t>Griechenland</t>
  </si>
  <si>
    <t>Kolumbien</t>
  </si>
  <si>
    <t>Mexiko</t>
  </si>
  <si>
    <t>Rumänien</t>
  </si>
  <si>
    <t>Schweden</t>
  </si>
  <si>
    <t>Schweiz</t>
  </si>
  <si>
    <t>Spanien</t>
  </si>
  <si>
    <t>Tschechische Republik</t>
  </si>
  <si>
    <t>Ukraine</t>
  </si>
  <si>
    <t>Vereinigte Staaten von Amerika</t>
  </si>
  <si>
    <t>Laufbahn</t>
  </si>
  <si>
    <t>insgesamt</t>
  </si>
  <si>
    <t>weiblich</t>
  </si>
  <si>
    <t>Studienräte/-rätinnen an Gymnasien</t>
  </si>
  <si>
    <t>Realschullehrer/-innen</t>
  </si>
  <si>
    <t>Sonderschullehrer/-innen</t>
  </si>
  <si>
    <t>Lehrer/-innen mit besonderer Ausbildung</t>
  </si>
  <si>
    <t>Studienräte/-rätinnen an berufsbildenden Schulen</t>
  </si>
  <si>
    <t>Berufsschul- und Fachschuloberlehrer/-innen</t>
  </si>
  <si>
    <t>Inhaltsverzeichnis</t>
  </si>
  <si>
    <t>Seite</t>
  </si>
  <si>
    <t>Tabellen</t>
  </si>
  <si>
    <t>1.</t>
  </si>
  <si>
    <t>2.</t>
  </si>
  <si>
    <t>4.</t>
  </si>
  <si>
    <t>5.</t>
  </si>
  <si>
    <t>6.</t>
  </si>
  <si>
    <t>Grafiken</t>
  </si>
  <si>
    <t xml:space="preserve">  </t>
  </si>
  <si>
    <t xml:space="preserve"> </t>
  </si>
  <si>
    <t>zusammen</t>
  </si>
  <si>
    <t>Angestellte</t>
  </si>
  <si>
    <t>darunter 
Beamte im 
Vorbereitungs-
dienst</t>
  </si>
  <si>
    <t>KREISFREIE STADT
Kreis</t>
  </si>
  <si>
    <t>ins-
gesamt</t>
  </si>
  <si>
    <t>ins-
ge-
samt</t>
  </si>
  <si>
    <t>Ins-
gesamt</t>
  </si>
  <si>
    <t>Staatsangehörigkeit</t>
  </si>
  <si>
    <t>Irland</t>
  </si>
  <si>
    <t>Bernd Grocholski-Plescher</t>
  </si>
  <si>
    <t>bernd.grocholski-plescher@statistik-nord.de</t>
  </si>
  <si>
    <t>0431/6895-9323</t>
  </si>
  <si>
    <t>Anzahl</t>
  </si>
  <si>
    <t>3.</t>
  </si>
  <si>
    <t>Altersklasse</t>
  </si>
  <si>
    <t>Vollzeit</t>
  </si>
  <si>
    <t>darunter</t>
  </si>
  <si>
    <t>Teilzeit</t>
  </si>
  <si>
    <t>Stundenweise beschäftigt</t>
  </si>
  <si>
    <t>7.</t>
  </si>
  <si>
    <t xml:space="preserve">© Statistisches Amt für Hamburg und Schleswig-Holstein, Hamburg 2017          </t>
  </si>
  <si>
    <t>Schulart</t>
  </si>
  <si>
    <t>in berufsbildenden Schulen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</si>
  <si>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</si>
  <si>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</si>
  <si>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</si>
  <si>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</si>
  <si>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</si>
  <si>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</si>
  <si>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</si>
  <si>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</si>
  <si>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Berufsschulen</t>
  </si>
  <si>
    <t>Berufs-
fachschulen</t>
  </si>
  <si>
    <t>Berufs-
oberschulen</t>
  </si>
  <si>
    <t>Fach-
oberschulen</t>
  </si>
  <si>
    <t>Berufliche 
Gymnasien</t>
  </si>
  <si>
    <t xml:space="preserve">Fachschulen </t>
  </si>
  <si>
    <t>Argentinien</t>
  </si>
  <si>
    <t>Bulgarien</t>
  </si>
  <si>
    <t>Vereinigtes Königreich (Großbritannien und Nordirland)</t>
  </si>
  <si>
    <t>Fachlehrer/-innen gewerblich-technischer Fachrichtung</t>
  </si>
  <si>
    <t>Lehrer/-innen mit sonstiger Qualifikation</t>
  </si>
  <si>
    <t>Fachlehrer/-innen hauswirtschaftlicher Fachrichtung</t>
  </si>
  <si>
    <t>Fachlehrer/-innen für Textverarbeitung</t>
  </si>
  <si>
    <t>Landwirtschaftsräte/-rätinnen im Fachschuldienst</t>
  </si>
  <si>
    <t>Fachlehrer/-innen an allgemeinbildenden Schulen</t>
  </si>
  <si>
    <t>Fachlehrer/-innen an Fachschulen für Sozialpädagogik</t>
  </si>
  <si>
    <t>Grund- und Hauptschullehrer/-innen</t>
  </si>
  <si>
    <t>2015/16</t>
  </si>
  <si>
    <t>Georgien</t>
  </si>
  <si>
    <t xml:space="preserve"> im Schuljahr 2016/17</t>
  </si>
  <si>
    <t>2016/17</t>
  </si>
  <si>
    <t>1. Lehrerinnen und Lehrer an den berufsbildenden Schulen in Schleswig-Holstein 
in den Schuljahren 2007/08 - 2016/17 
nach Beschäftigungsumfang und Dienststellung</t>
  </si>
  <si>
    <t>2. Lehrerinnen und Lehrer an den berufsbildenden Schulen in Schleswig-Holstein 
im Schuljahr 2016/17 
nach Beschäftigungsumfang, Dienststellung und Kreisen</t>
  </si>
  <si>
    <t>3. Wöchentlich erteilte Unterrichtsstunden an den berufsbildenden Schulen in Schleswig-Holstein 
in den Schuljahren 2007/08 - 2016/17 
nach Beschäftigungsumfang und Dienststellung der Lehrerinnen und Lehrer</t>
  </si>
  <si>
    <t>4. Wöchentlich erteilte Unterrichtsstunden an den berufsbildenden Schulen in Schleswig-Holstein 
im Schuljahr 2016/17 
nach Beschäftigungsumfang, Dienststellung der Lehrerinnen und Lehrer und Kreisen</t>
  </si>
  <si>
    <t>5. Lehrerinnen und Lehrer an den berufsbildenden Schulen in Schleswig-Holstein im Schuljahr 2016/17 
nach Schulart, Altersklassen, Geschlecht und Beschäftigungsumfang</t>
  </si>
  <si>
    <t>6. Ausländische Lehrerinnen und Lehrer an den berufsbildenden Schulen in Schleswig-Holstein im Schuljahr 2016/17 
nach Staatsangehörigkeit und Geschlecht</t>
  </si>
  <si>
    <t>7. Lehrerinnen und Lehrer an den berufsbildenden Schulen in Schleswig-Holstein 
im Schuljahr 2016/17 nach Laufbahn und Beschäftigungsumfang</t>
  </si>
  <si>
    <t>Lehrerinnen und Lehrer an den berufsbildenden Schulen in Schleswig-Holstein in den Schuljahren 2007/08 - 2016/17 nach Beschäftigungsumfang und Dienststellung</t>
  </si>
  <si>
    <t>Lehrerinnen und Lehrer an den berufsbildenden Schulen in Schleswig-Holstein im Schuljahr 2016/17 nach Beschäftigungsumfang, Dienststellung und Kreisen</t>
  </si>
  <si>
    <t>Wöchentlich erteilte Unterrichsstunden an den berufsbildenden Schulen in Schleswig-Holstein in den Schuljahren 2007/08 - 2016/17 nach Beschäftigungsumfang und Dienststellung der Lehrerinnen und Lehrer</t>
  </si>
  <si>
    <t>Wöchentlich erteilte Unterrichsstunden an den berufsbildenden Schulen in Schleswig-Holstein im Schuljahr 2016/17 nach Beschäftigungsumfang, Dienststellung der Lehrerinnen und Lehrer und Kreisen</t>
  </si>
  <si>
    <t>Lehrerinnen und Lehrer an den berufsbildenden Schulen in Schleswig-Holstein im Schuljahr 2016/17 nach Schulart, Altersklassen, Geschlecht und Beschäftigungsumfang</t>
  </si>
  <si>
    <t>Ausländische Lehrerinnen und Lehrer an den berufsbildenden Schulen in Schleswig-Holstein im Schuljahr 2016/17 nach Staatsangehörigkeit und Geschlecht</t>
  </si>
  <si>
    <t>Lehrerinnen und Lehrer an den berufsbildenden Schulen in Schleswig-Holstein im Schuljahren 2016/17 nach Laufbahn und Beschäftigungsumfang</t>
  </si>
  <si>
    <t>Lehrerinnen und Lehrer  an den berufsbildenden Schulen in Schleswig-Holstein in den Schuljahren 2007/08 - 2016/17 nach Beschäftigungsumfang</t>
  </si>
  <si>
    <t>An den berufsbildenden Schulen in Schleswig-Holstein in den Schuljahren 2007/08 - 2016/17 wöchentlich erteilte Unterrichtsstunden nach Beschäftigungsumfang der Lehrerinnen und Lehrer</t>
  </si>
  <si>
    <t>Iran</t>
  </si>
  <si>
    <t>Kasachstan</t>
  </si>
  <si>
    <t>Litauen</t>
  </si>
  <si>
    <t>Syrien</t>
  </si>
  <si>
    <t>Ungarn</t>
  </si>
  <si>
    <t>Weißrussland</t>
  </si>
  <si>
    <t>Insgesamt dagegen 2015/16</t>
  </si>
  <si>
    <t xml:space="preserve">  dagegen 2015/16</t>
  </si>
  <si>
    <t>.</t>
  </si>
  <si>
    <t>Kennziffer: B II 2 - j 16 SH</t>
  </si>
  <si>
    <t>Herausgegeben am: 24.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</si>
</sst>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00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/>
      <sz val="10"/>
      <color theme="10"/>
      <name val="Arial"/>
      <family val="2"/>
    </font>
    <font>
      <vertAlign val="superscript"/>
      <sz val="9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45" fillId="0" borderId="0" applyNumberFormat="0" applyFill="0" applyBorder="0" applyAlignment="0" applyProtection="0"/>
  </cellStyleXfs>
  <cellXfs count="24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51" applyFont="1" applyAlignment="1">
      <alignment horizontal="centerContinuous" vertical="center" wrapText="1"/>
    </xf>
    <xf numFmtId="0" fontId="5" fillId="0" borderId="0" xfId="51" applyFont="1" applyAlignment="1">
      <alignment wrapText="1"/>
    </xf>
    <xf numFmtId="0" fontId="5" fillId="0" borderId="0" xfId="51" applyFont="1" applyBorder="1" applyAlignment="1">
      <alignment wrapText="1"/>
    </xf>
    <xf numFmtId="0" fontId="5" fillId="0" borderId="0" xfId="51" applyFont="1" applyAlignment="1">
      <alignment vertical="center" wrapText="1"/>
    </xf>
    <xf numFmtId="0" fontId="5" fillId="0" borderId="0" xfId="51" applyFont="1" applyAlignment="1">
      <alignment horizontal="centerContinuous" vertical="center" wrapText="1"/>
    </xf>
    <xf numFmtId="0" fontId="5" fillId="0" borderId="0" xfId="51" applyFont="1" applyFill="1" applyAlignment="1">
      <alignment wrapText="1"/>
    </xf>
    <xf numFmtId="14" fontId="10" fillId="0" borderId="0" xfId="51" applyNumberFormat="1" applyFont="1" applyAlignment="1">
      <alignment wrapText="1"/>
    </xf>
    <xf numFmtId="0" fontId="10" fillId="0" borderId="0" xfId="51" applyFont="1" applyAlignment="1">
      <alignment wrapText="1"/>
    </xf>
    <xf numFmtId="0" fontId="5" fillId="0" borderId="0" xfId="51" applyFont="1" applyBorder="1" applyAlignment="1">
      <alignment vertical="center" wrapText="1"/>
    </xf>
    <xf numFmtId="0" fontId="10" fillId="0" borderId="0" xfId="51" applyFont="1" applyAlignment="1">
      <alignment vertical="center" wrapText="1"/>
    </xf>
    <xf numFmtId="14" fontId="5" fillId="0" borderId="0" xfId="51" applyNumberFormat="1" applyFont="1" applyAlignment="1">
      <alignment vertical="center" wrapText="1"/>
    </xf>
    <xf numFmtId="1" fontId="5" fillId="0" borderId="0" xfId="51" applyNumberFormat="1" applyFont="1" applyAlignment="1">
      <alignment vertical="center" wrapText="1"/>
    </xf>
    <xf numFmtId="0" fontId="13" fillId="0" borderId="0" xfId="51" applyFont="1" applyAlignment="1">
      <alignment wrapText="1"/>
    </xf>
    <xf numFmtId="0" fontId="13" fillId="0" borderId="0" xfId="51" applyFont="1" applyFill="1" applyAlignment="1">
      <alignment wrapText="1"/>
    </xf>
    <xf numFmtId="169" fontId="38" fillId="0" borderId="0" xfId="51" applyNumberFormat="1" applyFont="1" applyAlignment="1">
      <alignment vertical="center" wrapText="1"/>
    </xf>
    <xf numFmtId="14" fontId="5" fillId="0" borderId="0" xfId="51" applyNumberFormat="1" applyFont="1" applyAlignment="1">
      <alignment wrapText="1"/>
    </xf>
    <xf numFmtId="0" fontId="40" fillId="0" borderId="0" xfId="51" applyFont="1" applyAlignment="1">
      <alignment wrapText="1"/>
    </xf>
    <xf numFmtId="0" fontId="41" fillId="0" borderId="0" xfId="51" applyFont="1" applyAlignment="1">
      <alignment horizontal="centerContinuous" vertical="center" wrapText="1"/>
    </xf>
    <xf numFmtId="0" fontId="40" fillId="0" borderId="0" xfId="51" applyFont="1" applyAlignment="1">
      <alignment horizontal="centerContinuous" wrapText="1"/>
    </xf>
    <xf numFmtId="0" fontId="40" fillId="0" borderId="0" xfId="51" applyFont="1" applyAlignment="1">
      <alignment horizontal="centerContinuous" vertical="center" wrapText="1"/>
    </xf>
    <xf numFmtId="0" fontId="40" fillId="0" borderId="0" xfId="51" applyFont="1" applyFill="1" applyAlignment="1">
      <alignment wrapText="1"/>
    </xf>
    <xf numFmtId="0" fontId="42" fillId="0" borderId="0" xfId="51" applyFont="1" applyAlignment="1">
      <alignment wrapText="1"/>
    </xf>
    <xf numFmtId="169" fontId="41" fillId="0" borderId="0" xfId="51" applyNumberFormat="1" applyFont="1" applyAlignment="1">
      <alignment horizontal="right" vertical="center" wrapText="1"/>
    </xf>
    <xf numFmtId="169" fontId="41" fillId="0" borderId="0" xfId="51" applyNumberFormat="1" applyFont="1" applyBorder="1" applyAlignment="1">
      <alignment horizontal="right" vertical="center" wrapText="1"/>
    </xf>
    <xf numFmtId="0" fontId="40" fillId="0" borderId="0" xfId="51" applyFont="1" applyAlignment="1">
      <alignment horizontal="center" wrapText="1"/>
    </xf>
    <xf numFmtId="0" fontId="41" fillId="0" borderId="0" xfId="51" applyFont="1" applyAlignment="1">
      <alignment vertical="center" wrapText="1"/>
    </xf>
    <xf numFmtId="0" fontId="44" fillId="0" borderId="0" xfId="51" applyFont="1" applyAlignment="1">
      <alignment horizontal="centerContinuous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Continuous" vertical="center" wrapText="1"/>
    </xf>
    <xf numFmtId="0" fontId="41" fillId="0" borderId="0" xfId="51" applyFont="1" applyBorder="1" applyAlignment="1">
      <alignment vertical="center" wrapText="1"/>
    </xf>
    <xf numFmtId="0" fontId="40" fillId="0" borderId="26" xfId="51" applyFont="1" applyBorder="1" applyAlignment="1">
      <alignment horizontal="left" vertical="center" wrapText="1"/>
    </xf>
    <xf numFmtId="0" fontId="40" fillId="0" borderId="26" xfId="51" applyFont="1" applyBorder="1" applyAlignment="1">
      <alignment wrapText="1"/>
    </xf>
    <xf numFmtId="0" fontId="41" fillId="0" borderId="26" xfId="51" applyFont="1" applyBorder="1" applyAlignment="1">
      <alignment wrapText="1"/>
    </xf>
    <xf numFmtId="0" fontId="40" fillId="37" borderId="24" xfId="51" applyFont="1" applyFill="1" applyBorder="1" applyAlignment="1">
      <alignment horizontal="centerContinuous" vertical="center" wrapText="1"/>
    </xf>
    <xf numFmtId="0" fontId="40" fillId="0" borderId="0" xfId="51" applyFont="1" applyBorder="1" applyAlignment="1">
      <alignment vertical="center" wrapText="1"/>
    </xf>
    <xf numFmtId="0" fontId="40" fillId="0" borderId="25" xfId="51" applyFont="1" applyBorder="1" applyAlignment="1">
      <alignment horizontal="centerContinuous" vertical="center" wrapText="1"/>
    </xf>
    <xf numFmtId="0" fontId="40" fillId="0" borderId="26" xfId="51" applyFont="1" applyBorder="1" applyAlignment="1">
      <alignment vertical="center" wrapText="1"/>
    </xf>
    <xf numFmtId="0" fontId="40" fillId="0" borderId="26" xfId="51" applyFont="1" applyBorder="1" applyAlignment="1">
      <alignment horizontal="left" wrapText="1"/>
    </xf>
    <xf numFmtId="0" fontId="41" fillId="0" borderId="0" xfId="51" applyFont="1" applyAlignment="1">
      <alignment horizontal="center" wrapText="1"/>
    </xf>
    <xf numFmtId="169" fontId="41" fillId="0" borderId="0" xfId="51" applyNumberFormat="1" applyFont="1" applyAlignment="1">
      <alignment wrapText="1"/>
    </xf>
    <xf numFmtId="0" fontId="5" fillId="37" borderId="24" xfId="51" applyFont="1" applyFill="1" applyBorder="1" applyAlignment="1">
      <alignment vertical="center" wrapText="1"/>
    </xf>
    <xf numFmtId="0" fontId="42" fillId="0" borderId="0" xfId="51" applyFont="1" applyAlignment="1">
      <alignment horizontal="centerContinuous" vertical="center" wrapText="1"/>
    </xf>
    <xf numFmtId="0" fontId="42" fillId="0" borderId="0" xfId="51" applyFont="1" applyBorder="1" applyAlignment="1">
      <alignment wrapText="1"/>
    </xf>
    <xf numFmtId="0" fontId="44" fillId="0" borderId="0" xfId="51" applyFont="1" applyAlignment="1">
      <alignment horizontal="centerContinuous" vertical="center"/>
    </xf>
    <xf numFmtId="0" fontId="42" fillId="0" borderId="0" xfId="51" applyFont="1"/>
    <xf numFmtId="0" fontId="40" fillId="0" borderId="0" xfId="51" applyFont="1" applyAlignment="1">
      <alignment horizontal="centerContinuous"/>
    </xf>
    <xf numFmtId="0" fontId="40" fillId="0" borderId="0" xfId="51" applyFont="1" applyBorder="1" applyAlignment="1"/>
    <xf numFmtId="0" fontId="40" fillId="0" borderId="26" xfId="51" applyFont="1" applyBorder="1" applyAlignment="1"/>
    <xf numFmtId="0" fontId="44" fillId="0" borderId="0" xfId="51" applyFont="1" applyAlignment="1">
      <alignment horizontal="centerContinuous"/>
    </xf>
    <xf numFmtId="0" fontId="42" fillId="0" borderId="0" xfId="51" applyFont="1" applyAlignment="1"/>
    <xf numFmtId="169" fontId="42" fillId="0" borderId="0" xfId="51" applyNumberFormat="1" applyFont="1" applyFill="1" applyBorder="1" applyAlignment="1"/>
    <xf numFmtId="169" fontId="42" fillId="0" borderId="0" xfId="51" applyNumberFormat="1" applyFont="1"/>
    <xf numFmtId="0" fontId="41" fillId="0" borderId="0" xfId="51" applyFont="1" applyAlignment="1">
      <alignment horizontal="centerContinuous"/>
    </xf>
    <xf numFmtId="0" fontId="40" fillId="0" borderId="0" xfId="51" applyFont="1" applyAlignment="1"/>
    <xf numFmtId="0" fontId="43" fillId="0" borderId="0" xfId="51" applyFont="1" applyAlignment="1">
      <alignment horizontal="left"/>
    </xf>
    <xf numFmtId="0" fontId="40" fillId="0" borderId="0" xfId="51" applyFont="1" applyBorder="1" applyAlignment="1">
      <alignment horizontal="centerContinuous"/>
    </xf>
    <xf numFmtId="49" fontId="2" fillId="0" borderId="0" xfId="0" quotePrefix="1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1" fillId="0" borderId="0" xfId="0" quotePrefix="1" applyNumberFormat="1" applyFont="1" applyAlignment="1">
      <alignment vertical="top"/>
    </xf>
    <xf numFmtId="49" fontId="1" fillId="0" borderId="0" xfId="0" quotePrefix="1" applyNumberFormat="1" applyFont="1" applyAlignment="1">
      <alignment horizontal="left" vertical="top" wrapText="1"/>
    </xf>
    <xf numFmtId="0" fontId="40" fillId="0" borderId="0" xfId="51" applyFont="1" applyFill="1" applyBorder="1" applyAlignment="1">
      <alignment horizontal="center" vertical="center" wrapText="1"/>
    </xf>
    <xf numFmtId="0" fontId="41" fillId="0" borderId="0" xfId="51" applyFont="1" applyAlignment="1">
      <alignment horizontal="center" vertical="center" wrapText="1"/>
    </xf>
    <xf numFmtId="169" fontId="41" fillId="0" borderId="0" xfId="51" applyNumberFormat="1" applyFont="1" applyBorder="1" applyAlignment="1">
      <alignment wrapText="1"/>
    </xf>
    <xf numFmtId="0" fontId="38" fillId="0" borderId="0" xfId="51" applyFont="1" applyBorder="1" applyAlignment="1">
      <alignment wrapText="1"/>
    </xf>
    <xf numFmtId="0" fontId="5" fillId="0" borderId="0" xfId="51" applyFont="1" applyAlignment="1">
      <alignment horizontal="center" wrapText="1"/>
    </xf>
    <xf numFmtId="0" fontId="10" fillId="0" borderId="0" xfId="51" applyFont="1" applyAlignment="1">
      <alignment horizontal="center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49" fontId="39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1" fillId="0" borderId="0" xfId="51" applyFont="1" applyBorder="1" applyAlignment="1">
      <alignment horizontal="center" vertical="center" wrapText="1"/>
    </xf>
    <xf numFmtId="0" fontId="47" fillId="0" borderId="26" xfId="0" applyFont="1" applyBorder="1" applyAlignment="1">
      <alignment wrapText="1"/>
    </xf>
    <xf numFmtId="169" fontId="47" fillId="0" borderId="0" xfId="0" applyNumberFormat="1" applyFont="1" applyAlignment="1">
      <alignment horizontal="right" wrapText="1" indent="1"/>
    </xf>
    <xf numFmtId="0" fontId="47" fillId="0" borderId="26" xfId="0" applyFont="1" applyBorder="1"/>
    <xf numFmtId="171" fontId="47" fillId="0" borderId="0" xfId="0" applyNumberFormat="1" applyFont="1" applyAlignment="1">
      <alignment horizontal="right" indent="1"/>
    </xf>
    <xf numFmtId="0" fontId="47" fillId="0" borderId="0" xfId="0" applyFont="1" applyAlignment="1">
      <alignment horizontal="right" indent="1"/>
    </xf>
    <xf numFmtId="0" fontId="48" fillId="0" borderId="26" xfId="0" applyFont="1" applyBorder="1"/>
    <xf numFmtId="169" fontId="47" fillId="0" borderId="0" xfId="0" applyNumberFormat="1" applyFont="1" applyAlignment="1">
      <alignment horizontal="right" indent="1"/>
    </xf>
    <xf numFmtId="169" fontId="48" fillId="0" borderId="0" xfId="0" applyNumberFormat="1" applyFont="1" applyAlignment="1">
      <alignment horizontal="right" wrapText="1" indent="1"/>
    </xf>
    <xf numFmtId="170" fontId="47" fillId="0" borderId="0" xfId="0" applyNumberFormat="1" applyFont="1" applyAlignment="1">
      <alignment horizontal="right" indent="1"/>
    </xf>
    <xf numFmtId="169" fontId="48" fillId="0" borderId="0" xfId="0" applyNumberFormat="1" applyFont="1" applyAlignment="1">
      <alignment horizontal="right" indent="1"/>
    </xf>
    <xf numFmtId="0" fontId="40" fillId="0" borderId="0" xfId="51" applyFont="1" applyAlignment="1">
      <alignment vertical="top" wrapText="1"/>
    </xf>
    <xf numFmtId="169" fontId="40" fillId="0" borderId="0" xfId="51" applyNumberFormat="1" applyFont="1" applyAlignment="1">
      <alignment vertical="top" wrapText="1"/>
    </xf>
    <xf numFmtId="0" fontId="13" fillId="0" borderId="0" xfId="51" applyFont="1" applyAlignment="1">
      <alignment vertical="top" wrapText="1"/>
    </xf>
    <xf numFmtId="0" fontId="46" fillId="0" borderId="0" xfId="51" applyFont="1" applyAlignment="1">
      <alignment vertical="top" wrapText="1"/>
    </xf>
    <xf numFmtId="0" fontId="41" fillId="0" borderId="0" xfId="51" applyFont="1" applyAlignment="1">
      <alignment vertical="top" wrapText="1"/>
    </xf>
    <xf numFmtId="0" fontId="44" fillId="0" borderId="0" xfId="51" applyFont="1" applyAlignment="1">
      <alignment horizontal="center" vertical="top" wrapText="1"/>
    </xf>
    <xf numFmtId="0" fontId="1" fillId="0" borderId="26" xfId="0" applyFont="1" applyFill="1" applyBorder="1" applyAlignment="1"/>
    <xf numFmtId="0" fontId="1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wrapText="1"/>
    </xf>
    <xf numFmtId="169" fontId="1" fillId="38" borderId="0" xfId="0" applyNumberFormat="1" applyFont="1" applyFill="1" applyAlignment="1">
      <alignment horizontal="right" indent="1"/>
    </xf>
    <xf numFmtId="169" fontId="40" fillId="38" borderId="0" xfId="51" applyNumberFormat="1" applyFont="1" applyFill="1" applyAlignment="1">
      <alignment vertical="top" wrapText="1"/>
    </xf>
    <xf numFmtId="169" fontId="41" fillId="38" borderId="0" xfId="51" applyNumberFormat="1" applyFont="1" applyFill="1" applyAlignment="1">
      <alignment vertical="top" wrapText="1"/>
    </xf>
    <xf numFmtId="0" fontId="38" fillId="0" borderId="0" xfId="51" applyFont="1" applyAlignment="1">
      <alignment wrapText="1"/>
    </xf>
    <xf numFmtId="169" fontId="40" fillId="0" borderId="0" xfId="51" applyNumberFormat="1" applyFont="1" applyBorder="1" applyAlignment="1">
      <alignment wrapText="1"/>
    </xf>
    <xf numFmtId="169" fontId="40" fillId="0" borderId="0" xfId="51" applyNumberFormat="1" applyFont="1" applyFill="1" applyAlignment="1">
      <alignment vertical="top" wrapText="1"/>
    </xf>
    <xf numFmtId="169" fontId="1" fillId="0" borderId="0" xfId="0" applyNumberFormat="1" applyFont="1" applyFill="1" applyAlignment="1">
      <alignment horizontal="right" indent="1"/>
    </xf>
    <xf numFmtId="172" fontId="47" fillId="0" borderId="0" xfId="0" applyNumberFormat="1" applyFont="1" applyAlignment="1">
      <alignment horizontal="right" indent="1"/>
    </xf>
    <xf numFmtId="171" fontId="47" fillId="0" borderId="0" xfId="0" applyNumberFormat="1" applyFont="1" applyBorder="1" applyAlignment="1">
      <alignment horizontal="right" indent="1"/>
    </xf>
    <xf numFmtId="0" fontId="47" fillId="0" borderId="0" xfId="0" applyFont="1" applyBorder="1" applyAlignment="1">
      <alignment horizontal="right" indent="1"/>
    </xf>
    <xf numFmtId="0" fontId="10" fillId="0" borderId="0" xfId="51" applyFont="1" applyBorder="1" applyAlignment="1">
      <alignment wrapText="1"/>
    </xf>
    <xf numFmtId="169" fontId="47" fillId="0" borderId="0" xfId="0" applyNumberFormat="1" applyFont="1" applyBorder="1" applyAlignment="1">
      <alignment horizontal="right" indent="1"/>
    </xf>
    <xf numFmtId="169" fontId="40" fillId="39" borderId="0" xfId="51" applyNumberFormat="1" applyFont="1" applyFill="1" applyAlignment="1">
      <alignment vertical="top" wrapText="1"/>
    </xf>
    <xf numFmtId="169" fontId="40" fillId="0" borderId="0" xfId="51" applyNumberFormat="1" applyFont="1" applyBorder="1" applyAlignment="1">
      <alignment horizontal="right" wrapText="1"/>
    </xf>
    <xf numFmtId="171" fontId="48" fillId="0" borderId="0" xfId="0" applyNumberFormat="1" applyFont="1" applyAlignment="1">
      <alignment horizontal="right" indent="1"/>
    </xf>
    <xf numFmtId="0" fontId="48" fillId="0" borderId="0" xfId="0" applyFont="1" applyAlignment="1">
      <alignment horizontal="right" indent="1"/>
    </xf>
    <xf numFmtId="172" fontId="48" fillId="0" borderId="0" xfId="0" applyNumberFormat="1" applyFont="1" applyAlignment="1">
      <alignment horizontal="right" indent="1"/>
    </xf>
    <xf numFmtId="0" fontId="40" fillId="37" borderId="24" xfId="5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38" borderId="0" xfId="0" applyFont="1" applyFill="1" applyAlignment="1">
      <alignment wrapText="1"/>
    </xf>
    <xf numFmtId="0" fontId="2" fillId="38" borderId="0" xfId="0" applyFont="1" applyFill="1" applyAlignment="1"/>
    <xf numFmtId="0" fontId="8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52" applyAlignment="1">
      <alignment horizontal="left" wrapText="1"/>
    </xf>
    <xf numFmtId="0" fontId="44" fillId="0" borderId="0" xfId="51" applyFont="1" applyAlignment="1">
      <alignment horizontal="center" vertical="center" wrapText="1"/>
    </xf>
    <xf numFmtId="0" fontId="41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37" borderId="24" xfId="51" applyFont="1" applyFill="1" applyBorder="1" applyAlignment="1">
      <alignment horizontal="center" vertical="center" wrapText="1"/>
    </xf>
    <xf numFmtId="0" fontId="40" fillId="37" borderId="23" xfId="51" applyFont="1" applyFill="1" applyBorder="1" applyAlignment="1">
      <alignment horizontal="center" vertical="center" wrapText="1"/>
    </xf>
    <xf numFmtId="0" fontId="41" fillId="0" borderId="0" xfId="51" applyFont="1" applyAlignment="1">
      <alignment horizontal="center" wrapText="1"/>
    </xf>
    <xf numFmtId="169" fontId="41" fillId="0" borderId="0" xfId="51" applyNumberFormat="1" applyFont="1" applyBorder="1" applyAlignment="1">
      <alignment horizontal="center" wrapText="1"/>
    </xf>
    <xf numFmtId="0" fontId="43" fillId="37" borderId="24" xfId="0" applyFont="1" applyFill="1" applyBorder="1" applyAlignment="1">
      <alignment horizontal="center" vertical="center" wrapText="1"/>
    </xf>
    <xf numFmtId="0" fontId="44" fillId="0" borderId="0" xfId="51" applyFont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0" fillId="37" borderId="27" xfId="51" applyFont="1" applyFill="1" applyBorder="1" applyAlignment="1">
      <alignment horizontal="centerContinuous" vertical="center" wrapText="1"/>
    </xf>
    <xf numFmtId="0" fontId="40" fillId="37" borderId="27" xfId="51" applyFont="1" applyFill="1" applyBorder="1" applyAlignment="1">
      <alignment horizontal="center" vertical="center" wrapText="1"/>
    </xf>
    <xf numFmtId="0" fontId="40" fillId="0" borderId="25" xfId="51" applyFont="1" applyBorder="1" applyAlignment="1">
      <alignment horizontal="center" vertical="center" wrapText="1"/>
    </xf>
    <xf numFmtId="0" fontId="48" fillId="0" borderId="29" xfId="0" applyFont="1" applyBorder="1"/>
    <xf numFmtId="171" fontId="48" fillId="0" borderId="28" xfId="0" applyNumberFormat="1" applyFont="1" applyBorder="1" applyAlignment="1">
      <alignment horizontal="right" indent="1"/>
    </xf>
    <xf numFmtId="0" fontId="48" fillId="0" borderId="28" xfId="0" applyFont="1" applyBorder="1" applyAlignment="1">
      <alignment horizontal="right" indent="1"/>
    </xf>
    <xf numFmtId="0" fontId="40" fillId="0" borderId="29" xfId="51" applyFont="1" applyFill="1" applyBorder="1" applyAlignment="1">
      <alignment wrapText="1"/>
    </xf>
    <xf numFmtId="169" fontId="47" fillId="0" borderId="30" xfId="0" applyNumberFormat="1" applyFont="1" applyBorder="1" applyAlignment="1">
      <alignment horizontal="right" wrapText="1" indent="1"/>
    </xf>
    <xf numFmtId="169" fontId="47" fillId="0" borderId="28" xfId="0" applyNumberFormat="1" applyFont="1" applyBorder="1" applyAlignment="1">
      <alignment horizontal="right" wrapText="1" indent="1"/>
    </xf>
    <xf numFmtId="0" fontId="41" fillId="0" borderId="0" xfId="51" applyFont="1" applyBorder="1" applyAlignment="1">
      <alignment horizontal="center" wrapText="1"/>
    </xf>
    <xf numFmtId="169" fontId="48" fillId="0" borderId="28" xfId="0" applyNumberFormat="1" applyFont="1" applyBorder="1" applyAlignment="1">
      <alignment horizontal="right" indent="1"/>
    </xf>
    <xf numFmtId="0" fontId="40" fillId="0" borderId="29" xfId="51" applyFont="1" applyBorder="1" applyAlignment="1">
      <alignment wrapText="1"/>
    </xf>
    <xf numFmtId="0" fontId="43" fillId="37" borderId="23" xfId="51" applyFont="1" applyFill="1" applyBorder="1" applyAlignment="1">
      <alignment horizontal="center" vertical="center" wrapText="1"/>
    </xf>
    <xf numFmtId="0" fontId="43" fillId="37" borderId="24" xfId="51" applyFont="1" applyFill="1" applyBorder="1" applyAlignment="1">
      <alignment horizontal="center" vertical="center" wrapText="1"/>
    </xf>
    <xf numFmtId="0" fontId="43" fillId="37" borderId="27" xfId="51" applyFont="1" applyFill="1" applyBorder="1" applyAlignment="1">
      <alignment horizontal="center" vertical="center" wrapText="1"/>
    </xf>
    <xf numFmtId="0" fontId="43" fillId="37" borderId="27" xfId="0" applyFont="1" applyFill="1" applyBorder="1" applyAlignment="1">
      <alignment horizontal="center" vertical="center" wrapText="1"/>
    </xf>
    <xf numFmtId="0" fontId="43" fillId="37" borderId="24" xfId="51" applyFont="1" applyFill="1" applyBorder="1" applyAlignment="1">
      <alignment horizontal="center" vertical="center" wrapText="1"/>
    </xf>
    <xf numFmtId="0" fontId="43" fillId="37" borderId="27" xfId="51" applyFont="1" applyFill="1" applyBorder="1" applyAlignment="1">
      <alignment horizontal="center" vertical="center" wrapText="1"/>
    </xf>
    <xf numFmtId="0" fontId="43" fillId="0" borderId="25" xfId="51" applyFont="1" applyFill="1" applyBorder="1" applyAlignment="1">
      <alignment horizontal="center" vertical="center" wrapText="1"/>
    </xf>
    <xf numFmtId="0" fontId="41" fillId="0" borderId="29" xfId="51" applyFont="1" applyBorder="1" applyAlignment="1">
      <alignment wrapText="1"/>
    </xf>
    <xf numFmtId="169" fontId="41" fillId="0" borderId="28" xfId="51" applyNumberFormat="1" applyFont="1" applyBorder="1" applyAlignment="1">
      <alignment wrapText="1"/>
    </xf>
    <xf numFmtId="0" fontId="40" fillId="37" borderId="27" xfId="51" applyFont="1" applyFill="1" applyBorder="1" applyAlignment="1">
      <alignment horizontal="center" vertical="center" wrapText="1"/>
    </xf>
    <xf numFmtId="0" fontId="40" fillId="0" borderId="25" xfId="51" applyFont="1" applyBorder="1" applyAlignment="1">
      <alignment vertical="center" wrapText="1"/>
    </xf>
    <xf numFmtId="169" fontId="40" fillId="0" borderId="26" xfId="51" applyNumberFormat="1" applyFont="1" applyBorder="1" applyAlignment="1">
      <alignment vertical="top" wrapText="1"/>
    </xf>
    <xf numFmtId="169" fontId="40" fillId="0" borderId="26" xfId="51" applyNumberFormat="1" applyFont="1" applyFill="1" applyBorder="1" applyAlignment="1">
      <alignment vertical="top" wrapText="1"/>
    </xf>
    <xf numFmtId="169" fontId="41" fillId="0" borderId="26" xfId="51" applyNumberFormat="1" applyFont="1" applyBorder="1" applyAlignment="1">
      <alignment vertical="top" wrapText="1"/>
    </xf>
    <xf numFmtId="169" fontId="40" fillId="0" borderId="26" xfId="51" applyNumberFormat="1" applyFont="1" applyBorder="1" applyAlignment="1">
      <alignment horizontal="left" vertical="top" wrapText="1" indent="1"/>
    </xf>
    <xf numFmtId="169" fontId="40" fillId="0" borderId="29" xfId="51" applyNumberFormat="1" applyFont="1" applyBorder="1" applyAlignment="1">
      <alignment vertical="top" wrapText="1"/>
    </xf>
    <xf numFmtId="169" fontId="40" fillId="0" borderId="28" xfId="51" applyNumberFormat="1" applyFont="1" applyBorder="1" applyAlignment="1">
      <alignment vertical="top" wrapText="1"/>
    </xf>
    <xf numFmtId="0" fontId="40" fillId="37" borderId="23" xfId="51" applyFont="1" applyFill="1" applyBorder="1" applyAlignment="1">
      <alignment horizontal="center" vertical="center"/>
    </xf>
    <xf numFmtId="0" fontId="40" fillId="37" borderId="24" xfId="51" applyFont="1" applyFill="1" applyBorder="1" applyAlignment="1">
      <alignment horizontal="centerContinuous" vertical="center"/>
    </xf>
    <xf numFmtId="0" fontId="40" fillId="37" borderId="27" xfId="51" applyFont="1" applyFill="1" applyBorder="1" applyAlignment="1">
      <alignment horizontal="centerContinuous" vertical="center"/>
    </xf>
    <xf numFmtId="0" fontId="40" fillId="37" borderId="24" xfId="51" applyFont="1" applyFill="1" applyBorder="1" applyAlignment="1">
      <alignment horizontal="center" vertical="center"/>
    </xf>
    <xf numFmtId="0" fontId="40" fillId="37" borderId="24" xfId="51" applyFont="1" applyFill="1" applyBorder="1" applyAlignment="1">
      <alignment horizontal="center" vertical="center"/>
    </xf>
    <xf numFmtId="0" fontId="40" fillId="37" borderId="27" xfId="51" applyFont="1" applyFill="1" applyBorder="1" applyAlignment="1">
      <alignment horizontal="center" vertical="center"/>
    </xf>
    <xf numFmtId="0" fontId="1" fillId="0" borderId="29" xfId="0" applyFont="1" applyFill="1" applyBorder="1" applyAlignment="1"/>
    <xf numFmtId="169" fontId="1" fillId="0" borderId="28" xfId="0" applyNumberFormat="1" applyFont="1" applyFill="1" applyBorder="1" applyAlignment="1">
      <alignment horizontal="right" indent="1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1. Lehrerinnen und Lehrer an den berufsbildenden Schulen in Schleswig-Holstein in den Schuljahren 2007/08 - 2016/17 nach Beschäftigungsumfang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'Tab. 1 (S.4)'!$C$4</c:f>
              <c:strCache>
                <c:ptCount val="1"/>
                <c:pt idx="0">
                  <c:v>Vollzeitbeschäftigte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1 (S.4)'!$C$11:$C$20</c:f>
              <c:numCache>
                <c:formatCode>#\ ##0;;\–</c:formatCode>
                <c:ptCount val="10"/>
                <c:pt idx="0">
                  <c:v>2762</c:v>
                </c:pt>
                <c:pt idx="1">
                  <c:v>2831</c:v>
                </c:pt>
                <c:pt idx="2">
                  <c:v>2870</c:v>
                </c:pt>
                <c:pt idx="3">
                  <c:v>2946</c:v>
                </c:pt>
                <c:pt idx="4" formatCode="0\ 000">
                  <c:v>2952</c:v>
                </c:pt>
                <c:pt idx="5" formatCode="0\ 000">
                  <c:v>3001</c:v>
                </c:pt>
                <c:pt idx="6" formatCode="0\ 000">
                  <c:v>3036</c:v>
                </c:pt>
                <c:pt idx="7" formatCode="0\ 000">
                  <c:v>3053</c:v>
                </c:pt>
                <c:pt idx="8" formatCode="0\ 000">
                  <c:v>3038</c:v>
                </c:pt>
                <c:pt idx="9" formatCode="0\ 000">
                  <c:v>3110</c:v>
                </c:pt>
              </c:numCache>
            </c:numRef>
          </c:val>
        </c:ser>
        <c:ser>
          <c:idx val="4"/>
          <c:order val="1"/>
          <c:tx>
            <c:strRef>
              <c:f>'Tab. 1 (S.4)'!$F$4</c:f>
              <c:strCache>
                <c:ptCount val="1"/>
                <c:pt idx="0">
                  <c:v>Teilzeitbeschäftigte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1 (S.4)'!$F$11:$F$20</c:f>
              <c:numCache>
                <c:formatCode>#\ ##0;;\–</c:formatCode>
                <c:ptCount val="10"/>
                <c:pt idx="0">
                  <c:v>1166</c:v>
                </c:pt>
                <c:pt idx="1">
                  <c:v>1252</c:v>
                </c:pt>
                <c:pt idx="2">
                  <c:v>1211</c:v>
                </c:pt>
                <c:pt idx="3">
                  <c:v>1283</c:v>
                </c:pt>
                <c:pt idx="4" formatCode="0\ 000">
                  <c:v>1291</c:v>
                </c:pt>
                <c:pt idx="5" formatCode="0\ 000">
                  <c:v>1292</c:v>
                </c:pt>
                <c:pt idx="6" formatCode="0\ 000">
                  <c:v>1313</c:v>
                </c:pt>
                <c:pt idx="7" formatCode="0\ 000">
                  <c:v>1254</c:v>
                </c:pt>
                <c:pt idx="8" formatCode="0\ 000">
                  <c:v>1301</c:v>
                </c:pt>
                <c:pt idx="9" formatCode="0\ 000">
                  <c:v>1444</c:v>
                </c:pt>
              </c:numCache>
            </c:numRef>
          </c:val>
        </c:ser>
        <c:ser>
          <c:idx val="7"/>
          <c:order val="2"/>
          <c:tx>
            <c:strRef>
              <c:f>'Tab. 1 (S.4)'!$I$4</c:f>
              <c:strCache>
                <c:ptCount val="1"/>
                <c:pt idx="0">
                  <c:v>stundenweise 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1 (S.4)'!$I$11:$I$20</c:f>
              <c:numCache>
                <c:formatCode>#\ ##0;;\–</c:formatCode>
                <c:ptCount val="10"/>
                <c:pt idx="0">
                  <c:v>608</c:v>
                </c:pt>
                <c:pt idx="1">
                  <c:v>565</c:v>
                </c:pt>
                <c:pt idx="2">
                  <c:v>656</c:v>
                </c:pt>
                <c:pt idx="3">
                  <c:v>638</c:v>
                </c:pt>
                <c:pt idx="4" formatCode="General">
                  <c:v>672</c:v>
                </c:pt>
                <c:pt idx="5" formatCode="General">
                  <c:v>617</c:v>
                </c:pt>
                <c:pt idx="6" formatCode="General">
                  <c:v>528</c:v>
                </c:pt>
                <c:pt idx="7" formatCode="General">
                  <c:v>564</c:v>
                </c:pt>
                <c:pt idx="8" formatCode="General">
                  <c:v>574</c:v>
                </c:pt>
                <c:pt idx="9" formatCode="General">
                  <c:v>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712000"/>
        <c:axId val="129254528"/>
      </c:barChart>
      <c:catAx>
        <c:axId val="11971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9254528"/>
        <c:crosses val="autoZero"/>
        <c:auto val="1"/>
        <c:lblAlgn val="ctr"/>
        <c:lblOffset val="100"/>
        <c:noMultiLvlLbl val="0"/>
      </c:catAx>
      <c:valAx>
        <c:axId val="129254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Anzahl</a:t>
                </a:r>
              </a:p>
            </c:rich>
          </c:tx>
          <c:overlay val="0"/>
        </c:title>
        <c:numFmt formatCode="#\ ##0;;\–" sourceLinked="1"/>
        <c:majorTickMark val="out"/>
        <c:minorTickMark val="none"/>
        <c:tickLblPos val="nextTo"/>
        <c:crossAx val="11971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2. An den berufsbildenden Schulen in Schleswig-Holstein in den Schuljahren 2007/08 - 2016/17 wöchentlich erteilte </a:t>
            </a:r>
            <a:r>
              <a:rPr lang="de-DE" sz="1200" b="1"/>
              <a:t>Unterrichtsstunden nach </a:t>
            </a:r>
            <a:r>
              <a:rPr lang="de-DE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Beschäftigungsumfang der Lehrerinnen und Lehrer</a:t>
            </a:r>
            <a:r>
              <a:rPr lang="de-DE" sz="1800" b="1" i="0" u="none" strike="noStrike" baseline="0">
                <a:effectLst/>
              </a:rPr>
              <a:t> </a:t>
            </a:r>
            <a:endParaRPr lang="de-DE" sz="1200" b="1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von Vollzeitbeschäftigten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3 (S.6)'!$C$11:$C$20</c:f>
              <c:numCache>
                <c:formatCode>#\ ##0;;\–</c:formatCode>
                <c:ptCount val="10"/>
                <c:pt idx="0">
                  <c:v>62310</c:v>
                </c:pt>
                <c:pt idx="1">
                  <c:v>63318</c:v>
                </c:pt>
                <c:pt idx="2">
                  <c:v>63082</c:v>
                </c:pt>
                <c:pt idx="3">
                  <c:v>64821</c:v>
                </c:pt>
                <c:pt idx="4" formatCode="00\ 000">
                  <c:v>65119</c:v>
                </c:pt>
                <c:pt idx="5">
                  <c:v>65972</c:v>
                </c:pt>
                <c:pt idx="6">
                  <c:v>66913</c:v>
                </c:pt>
                <c:pt idx="7">
                  <c:v>67101.5</c:v>
                </c:pt>
                <c:pt idx="8">
                  <c:v>67369.2</c:v>
                </c:pt>
                <c:pt idx="9">
                  <c:v>68815.600000000006</c:v>
                </c:pt>
              </c:numCache>
            </c:numRef>
          </c:val>
        </c:ser>
        <c:ser>
          <c:idx val="4"/>
          <c:order val="1"/>
          <c:tx>
            <c:v>von Teilzeitbeschäftigten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3 (S.6)'!$F$11:$F$20</c:f>
              <c:numCache>
                <c:formatCode>#\ ##0;;\–</c:formatCode>
                <c:ptCount val="10"/>
                <c:pt idx="0">
                  <c:v>17717</c:v>
                </c:pt>
                <c:pt idx="1">
                  <c:v>19143</c:v>
                </c:pt>
                <c:pt idx="2">
                  <c:v>18601</c:v>
                </c:pt>
                <c:pt idx="3">
                  <c:v>20032</c:v>
                </c:pt>
                <c:pt idx="4" formatCode="00\ 000">
                  <c:v>20107</c:v>
                </c:pt>
                <c:pt idx="5">
                  <c:v>20520</c:v>
                </c:pt>
                <c:pt idx="6">
                  <c:v>21100</c:v>
                </c:pt>
                <c:pt idx="7">
                  <c:v>20464.099999999999</c:v>
                </c:pt>
                <c:pt idx="8">
                  <c:v>21390.399999999998</c:v>
                </c:pt>
                <c:pt idx="9">
                  <c:v>23834.2</c:v>
                </c:pt>
              </c:numCache>
            </c:numRef>
          </c:val>
        </c:ser>
        <c:ser>
          <c:idx val="7"/>
          <c:order val="2"/>
          <c:tx>
            <c:v>von stundenweise 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3 (S.6)'!$I$11:$I$20</c:f>
              <c:numCache>
                <c:formatCode>#\ ##0;;\–</c:formatCode>
                <c:ptCount val="10"/>
                <c:pt idx="0">
                  <c:v>4535</c:v>
                </c:pt>
                <c:pt idx="1">
                  <c:v>4127</c:v>
                </c:pt>
                <c:pt idx="2">
                  <c:v>5100</c:v>
                </c:pt>
                <c:pt idx="3">
                  <c:v>4645</c:v>
                </c:pt>
                <c:pt idx="4" formatCode="0\ 000">
                  <c:v>5192</c:v>
                </c:pt>
                <c:pt idx="5">
                  <c:v>4659</c:v>
                </c:pt>
                <c:pt idx="6">
                  <c:v>3862</c:v>
                </c:pt>
                <c:pt idx="7">
                  <c:v>4987.2</c:v>
                </c:pt>
                <c:pt idx="8">
                  <c:v>5010.2999999999993</c:v>
                </c:pt>
                <c:pt idx="9">
                  <c:v>3717.5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726592"/>
        <c:axId val="53728768"/>
      </c:barChart>
      <c:catAx>
        <c:axId val="537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overlay val="0"/>
        </c:title>
        <c:majorTickMark val="out"/>
        <c:minorTickMark val="none"/>
        <c:tickLblPos val="nextTo"/>
        <c:crossAx val="53728768"/>
        <c:crosses val="autoZero"/>
        <c:auto val="1"/>
        <c:lblAlgn val="ctr"/>
        <c:lblOffset val="100"/>
        <c:noMultiLvlLbl val="0"/>
      </c:catAx>
      <c:valAx>
        <c:axId val="53728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Stunden</a:t>
                </a:r>
              </a:p>
            </c:rich>
          </c:tx>
          <c:overlay val="0"/>
        </c:title>
        <c:numFmt formatCode="#\ ##0;;\–" sourceLinked="1"/>
        <c:majorTickMark val="out"/>
        <c:minorTickMark val="none"/>
        <c:tickLblPos val="nextTo"/>
        <c:crossAx val="53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114293</xdr:rowOff>
    </xdr:from>
    <xdr:to>
      <xdr:col>6</xdr:col>
      <xdr:colOff>819150</xdr:colOff>
      <xdr:row>49</xdr:row>
      <xdr:rowOff>79793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6993"/>
          <a:ext cx="63627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28</xdr:row>
      <xdr:rowOff>63305</xdr:rowOff>
    </xdr:from>
    <xdr:to>
      <xdr:col>2</xdr:col>
      <xdr:colOff>337626</xdr:colOff>
      <xdr:row>34</xdr:row>
      <xdr:rowOff>15240</xdr:rowOff>
    </xdr:to>
    <xdr:sp macro="" textlink="">
      <xdr:nvSpPr>
        <xdr:cNvPr id="2" name="Textfeld 1"/>
        <xdr:cNvSpPr txBox="1"/>
      </xdr:nvSpPr>
      <xdr:spPr>
        <a:xfrm>
          <a:off x="21103" y="6128825"/>
          <a:ext cx="6084863" cy="95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11.11.2016. Die Stunden beziehen sich jeweils auf den in der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Erhebungswoche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vom 07.11.2015 bis 12.11.2016 erteilten Unterricht.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41910</xdr:rowOff>
    </xdr:from>
    <xdr:to>
      <xdr:col>5</xdr:col>
      <xdr:colOff>762000</xdr:colOff>
      <xdr:row>24</xdr:row>
      <xdr:rowOff>1905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29</xdr:row>
      <xdr:rowOff>9525</xdr:rowOff>
    </xdr:from>
    <xdr:to>
      <xdr:col>5</xdr:col>
      <xdr:colOff>748665</xdr:colOff>
      <xdr:row>52</xdr:row>
      <xdr:rowOff>131445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rnd.grocholski-plesch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80" t="s">
        <v>47</v>
      </c>
      <c r="B3" s="180"/>
      <c r="C3" s="180"/>
      <c r="D3" s="180"/>
    </row>
    <row r="4" spans="1:7" ht="20.25" x14ac:dyDescent="0.3">
      <c r="A4" s="180" t="s">
        <v>48</v>
      </c>
      <c r="B4" s="180"/>
      <c r="C4" s="180"/>
      <c r="D4" s="180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81" t="s">
        <v>69</v>
      </c>
      <c r="E15" s="181"/>
      <c r="F15" s="181"/>
      <c r="G15" s="181"/>
    </row>
    <row r="16" spans="1:7" ht="15" x14ac:dyDescent="0.25">
      <c r="D16" s="182" t="s">
        <v>227</v>
      </c>
      <c r="E16" s="182"/>
      <c r="F16" s="182"/>
      <c r="G16" s="182"/>
    </row>
    <row r="18" spans="1:7" ht="37.15" x14ac:dyDescent="0.6">
      <c r="A18" s="183" t="s">
        <v>83</v>
      </c>
      <c r="B18" s="183"/>
      <c r="C18" s="183"/>
      <c r="D18" s="183"/>
      <c r="E18" s="183"/>
      <c r="F18" s="183"/>
      <c r="G18" s="183"/>
    </row>
    <row r="19" spans="1:7" ht="37.15" x14ac:dyDescent="0.6">
      <c r="A19" s="183" t="s">
        <v>172</v>
      </c>
      <c r="B19" s="183"/>
      <c r="C19" s="183"/>
      <c r="D19" s="183"/>
      <c r="E19" s="183"/>
      <c r="F19" s="183"/>
      <c r="G19" s="183"/>
    </row>
    <row r="20" spans="1:7" ht="37.15" customHeight="1" x14ac:dyDescent="0.6">
      <c r="A20" s="183" t="s">
        <v>82</v>
      </c>
      <c r="B20" s="183"/>
      <c r="C20" s="183"/>
      <c r="D20" s="183"/>
      <c r="E20" s="183"/>
      <c r="F20" s="183"/>
      <c r="G20" s="183"/>
    </row>
    <row r="21" spans="1:7" ht="37.15" x14ac:dyDescent="0.6">
      <c r="A21" s="183" t="s">
        <v>200</v>
      </c>
      <c r="B21" s="183"/>
      <c r="C21" s="183"/>
      <c r="D21" s="183"/>
      <c r="E21" s="183"/>
      <c r="F21" s="183"/>
      <c r="G21" s="183"/>
    </row>
    <row r="22" spans="1:7" ht="16.899999999999999" x14ac:dyDescent="0.3">
      <c r="A22" s="43"/>
      <c r="B22" s="43"/>
      <c r="C22" s="43"/>
      <c r="D22" s="43"/>
      <c r="E22" s="43"/>
      <c r="F22" s="43"/>
    </row>
    <row r="23" spans="1:7" ht="15" x14ac:dyDescent="0.25">
      <c r="E23" s="179" t="s">
        <v>228</v>
      </c>
      <c r="F23" s="179"/>
      <c r="G23" s="179"/>
    </row>
  </sheetData>
  <mergeCells count="9">
    <mergeCell ref="E23:G23"/>
    <mergeCell ref="A3:D3"/>
    <mergeCell ref="A4:D4"/>
    <mergeCell ref="D15:G15"/>
    <mergeCell ref="D16:G16"/>
    <mergeCell ref="A18:G18"/>
    <mergeCell ref="A21:G21"/>
    <mergeCell ref="A20:G20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80" workbookViewId="0"/>
  </sheetViews>
  <sheetFormatPr baseColWidth="10" defaultRowHeight="12.75" x14ac:dyDescent="0.2"/>
  <cols>
    <col min="1" max="1" width="46.140625" style="108" customWidth="1"/>
    <col min="2" max="5" width="11.28515625" style="108" customWidth="1"/>
    <col min="6" max="256" width="11.140625" style="108"/>
    <col min="257" max="257" width="58.5703125" style="108" customWidth="1"/>
    <col min="258" max="512" width="11.140625" style="108"/>
    <col min="513" max="513" width="58.5703125" style="108" customWidth="1"/>
    <col min="514" max="768" width="11.140625" style="108"/>
    <col min="769" max="769" width="58.5703125" style="108" customWidth="1"/>
    <col min="770" max="1024" width="11.140625" style="108"/>
    <col min="1025" max="1025" width="58.5703125" style="108" customWidth="1"/>
    <col min="1026" max="1280" width="11.140625" style="108"/>
    <col min="1281" max="1281" width="58.5703125" style="108" customWidth="1"/>
    <col min="1282" max="1536" width="11.140625" style="108"/>
    <col min="1537" max="1537" width="58.5703125" style="108" customWidth="1"/>
    <col min="1538" max="1792" width="11.140625" style="108"/>
    <col min="1793" max="1793" width="58.5703125" style="108" customWidth="1"/>
    <col min="1794" max="2048" width="11.140625" style="108"/>
    <col min="2049" max="2049" width="58.5703125" style="108" customWidth="1"/>
    <col min="2050" max="2304" width="11.140625" style="108"/>
    <col min="2305" max="2305" width="58.5703125" style="108" customWidth="1"/>
    <col min="2306" max="2560" width="11.140625" style="108"/>
    <col min="2561" max="2561" width="58.5703125" style="108" customWidth="1"/>
    <col min="2562" max="2816" width="11.140625" style="108"/>
    <col min="2817" max="2817" width="58.5703125" style="108" customWidth="1"/>
    <col min="2818" max="3072" width="11.140625" style="108"/>
    <col min="3073" max="3073" width="58.5703125" style="108" customWidth="1"/>
    <col min="3074" max="3328" width="11.140625" style="108"/>
    <col min="3329" max="3329" width="58.5703125" style="108" customWidth="1"/>
    <col min="3330" max="3584" width="11.140625" style="108"/>
    <col min="3585" max="3585" width="58.5703125" style="108" customWidth="1"/>
    <col min="3586" max="3840" width="11.140625" style="108"/>
    <col min="3841" max="3841" width="58.5703125" style="108" customWidth="1"/>
    <col min="3842" max="4096" width="11.140625" style="108"/>
    <col min="4097" max="4097" width="58.5703125" style="108" customWidth="1"/>
    <col min="4098" max="4352" width="11.140625" style="108"/>
    <col min="4353" max="4353" width="58.5703125" style="108" customWidth="1"/>
    <col min="4354" max="4608" width="11.140625" style="108"/>
    <col min="4609" max="4609" width="58.5703125" style="108" customWidth="1"/>
    <col min="4610" max="4864" width="11.140625" style="108"/>
    <col min="4865" max="4865" width="58.5703125" style="108" customWidth="1"/>
    <col min="4866" max="5120" width="11.140625" style="108"/>
    <col min="5121" max="5121" width="58.5703125" style="108" customWidth="1"/>
    <col min="5122" max="5376" width="11.140625" style="108"/>
    <col min="5377" max="5377" width="58.5703125" style="108" customWidth="1"/>
    <col min="5378" max="5632" width="11.140625" style="108"/>
    <col min="5633" max="5633" width="58.5703125" style="108" customWidth="1"/>
    <col min="5634" max="5888" width="11.140625" style="108"/>
    <col min="5889" max="5889" width="58.5703125" style="108" customWidth="1"/>
    <col min="5890" max="6144" width="11.140625" style="108"/>
    <col min="6145" max="6145" width="58.5703125" style="108" customWidth="1"/>
    <col min="6146" max="6400" width="11.140625" style="108"/>
    <col min="6401" max="6401" width="58.5703125" style="108" customWidth="1"/>
    <col min="6402" max="6656" width="11.140625" style="108"/>
    <col min="6657" max="6657" width="58.5703125" style="108" customWidth="1"/>
    <col min="6658" max="6912" width="11.140625" style="108"/>
    <col min="6913" max="6913" width="58.5703125" style="108" customWidth="1"/>
    <col min="6914" max="7168" width="11.140625" style="108"/>
    <col min="7169" max="7169" width="58.5703125" style="108" customWidth="1"/>
    <col min="7170" max="7424" width="11.140625" style="108"/>
    <col min="7425" max="7425" width="58.5703125" style="108" customWidth="1"/>
    <col min="7426" max="7680" width="11.140625" style="108"/>
    <col min="7681" max="7681" width="58.5703125" style="108" customWidth="1"/>
    <col min="7682" max="7936" width="11.140625" style="108"/>
    <col min="7937" max="7937" width="58.5703125" style="108" customWidth="1"/>
    <col min="7938" max="8192" width="11.140625" style="108"/>
    <col min="8193" max="8193" width="58.5703125" style="108" customWidth="1"/>
    <col min="8194" max="8448" width="11.140625" style="108"/>
    <col min="8449" max="8449" width="58.5703125" style="108" customWidth="1"/>
    <col min="8450" max="8704" width="11.140625" style="108"/>
    <col min="8705" max="8705" width="58.5703125" style="108" customWidth="1"/>
    <col min="8706" max="8960" width="11.140625" style="108"/>
    <col min="8961" max="8961" width="58.5703125" style="108" customWidth="1"/>
    <col min="8962" max="9216" width="11.140625" style="108"/>
    <col min="9217" max="9217" width="58.5703125" style="108" customWidth="1"/>
    <col min="9218" max="9472" width="11.140625" style="108"/>
    <col min="9473" max="9473" width="58.5703125" style="108" customWidth="1"/>
    <col min="9474" max="9728" width="11.140625" style="108"/>
    <col min="9729" max="9729" width="58.5703125" style="108" customWidth="1"/>
    <col min="9730" max="9984" width="11.140625" style="108"/>
    <col min="9985" max="9985" width="58.5703125" style="108" customWidth="1"/>
    <col min="9986" max="10240" width="11.140625" style="108"/>
    <col min="10241" max="10241" width="58.5703125" style="108" customWidth="1"/>
    <col min="10242" max="10496" width="11.140625" style="108"/>
    <col min="10497" max="10497" width="58.5703125" style="108" customWidth="1"/>
    <col min="10498" max="10752" width="11.140625" style="108"/>
    <col min="10753" max="10753" width="58.5703125" style="108" customWidth="1"/>
    <col min="10754" max="11008" width="11.140625" style="108"/>
    <col min="11009" max="11009" width="58.5703125" style="108" customWidth="1"/>
    <col min="11010" max="11264" width="11.140625" style="108"/>
    <col min="11265" max="11265" width="58.5703125" style="108" customWidth="1"/>
    <col min="11266" max="11520" width="11.140625" style="108"/>
    <col min="11521" max="11521" width="58.5703125" style="108" customWidth="1"/>
    <col min="11522" max="11776" width="11.140625" style="108"/>
    <col min="11777" max="11777" width="58.5703125" style="108" customWidth="1"/>
    <col min="11778" max="12032" width="11.140625" style="108"/>
    <col min="12033" max="12033" width="58.5703125" style="108" customWidth="1"/>
    <col min="12034" max="12288" width="11.140625" style="108"/>
    <col min="12289" max="12289" width="58.5703125" style="108" customWidth="1"/>
    <col min="12290" max="12544" width="11.140625" style="108"/>
    <col min="12545" max="12545" width="58.5703125" style="108" customWidth="1"/>
    <col min="12546" max="12800" width="11.140625" style="108"/>
    <col min="12801" max="12801" width="58.5703125" style="108" customWidth="1"/>
    <col min="12802" max="13056" width="11.140625" style="108"/>
    <col min="13057" max="13057" width="58.5703125" style="108" customWidth="1"/>
    <col min="13058" max="13312" width="11.140625" style="108"/>
    <col min="13313" max="13313" width="58.5703125" style="108" customWidth="1"/>
    <col min="13314" max="13568" width="11.140625" style="108"/>
    <col min="13569" max="13569" width="58.5703125" style="108" customWidth="1"/>
    <col min="13570" max="13824" width="11.140625" style="108"/>
    <col min="13825" max="13825" width="58.5703125" style="108" customWidth="1"/>
    <col min="13826" max="14080" width="11.140625" style="108"/>
    <col min="14081" max="14081" width="58.5703125" style="108" customWidth="1"/>
    <col min="14082" max="14336" width="11.140625" style="108"/>
    <col min="14337" max="14337" width="58.5703125" style="108" customWidth="1"/>
    <col min="14338" max="14592" width="11.140625" style="108"/>
    <col min="14593" max="14593" width="58.5703125" style="108" customWidth="1"/>
    <col min="14594" max="14848" width="11.140625" style="108"/>
    <col min="14849" max="14849" width="58.5703125" style="108" customWidth="1"/>
    <col min="14850" max="15104" width="11.140625" style="108"/>
    <col min="15105" max="15105" width="58.5703125" style="108" customWidth="1"/>
    <col min="15106" max="15360" width="11.140625" style="108"/>
    <col min="15361" max="15361" width="58.5703125" style="108" customWidth="1"/>
    <col min="15362" max="15616" width="11.140625" style="108"/>
    <col min="15617" max="15617" width="58.5703125" style="108" customWidth="1"/>
    <col min="15618" max="15872" width="11.140625" style="108"/>
    <col min="15873" max="15873" width="58.5703125" style="108" customWidth="1"/>
    <col min="15874" max="16128" width="11.140625" style="108"/>
    <col min="16129" max="16129" width="58.5703125" style="108" customWidth="1"/>
    <col min="16130" max="16384" width="11.140625" style="108"/>
  </cols>
  <sheetData>
    <row r="1" spans="1:8" ht="25.5" x14ac:dyDescent="0.2">
      <c r="A1" s="90" t="s">
        <v>208</v>
      </c>
      <c r="B1" s="112"/>
      <c r="C1" s="112"/>
      <c r="D1" s="112"/>
      <c r="E1" s="112"/>
    </row>
    <row r="2" spans="1:8" ht="13.7" customHeight="1" x14ac:dyDescent="0.3">
      <c r="A2" s="107"/>
      <c r="B2" s="112"/>
      <c r="C2" s="112"/>
      <c r="D2" s="112"/>
      <c r="E2" s="112"/>
    </row>
    <row r="3" spans="1:8" ht="19.899999999999999" customHeight="1" x14ac:dyDescent="0.2">
      <c r="A3" s="241" t="s">
        <v>130</v>
      </c>
      <c r="B3" s="242" t="s">
        <v>84</v>
      </c>
      <c r="C3" s="242"/>
      <c r="D3" s="242" t="s">
        <v>85</v>
      </c>
      <c r="E3" s="243"/>
    </row>
    <row r="4" spans="1:8" ht="19.899999999999999" customHeight="1" x14ac:dyDescent="0.2">
      <c r="A4" s="241"/>
      <c r="B4" s="244" t="s">
        <v>131</v>
      </c>
      <c r="C4" s="242" t="s">
        <v>132</v>
      </c>
      <c r="D4" s="242" t="s">
        <v>131</v>
      </c>
      <c r="E4" s="243" t="s">
        <v>132</v>
      </c>
    </row>
    <row r="5" spans="1:8" ht="19.899999999999999" customHeight="1" x14ac:dyDescent="0.2">
      <c r="A5" s="241"/>
      <c r="B5" s="245" t="s">
        <v>162</v>
      </c>
      <c r="C5" s="245"/>
      <c r="D5" s="245"/>
      <c r="E5" s="246"/>
    </row>
    <row r="6" spans="1:8" ht="13.7" customHeight="1" x14ac:dyDescent="0.3">
      <c r="A6" s="111"/>
      <c r="B6" s="119"/>
      <c r="C6" s="119"/>
      <c r="D6" s="119"/>
      <c r="E6" s="119"/>
    </row>
    <row r="7" spans="1:8" ht="12.75" customHeight="1" x14ac:dyDescent="0.25">
      <c r="A7" s="111"/>
      <c r="B7" s="116" t="s">
        <v>90</v>
      </c>
      <c r="C7" s="109"/>
      <c r="D7" s="109"/>
      <c r="E7" s="109"/>
    </row>
    <row r="8" spans="1:8" ht="12.75" customHeight="1" x14ac:dyDescent="0.3">
      <c r="A8" s="111"/>
      <c r="B8" s="110"/>
      <c r="C8" s="110"/>
      <c r="D8" s="110"/>
      <c r="E8" s="110"/>
    </row>
    <row r="9" spans="1:8" ht="17.25" customHeight="1" x14ac:dyDescent="0.2">
      <c r="A9" s="154" t="s">
        <v>137</v>
      </c>
      <c r="B9" s="157">
        <v>2339</v>
      </c>
      <c r="C9" s="157">
        <v>813</v>
      </c>
      <c r="D9" s="157">
        <v>863</v>
      </c>
      <c r="E9" s="157">
        <v>724</v>
      </c>
      <c r="F9" s="114"/>
    </row>
    <row r="10" spans="1:8" ht="17.25" customHeight="1" x14ac:dyDescent="0.3">
      <c r="A10" s="155" t="s">
        <v>190</v>
      </c>
      <c r="B10" s="163">
        <v>259</v>
      </c>
      <c r="C10" s="163">
        <v>26</v>
      </c>
      <c r="D10" s="163">
        <v>26</v>
      </c>
      <c r="E10" s="163">
        <v>8</v>
      </c>
    </row>
    <row r="11" spans="1:8" ht="17.25" customHeight="1" x14ac:dyDescent="0.2">
      <c r="A11" s="154" t="s">
        <v>133</v>
      </c>
      <c r="B11" s="157">
        <v>165</v>
      </c>
      <c r="C11" s="157">
        <v>81</v>
      </c>
      <c r="D11" s="157">
        <v>147</v>
      </c>
      <c r="E11" s="157">
        <v>124</v>
      </c>
    </row>
    <row r="12" spans="1:8" ht="17.25" customHeight="1" x14ac:dyDescent="0.3">
      <c r="A12" s="154" t="s">
        <v>136</v>
      </c>
      <c r="B12" s="163">
        <v>66</v>
      </c>
      <c r="C12" s="163">
        <v>25</v>
      </c>
      <c r="D12" s="163">
        <v>105</v>
      </c>
      <c r="E12" s="163">
        <v>72</v>
      </c>
    </row>
    <row r="13" spans="1:8" ht="17.25" customHeight="1" x14ac:dyDescent="0.3">
      <c r="A13" s="155" t="s">
        <v>191</v>
      </c>
      <c r="B13" s="157">
        <v>120</v>
      </c>
      <c r="C13" s="157">
        <v>57</v>
      </c>
      <c r="D13" s="157">
        <v>205</v>
      </c>
      <c r="E13" s="157">
        <v>132</v>
      </c>
    </row>
    <row r="14" spans="1:8" ht="17.25" customHeight="1" x14ac:dyDescent="0.3">
      <c r="A14" s="156" t="s">
        <v>192</v>
      </c>
      <c r="B14" s="163">
        <v>47</v>
      </c>
      <c r="C14" s="163">
        <v>30</v>
      </c>
      <c r="D14" s="163">
        <v>36</v>
      </c>
      <c r="E14" s="163">
        <v>34</v>
      </c>
    </row>
    <row r="15" spans="1:8" ht="17.25" customHeight="1" x14ac:dyDescent="0.3">
      <c r="A15" s="156" t="s">
        <v>138</v>
      </c>
      <c r="B15" s="157">
        <v>5</v>
      </c>
      <c r="C15" s="157">
        <v>2</v>
      </c>
      <c r="D15" s="157">
        <v>4</v>
      </c>
      <c r="E15" s="157">
        <v>2</v>
      </c>
    </row>
    <row r="16" spans="1:8" ht="17.25" customHeight="1" x14ac:dyDescent="0.2">
      <c r="A16" s="154" t="s">
        <v>193</v>
      </c>
      <c r="B16" s="163">
        <v>9</v>
      </c>
      <c r="C16" s="163">
        <v>7</v>
      </c>
      <c r="D16" s="163">
        <v>5</v>
      </c>
      <c r="E16" s="163">
        <v>5</v>
      </c>
      <c r="H16" s="115"/>
    </row>
    <row r="17" spans="1:8" ht="17.25" customHeight="1" x14ac:dyDescent="0.2">
      <c r="A17" s="154" t="s">
        <v>194</v>
      </c>
      <c r="B17" s="157">
        <v>13</v>
      </c>
      <c r="C17" s="157">
        <v>4</v>
      </c>
      <c r="D17" s="157">
        <v>6</v>
      </c>
      <c r="E17" s="157">
        <v>4</v>
      </c>
    </row>
    <row r="18" spans="1:8" ht="17.25" customHeight="1" x14ac:dyDescent="0.3">
      <c r="A18" s="154" t="s">
        <v>134</v>
      </c>
      <c r="B18" s="163">
        <v>47</v>
      </c>
      <c r="C18" s="163">
        <v>20</v>
      </c>
      <c r="D18" s="163">
        <v>27</v>
      </c>
      <c r="E18" s="163">
        <v>23</v>
      </c>
    </row>
    <row r="19" spans="1:8" ht="17.25" customHeight="1" x14ac:dyDescent="0.3">
      <c r="A19" s="154" t="s">
        <v>195</v>
      </c>
      <c r="B19" s="157">
        <v>3</v>
      </c>
      <c r="C19" s="157">
        <v>3</v>
      </c>
      <c r="D19" s="157">
        <v>2</v>
      </c>
      <c r="E19" s="157">
        <v>1</v>
      </c>
    </row>
    <row r="20" spans="1:8" ht="17.25" customHeight="1" x14ac:dyDescent="0.3">
      <c r="A20" s="155" t="s">
        <v>135</v>
      </c>
      <c r="B20" s="163">
        <v>20</v>
      </c>
      <c r="C20" s="163">
        <v>14</v>
      </c>
      <c r="D20" s="163">
        <v>9</v>
      </c>
      <c r="E20" s="163">
        <v>8</v>
      </c>
    </row>
    <row r="21" spans="1:8" ht="17.25" customHeight="1" x14ac:dyDescent="0.2">
      <c r="A21" s="155" t="s">
        <v>196</v>
      </c>
      <c r="B21" s="157">
        <v>1</v>
      </c>
      <c r="C21" s="157">
        <v>1</v>
      </c>
      <c r="D21" s="157">
        <v>3</v>
      </c>
      <c r="E21" s="157">
        <v>1</v>
      </c>
    </row>
    <row r="22" spans="1:8" ht="17.25" customHeight="1" x14ac:dyDescent="0.3">
      <c r="A22" s="247" t="s">
        <v>197</v>
      </c>
      <c r="B22" s="248">
        <v>16</v>
      </c>
      <c r="C22" s="248">
        <v>8</v>
      </c>
      <c r="D22" s="248">
        <v>6</v>
      </c>
      <c r="E22" s="248">
        <v>5</v>
      </c>
      <c r="F22" s="115"/>
      <c r="G22" s="115"/>
      <c r="H22" s="115"/>
    </row>
    <row r="23" spans="1:8" ht="12.75" customHeight="1" x14ac:dyDescent="0.3">
      <c r="A23" s="110"/>
      <c r="B23" s="117"/>
      <c r="C23" s="117"/>
      <c r="D23" s="117"/>
      <c r="E23" s="117"/>
    </row>
    <row r="24" spans="1:8" ht="12.75" customHeight="1" x14ac:dyDescent="0.3">
      <c r="A24" s="118"/>
      <c r="B24" s="109"/>
      <c r="C24" s="109"/>
      <c r="D24" s="109"/>
      <c r="E24" s="109"/>
    </row>
    <row r="25" spans="1:8" ht="13.9" x14ac:dyDescent="0.3">
      <c r="A25" s="113"/>
      <c r="B25" s="113"/>
      <c r="C25" s="113"/>
      <c r="D25" s="113"/>
      <c r="E25" s="113"/>
    </row>
    <row r="26" spans="1:8" ht="13.9" x14ac:dyDescent="0.3">
      <c r="B26" s="115"/>
      <c r="C26" s="115"/>
      <c r="D26" s="115"/>
      <c r="E26" s="115"/>
    </row>
    <row r="28" spans="1:8" ht="13.9" x14ac:dyDescent="0.3">
      <c r="B28" s="115"/>
      <c r="C28" s="115"/>
      <c r="D28" s="115"/>
      <c r="E28" s="115"/>
      <c r="F28" s="115"/>
    </row>
    <row r="29" spans="1:8" ht="13.9" x14ac:dyDescent="0.3">
      <c r="B29" s="115"/>
      <c r="C29" s="115"/>
      <c r="E29" s="115"/>
      <c r="F29" s="115"/>
    </row>
    <row r="30" spans="1:8" ht="13.9" x14ac:dyDescent="0.3">
      <c r="B30" s="115"/>
      <c r="C30" s="115"/>
      <c r="E30" s="115"/>
      <c r="F30" s="115"/>
    </row>
  </sheetData>
  <mergeCells count="2">
    <mergeCell ref="A3:A5"/>
    <mergeCell ref="B5:E5"/>
  </mergeCells>
  <conditionalFormatting sqref="A6:E7 A8">
    <cfRule type="expression" dxfId="2" priority="3">
      <formula>MOD(ROW(),2)=1</formula>
    </cfRule>
  </conditionalFormatting>
  <conditionalFormatting sqref="A9:E22">
    <cfRule type="expression" dxfId="1" priority="2">
      <formula>MOD(ROW(),2)=1</formula>
    </cfRule>
  </conditionalFormatting>
  <conditionalFormatting sqref="B8:E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3" t="s">
        <v>32</v>
      </c>
      <c r="B3" s="208" t="s">
        <v>33</v>
      </c>
      <c r="C3" s="20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4"/>
      <c r="B4" s="210" t="s">
        <v>51</v>
      </c>
      <c r="C4" s="2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4"/>
      <c r="B5" s="206"/>
      <c r="C5" s="20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5"/>
      <c r="B6" s="206"/>
      <c r="C6" s="20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WhiteSpace="0" view="pageLayout" zoomScaleNormal="100" workbookViewId="0"/>
  </sheetViews>
  <sheetFormatPr baseColWidth="10" defaultRowHeight="12.75" x14ac:dyDescent="0.2"/>
  <cols>
    <col min="2" max="4" width="15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3.15" x14ac:dyDescent="0.25"/>
    <row r="2" spans="1:7" s="52" customFormat="1" ht="15.6" x14ac:dyDescent="0.3">
      <c r="A2" s="185" t="s">
        <v>0</v>
      </c>
      <c r="B2" s="185"/>
      <c r="C2" s="185"/>
      <c r="D2" s="185"/>
      <c r="E2" s="185"/>
      <c r="F2" s="185"/>
      <c r="G2" s="185"/>
    </row>
    <row r="3" spans="1:7" s="52" customFormat="1" ht="13.15" x14ac:dyDescent="0.25"/>
    <row r="4" spans="1:7" s="52" customFormat="1" ht="15.6" x14ac:dyDescent="0.3">
      <c r="A4" s="186" t="s">
        <v>1</v>
      </c>
      <c r="B4" s="187"/>
      <c r="C4" s="187"/>
      <c r="D4" s="187"/>
      <c r="E4" s="187"/>
      <c r="F4" s="187"/>
      <c r="G4" s="187"/>
    </row>
    <row r="5" spans="1:7" s="52" customFormat="1" ht="13.15" x14ac:dyDescent="0.25">
      <c r="A5" s="188"/>
      <c r="B5" s="188"/>
      <c r="C5" s="188"/>
      <c r="D5" s="188"/>
      <c r="E5" s="188"/>
      <c r="F5" s="188"/>
      <c r="G5" s="188"/>
    </row>
    <row r="6" spans="1:7" s="52" customFormat="1" ht="13.15" x14ac:dyDescent="0.25">
      <c r="A6" s="54" t="s">
        <v>71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89" t="s">
        <v>49</v>
      </c>
      <c r="B8" s="190"/>
      <c r="C8" s="190"/>
      <c r="D8" s="190"/>
      <c r="E8" s="190"/>
      <c r="F8" s="190"/>
      <c r="G8" s="190"/>
    </row>
    <row r="9" spans="1:7" s="52" customFormat="1" x14ac:dyDescent="0.2">
      <c r="A9" s="191" t="s">
        <v>4</v>
      </c>
      <c r="B9" s="190"/>
      <c r="C9" s="190"/>
      <c r="D9" s="190"/>
      <c r="E9" s="190"/>
      <c r="F9" s="190"/>
      <c r="G9" s="190"/>
    </row>
    <row r="10" spans="1:7" s="52" customFormat="1" ht="5.25" customHeight="1" x14ac:dyDescent="0.25">
      <c r="A10" s="58"/>
    </row>
    <row r="11" spans="1:7" s="52" customFormat="1" ht="12.75" customHeight="1" x14ac:dyDescent="0.2">
      <c r="A11" s="184" t="s">
        <v>2</v>
      </c>
      <c r="B11" s="184"/>
      <c r="C11" s="184"/>
      <c r="D11" s="184"/>
      <c r="E11" s="184"/>
      <c r="F11" s="184"/>
      <c r="G11" s="184"/>
    </row>
    <row r="12" spans="1:7" s="52" customFormat="1" ht="13.15" x14ac:dyDescent="0.25">
      <c r="A12" s="191" t="s">
        <v>3</v>
      </c>
      <c r="B12" s="190"/>
      <c r="C12" s="190"/>
      <c r="D12" s="190"/>
      <c r="E12" s="190"/>
      <c r="F12" s="190"/>
      <c r="G12" s="190"/>
    </row>
    <row r="13" spans="1:7" s="52" customFormat="1" ht="13.15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89" t="s">
        <v>50</v>
      </c>
      <c r="B15" s="190"/>
      <c r="C15" s="190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192" t="s">
        <v>159</v>
      </c>
      <c r="B17" s="190"/>
      <c r="C17" s="190"/>
      <c r="D17" s="57"/>
      <c r="E17" s="57"/>
      <c r="F17" s="57"/>
      <c r="G17" s="57"/>
    </row>
    <row r="18" spans="1:7" s="52" customFormat="1" ht="13.15" x14ac:dyDescent="0.25">
      <c r="A18" s="59" t="s">
        <v>62</v>
      </c>
      <c r="B18" s="192" t="s">
        <v>161</v>
      </c>
      <c r="C18" s="190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193" t="s">
        <v>160</v>
      </c>
      <c r="C19" s="190"/>
      <c r="D19" s="190"/>
      <c r="E19" s="57"/>
      <c r="F19" s="57"/>
      <c r="G19" s="57"/>
    </row>
    <row r="20" spans="1:7" s="52" customFormat="1" ht="12.75" customHeight="1" x14ac:dyDescent="0.25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5">
      <c r="A21" s="189" t="s">
        <v>72</v>
      </c>
      <c r="B21" s="190"/>
      <c r="C21" s="55"/>
      <c r="D21" s="55"/>
      <c r="E21" s="55"/>
      <c r="F21" s="55"/>
      <c r="G21" s="55"/>
    </row>
    <row r="22" spans="1:7" s="52" customFormat="1" ht="5.25" customHeight="1" x14ac:dyDescent="0.25">
      <c r="A22" s="55"/>
      <c r="B22" s="56"/>
      <c r="C22" s="55"/>
      <c r="D22" s="55"/>
      <c r="E22" s="55"/>
      <c r="F22" s="55"/>
      <c r="G22" s="55"/>
    </row>
    <row r="23" spans="1:7" s="52" customFormat="1" ht="13.15" x14ac:dyDescent="0.25">
      <c r="A23" s="59" t="s">
        <v>64</v>
      </c>
      <c r="B23" s="191" t="s">
        <v>65</v>
      </c>
      <c r="C23" s="190"/>
      <c r="D23" s="57"/>
      <c r="E23" s="57"/>
      <c r="F23" s="57"/>
      <c r="G23" s="57"/>
    </row>
    <row r="24" spans="1:7" s="52" customFormat="1" ht="12.75" customHeight="1" x14ac:dyDescent="0.2">
      <c r="A24" s="57" t="s">
        <v>66</v>
      </c>
      <c r="B24" s="191" t="s">
        <v>67</v>
      </c>
      <c r="C24" s="190"/>
      <c r="D24" s="57"/>
      <c r="E24" s="57"/>
      <c r="F24" s="57"/>
      <c r="G24" s="57"/>
    </row>
    <row r="25" spans="1:7" s="52" customFormat="1" ht="13.15" x14ac:dyDescent="0.25">
      <c r="A25" s="57"/>
      <c r="B25" s="190" t="s">
        <v>68</v>
      </c>
      <c r="C25" s="190"/>
      <c r="D25" s="56"/>
      <c r="E25" s="56"/>
      <c r="F25" s="56"/>
      <c r="G25" s="56"/>
    </row>
    <row r="26" spans="1:7" s="52" customFormat="1" ht="12.75" customHeight="1" x14ac:dyDescent="0.25">
      <c r="A26" s="58"/>
    </row>
    <row r="27" spans="1:7" s="52" customFormat="1" ht="13.15" x14ac:dyDescent="0.25">
      <c r="A27" s="60" t="s">
        <v>73</v>
      </c>
      <c r="B27" s="52" t="s">
        <v>74</v>
      </c>
    </row>
    <row r="28" spans="1:7" s="52" customFormat="1" ht="12.75" customHeight="1" x14ac:dyDescent="0.25">
      <c r="A28" s="58"/>
    </row>
    <row r="29" spans="1:7" s="52" customFormat="1" ht="14.1" customHeight="1" x14ac:dyDescent="0.2">
      <c r="A29" s="192" t="s">
        <v>170</v>
      </c>
      <c r="B29" s="190"/>
      <c r="C29" s="190"/>
      <c r="D29" s="190"/>
      <c r="E29" s="190"/>
      <c r="F29" s="190"/>
      <c r="G29" s="190"/>
    </row>
    <row r="30" spans="1:7" s="52" customFormat="1" x14ac:dyDescent="0.2">
      <c r="A30" s="53" t="s">
        <v>61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192" t="s">
        <v>70</v>
      </c>
      <c r="B31" s="190"/>
      <c r="C31" s="190"/>
      <c r="D31" s="190"/>
      <c r="E31" s="190"/>
      <c r="F31" s="190"/>
      <c r="G31" s="190"/>
    </row>
    <row r="32" spans="1:7" s="52" customFormat="1" ht="13.15" x14ac:dyDescent="0.25">
      <c r="A32" s="58"/>
    </row>
    <row r="33" spans="1:2" s="52" customFormat="1" ht="13.15" x14ac:dyDescent="0.25"/>
    <row r="34" spans="1:2" s="52" customFormat="1" ht="13.15" x14ac:dyDescent="0.25"/>
    <row r="35" spans="1:2" s="52" customFormat="1" ht="13.15" x14ac:dyDescent="0.25"/>
    <row r="36" spans="1:2" s="52" customFormat="1" ht="13.15" x14ac:dyDescent="0.25"/>
    <row r="37" spans="1:2" s="52" customFormat="1" ht="13.15" x14ac:dyDescent="0.25"/>
    <row r="38" spans="1:2" s="52" customFormat="1" ht="13.15" x14ac:dyDescent="0.25"/>
    <row r="39" spans="1:2" s="52" customFormat="1" ht="13.15" x14ac:dyDescent="0.25"/>
    <row r="40" spans="1:2" s="52" customFormat="1" ht="13.15" x14ac:dyDescent="0.25"/>
    <row r="41" spans="1:2" s="52" customFormat="1" ht="13.15" x14ac:dyDescent="0.25"/>
    <row r="42" spans="1:2" s="52" customFormat="1" ht="13.15" x14ac:dyDescent="0.25"/>
    <row r="43" spans="1:2" s="52" customFormat="1" x14ac:dyDescent="0.2">
      <c r="A43" s="188" t="s">
        <v>75</v>
      </c>
      <c r="B43" s="188"/>
    </row>
    <row r="44" spans="1:2" s="52" customFormat="1" ht="5.25" customHeight="1" x14ac:dyDescent="0.25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81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ht="13.15" x14ac:dyDescent="0.25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ht="13.15" x14ac:dyDescent="0.25">
      <c r="A53" s="7" t="s">
        <v>76</v>
      </c>
      <c r="B53" s="7" t="s">
        <v>13</v>
      </c>
    </row>
    <row r="54" spans="1:7" s="52" customFormat="1" ht="13.15" x14ac:dyDescent="0.25">
      <c r="A54" s="7" t="s">
        <v>60</v>
      </c>
      <c r="B54" s="7" t="s">
        <v>14</v>
      </c>
    </row>
    <row r="55" spans="1:7" s="52" customFormat="1" x14ac:dyDescent="0.2">
      <c r="A55" s="52" t="s">
        <v>77</v>
      </c>
      <c r="B55" s="52" t="s">
        <v>78</v>
      </c>
    </row>
    <row r="56" spans="1:7" ht="13.15" x14ac:dyDescent="0.25">
      <c r="A56" s="7" t="s">
        <v>79</v>
      </c>
      <c r="B56" s="51" t="s">
        <v>80</v>
      </c>
      <c r="C56" s="51"/>
      <c r="D56" s="51"/>
      <c r="E56" s="51"/>
      <c r="F56" s="51"/>
      <c r="G56" s="51"/>
    </row>
    <row r="57" spans="1:7" ht="13.15" x14ac:dyDescent="0.25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Nord&amp;C&amp;9&amp;P&amp;R&amp;8Statistischer Bericht B II 2 - j/16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baseColWidth="10" defaultColWidth="11.5703125" defaultRowHeight="12.75" x14ac:dyDescent="0.2"/>
  <cols>
    <col min="1" max="1" width="6.140625" style="135" customWidth="1"/>
    <col min="2" max="2" width="78" style="133" customWidth="1"/>
    <col min="3" max="3" width="5.140625" style="133" customWidth="1"/>
    <col min="4" max="16384" width="11.5703125" style="133"/>
  </cols>
  <sheetData>
    <row r="1" spans="1:3" x14ac:dyDescent="0.2">
      <c r="A1" s="132" t="s">
        <v>139</v>
      </c>
      <c r="C1" s="134" t="s">
        <v>140</v>
      </c>
    </row>
    <row r="5" spans="1:3" x14ac:dyDescent="0.2">
      <c r="A5" s="132"/>
      <c r="B5" s="136"/>
      <c r="C5" s="136"/>
    </row>
    <row r="6" spans="1:3" x14ac:dyDescent="0.2">
      <c r="A6" s="132" t="s">
        <v>141</v>
      </c>
      <c r="B6" s="136"/>
      <c r="C6" s="136"/>
    </row>
    <row r="7" spans="1:3" x14ac:dyDescent="0.2">
      <c r="A7" s="132"/>
      <c r="B7" s="136"/>
      <c r="C7" s="136"/>
    </row>
    <row r="8" spans="1:3" ht="24" x14ac:dyDescent="0.2">
      <c r="A8" s="122" t="s">
        <v>142</v>
      </c>
      <c r="B8" s="175" t="s">
        <v>209</v>
      </c>
      <c r="C8" s="136">
        <v>4</v>
      </c>
    </row>
    <row r="9" spans="1:3" x14ac:dyDescent="0.2">
      <c r="A9" s="122"/>
      <c r="B9" s="175"/>
      <c r="C9" s="136"/>
    </row>
    <row r="10" spans="1:3" ht="24" x14ac:dyDescent="0.2">
      <c r="A10" s="122" t="s">
        <v>143</v>
      </c>
      <c r="B10" s="175" t="s">
        <v>210</v>
      </c>
      <c r="C10" s="136">
        <v>5</v>
      </c>
    </row>
    <row r="11" spans="1:3" x14ac:dyDescent="0.2">
      <c r="A11" s="122"/>
      <c r="B11" s="175"/>
      <c r="C11" s="136"/>
    </row>
    <row r="12" spans="1:3" ht="36" x14ac:dyDescent="0.2">
      <c r="A12" s="122" t="s">
        <v>163</v>
      </c>
      <c r="B12" s="175" t="s">
        <v>211</v>
      </c>
      <c r="C12" s="136">
        <v>6</v>
      </c>
    </row>
    <row r="13" spans="1:3" x14ac:dyDescent="0.2">
      <c r="A13" s="122"/>
      <c r="B13" s="175"/>
      <c r="C13" s="136"/>
    </row>
    <row r="14" spans="1:3" ht="36" x14ac:dyDescent="0.2">
      <c r="A14" s="122" t="s">
        <v>144</v>
      </c>
      <c r="B14" s="175" t="s">
        <v>212</v>
      </c>
      <c r="C14" s="136">
        <v>7</v>
      </c>
    </row>
    <row r="15" spans="1:3" x14ac:dyDescent="0.2">
      <c r="A15" s="120"/>
      <c r="B15" s="176"/>
      <c r="C15" s="136"/>
    </row>
    <row r="16" spans="1:3" ht="24" x14ac:dyDescent="0.2">
      <c r="A16" s="131" t="s">
        <v>145</v>
      </c>
      <c r="B16" s="175" t="s">
        <v>213</v>
      </c>
      <c r="C16" s="136">
        <v>8</v>
      </c>
    </row>
    <row r="17" spans="1:3" x14ac:dyDescent="0.2">
      <c r="A17" s="120"/>
      <c r="B17" s="177"/>
      <c r="C17" s="136"/>
    </row>
    <row r="18" spans="1:3" ht="24" x14ac:dyDescent="0.2">
      <c r="A18" s="131" t="s">
        <v>146</v>
      </c>
      <c r="B18" s="175" t="s">
        <v>214</v>
      </c>
      <c r="C18" s="136">
        <v>9</v>
      </c>
    </row>
    <row r="19" spans="1:3" x14ac:dyDescent="0.2">
      <c r="A19" s="121"/>
      <c r="B19" s="178"/>
      <c r="C19" s="136"/>
    </row>
    <row r="20" spans="1:3" ht="24" x14ac:dyDescent="0.2">
      <c r="A20" s="122" t="s">
        <v>169</v>
      </c>
      <c r="B20" s="175" t="s">
        <v>215</v>
      </c>
      <c r="C20" s="136">
        <v>10</v>
      </c>
    </row>
    <row r="21" spans="1:3" x14ac:dyDescent="0.2">
      <c r="A21" s="132"/>
      <c r="B21" s="136"/>
      <c r="C21" s="136"/>
    </row>
    <row r="22" spans="1:3" x14ac:dyDescent="0.2">
      <c r="A22" s="132"/>
      <c r="B22" s="136"/>
      <c r="C22" s="136"/>
    </row>
    <row r="23" spans="1:3" x14ac:dyDescent="0.2">
      <c r="A23" s="132" t="s">
        <v>147</v>
      </c>
      <c r="B23" s="136"/>
      <c r="C23" s="136"/>
    </row>
    <row r="24" spans="1:3" x14ac:dyDescent="0.2">
      <c r="A24" s="132"/>
      <c r="B24" s="136"/>
      <c r="C24" s="136"/>
    </row>
    <row r="25" spans="1:3" ht="24" x14ac:dyDescent="0.2">
      <c r="A25" s="123" t="s">
        <v>142</v>
      </c>
      <c r="B25" s="130" t="s">
        <v>216</v>
      </c>
      <c r="C25" s="136">
        <v>11</v>
      </c>
    </row>
    <row r="26" spans="1:3" x14ac:dyDescent="0.2">
      <c r="A26" s="121" t="s">
        <v>148</v>
      </c>
      <c r="B26" s="136"/>
      <c r="C26" s="136"/>
    </row>
    <row r="27" spans="1:3" ht="36" x14ac:dyDescent="0.2">
      <c r="A27" s="123" t="s">
        <v>143</v>
      </c>
      <c r="B27" s="130" t="s">
        <v>217</v>
      </c>
      <c r="C27" s="136">
        <v>11</v>
      </c>
    </row>
    <row r="28" spans="1:3" x14ac:dyDescent="0.2">
      <c r="A28" s="121" t="s">
        <v>149</v>
      </c>
      <c r="B28" s="136"/>
      <c r="C28" s="136"/>
    </row>
    <row r="29" spans="1:3" x14ac:dyDescent="0.2">
      <c r="A29" s="121"/>
      <c r="B29" s="136"/>
      <c r="C29" s="136"/>
    </row>
    <row r="30" spans="1:3" x14ac:dyDescent="0.2">
      <c r="A30" s="121"/>
      <c r="B30" s="136"/>
      <c r="C30" s="136"/>
    </row>
  </sheetData>
  <conditionalFormatting sqref="C12:C14 A10:A14 A5:C11 A15:C15 A16 C16 A17:C17 A18 C18 A19:C27">
    <cfRule type="expression" dxfId="43" priority="6">
      <formula>MOD(ROW(),2)=1</formula>
    </cfRule>
  </conditionalFormatting>
  <conditionalFormatting sqref="B12:B14">
    <cfRule type="expression" dxfId="42" priority="5">
      <formula>MOD(ROW(),2)=1</formula>
    </cfRule>
  </conditionalFormatting>
  <conditionalFormatting sqref="B16">
    <cfRule type="expression" dxfId="41" priority="4">
      <formula>MOD(ROW(),2)=1</formula>
    </cfRule>
  </conditionalFormatting>
  <conditionalFormatting sqref="B18">
    <cfRule type="expression" dxfId="4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Normal="88" workbookViewId="0"/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ht="13.9" x14ac:dyDescent="0.2">
      <c r="A1" s="90"/>
      <c r="B1" s="64"/>
      <c r="C1" s="64"/>
      <c r="D1" s="64"/>
      <c r="E1" s="64"/>
      <c r="F1" s="64"/>
      <c r="G1" s="64"/>
      <c r="H1" s="64"/>
      <c r="I1" s="64"/>
      <c r="J1" s="64"/>
    </row>
    <row r="2" spans="1:10" ht="49.15" customHeight="1" x14ac:dyDescent="0.2">
      <c r="A2" s="194" t="s">
        <v>202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3.15" x14ac:dyDescent="0.2">
      <c r="A3" s="66"/>
      <c r="B3" s="66"/>
    </row>
    <row r="4" spans="1:10" ht="19.899999999999999" customHeight="1" x14ac:dyDescent="0.2">
      <c r="A4" s="198" t="s">
        <v>87</v>
      </c>
      <c r="B4" s="197" t="s">
        <v>21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212"/>
    </row>
    <row r="5" spans="1:10" ht="19.899999999999999" customHeight="1" x14ac:dyDescent="0.2">
      <c r="A5" s="198"/>
      <c r="B5" s="197"/>
      <c r="C5" s="197" t="s">
        <v>150</v>
      </c>
      <c r="D5" s="97" t="s">
        <v>88</v>
      </c>
      <c r="E5" s="97"/>
      <c r="F5" s="197" t="s">
        <v>150</v>
      </c>
      <c r="G5" s="97" t="s">
        <v>88</v>
      </c>
      <c r="H5" s="97"/>
      <c r="I5" s="197" t="s">
        <v>150</v>
      </c>
      <c r="J5" s="213" t="s">
        <v>152</v>
      </c>
    </row>
    <row r="6" spans="1:10" ht="34.15" customHeight="1" x14ac:dyDescent="0.2">
      <c r="A6" s="198"/>
      <c r="B6" s="197"/>
      <c r="C6" s="197"/>
      <c r="D6" s="97" t="s">
        <v>89</v>
      </c>
      <c r="E6" s="97" t="s">
        <v>151</v>
      </c>
      <c r="F6" s="197"/>
      <c r="G6" s="97" t="s">
        <v>89</v>
      </c>
      <c r="H6" s="97" t="s">
        <v>151</v>
      </c>
      <c r="I6" s="197"/>
      <c r="J6" s="213"/>
    </row>
    <row r="7" spans="1:10" ht="13.5" x14ac:dyDescent="0.2">
      <c r="A7" s="198"/>
      <c r="B7" s="197" t="s">
        <v>162</v>
      </c>
      <c r="C7" s="197"/>
      <c r="D7" s="197"/>
      <c r="E7" s="197"/>
      <c r="F7" s="197"/>
      <c r="G7" s="197"/>
      <c r="H7" s="197"/>
      <c r="I7" s="197"/>
      <c r="J7" s="213"/>
    </row>
    <row r="8" spans="1:10" ht="12.75" customHeight="1" x14ac:dyDescent="0.2">
      <c r="A8" s="214"/>
      <c r="B8" s="91"/>
      <c r="C8" s="91"/>
      <c r="D8" s="92"/>
      <c r="E8" s="92"/>
      <c r="F8" s="91"/>
      <c r="G8" s="92"/>
      <c r="H8" s="92"/>
      <c r="I8" s="91"/>
      <c r="J8" s="91"/>
    </row>
    <row r="9" spans="1:10" s="69" customFormat="1" ht="12.75" customHeight="1" x14ac:dyDescent="0.2">
      <c r="A9" s="94"/>
      <c r="B9" s="195" t="s">
        <v>90</v>
      </c>
      <c r="C9" s="195"/>
      <c r="D9" s="195"/>
      <c r="E9" s="195"/>
      <c r="F9" s="195"/>
      <c r="G9" s="195"/>
      <c r="H9" s="195"/>
      <c r="I9" s="195"/>
      <c r="J9" s="195"/>
    </row>
    <row r="10" spans="1:10" s="69" customFormat="1" ht="12.75" customHeight="1" x14ac:dyDescent="0.2">
      <c r="A10" s="94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5.75" customHeight="1" x14ac:dyDescent="0.2">
      <c r="A11" s="138" t="s">
        <v>173</v>
      </c>
      <c r="B11" s="139">
        <v>4536</v>
      </c>
      <c r="C11" s="139">
        <v>2762</v>
      </c>
      <c r="D11" s="139">
        <v>2499</v>
      </c>
      <c r="E11" s="139">
        <v>263</v>
      </c>
      <c r="F11" s="139">
        <v>1166</v>
      </c>
      <c r="G11" s="139">
        <v>885</v>
      </c>
      <c r="H11" s="139">
        <v>281</v>
      </c>
      <c r="I11" s="139">
        <v>608</v>
      </c>
      <c r="J11" s="139">
        <v>202</v>
      </c>
    </row>
    <row r="12" spans="1:10" ht="15.75" customHeight="1" x14ac:dyDescent="0.2">
      <c r="A12" s="138" t="s">
        <v>174</v>
      </c>
      <c r="B12" s="139">
        <v>4648</v>
      </c>
      <c r="C12" s="139">
        <v>2831</v>
      </c>
      <c r="D12" s="139">
        <v>2557</v>
      </c>
      <c r="E12" s="139">
        <v>274</v>
      </c>
      <c r="F12" s="139">
        <v>1252</v>
      </c>
      <c r="G12" s="139">
        <v>923</v>
      </c>
      <c r="H12" s="139">
        <v>329</v>
      </c>
      <c r="I12" s="139">
        <v>565</v>
      </c>
      <c r="J12" s="139">
        <v>207</v>
      </c>
    </row>
    <row r="13" spans="1:10" ht="15.75" customHeight="1" x14ac:dyDescent="0.2">
      <c r="A13" s="138" t="s">
        <v>175</v>
      </c>
      <c r="B13" s="139">
        <v>4737</v>
      </c>
      <c r="C13" s="139">
        <v>2870</v>
      </c>
      <c r="D13" s="139">
        <v>2569</v>
      </c>
      <c r="E13" s="139">
        <v>301</v>
      </c>
      <c r="F13" s="139">
        <v>1211</v>
      </c>
      <c r="G13" s="139">
        <v>896</v>
      </c>
      <c r="H13" s="139">
        <v>315</v>
      </c>
      <c r="I13" s="139">
        <v>656</v>
      </c>
      <c r="J13" s="139">
        <v>252</v>
      </c>
    </row>
    <row r="14" spans="1:10" ht="15.75" customHeight="1" x14ac:dyDescent="0.2">
      <c r="A14" s="138" t="s">
        <v>176</v>
      </c>
      <c r="B14" s="139">
        <v>4867</v>
      </c>
      <c r="C14" s="139">
        <v>2946</v>
      </c>
      <c r="D14" s="139">
        <v>2623</v>
      </c>
      <c r="E14" s="139">
        <v>323</v>
      </c>
      <c r="F14" s="139">
        <v>1283</v>
      </c>
      <c r="G14" s="139">
        <v>903</v>
      </c>
      <c r="H14" s="139">
        <v>380</v>
      </c>
      <c r="I14" s="139">
        <v>638</v>
      </c>
      <c r="J14" s="139">
        <v>253</v>
      </c>
    </row>
    <row r="15" spans="1:10" ht="15.75" customHeight="1" x14ac:dyDescent="0.2">
      <c r="A15" s="140" t="s">
        <v>177</v>
      </c>
      <c r="B15" s="141">
        <v>4915</v>
      </c>
      <c r="C15" s="141">
        <v>2952</v>
      </c>
      <c r="D15" s="141">
        <v>2634</v>
      </c>
      <c r="E15" s="142">
        <v>318</v>
      </c>
      <c r="F15" s="141">
        <v>1291</v>
      </c>
      <c r="G15" s="142">
        <v>932</v>
      </c>
      <c r="H15" s="142">
        <v>359</v>
      </c>
      <c r="I15" s="142">
        <v>672</v>
      </c>
      <c r="J15" s="142">
        <v>261</v>
      </c>
    </row>
    <row r="16" spans="1:10" ht="22.7" customHeight="1" x14ac:dyDescent="0.2">
      <c r="A16" s="140" t="s">
        <v>178</v>
      </c>
      <c r="B16" s="141">
        <v>4910</v>
      </c>
      <c r="C16" s="141">
        <v>3001</v>
      </c>
      <c r="D16" s="141">
        <v>2680</v>
      </c>
      <c r="E16" s="142">
        <v>321</v>
      </c>
      <c r="F16" s="141">
        <v>1292</v>
      </c>
      <c r="G16" s="142">
        <v>925</v>
      </c>
      <c r="H16" s="142">
        <v>367</v>
      </c>
      <c r="I16" s="142">
        <v>617</v>
      </c>
      <c r="J16" s="142">
        <v>244</v>
      </c>
    </row>
    <row r="17" spans="1:11" ht="15.75" customHeight="1" x14ac:dyDescent="0.2">
      <c r="A17" s="140" t="s">
        <v>179</v>
      </c>
      <c r="B17" s="141">
        <v>4877</v>
      </c>
      <c r="C17" s="141">
        <v>3036</v>
      </c>
      <c r="D17" s="141">
        <v>2714</v>
      </c>
      <c r="E17" s="142">
        <v>322</v>
      </c>
      <c r="F17" s="141">
        <v>1313</v>
      </c>
      <c r="G17" s="142">
        <v>927</v>
      </c>
      <c r="H17" s="142">
        <v>386</v>
      </c>
      <c r="I17" s="142">
        <v>528</v>
      </c>
      <c r="J17" s="142">
        <v>198</v>
      </c>
    </row>
    <row r="18" spans="1:11" ht="15.75" customHeight="1" x14ac:dyDescent="0.2">
      <c r="A18" s="140" t="s">
        <v>180</v>
      </c>
      <c r="B18" s="141">
        <v>4871</v>
      </c>
      <c r="C18" s="141">
        <v>3053</v>
      </c>
      <c r="D18" s="141">
        <v>2731</v>
      </c>
      <c r="E18" s="142">
        <v>322</v>
      </c>
      <c r="F18" s="141">
        <v>1254</v>
      </c>
      <c r="G18" s="142">
        <v>927</v>
      </c>
      <c r="H18" s="142">
        <v>327</v>
      </c>
      <c r="I18" s="142">
        <v>564</v>
      </c>
      <c r="J18" s="142">
        <v>209</v>
      </c>
    </row>
    <row r="19" spans="1:11" ht="15.75" customHeight="1" x14ac:dyDescent="0.2">
      <c r="A19" s="140" t="s">
        <v>198</v>
      </c>
      <c r="B19" s="141">
        <v>4913</v>
      </c>
      <c r="C19" s="141">
        <v>3038</v>
      </c>
      <c r="D19" s="141">
        <v>2725</v>
      </c>
      <c r="E19" s="142">
        <v>313</v>
      </c>
      <c r="F19" s="141">
        <v>1301</v>
      </c>
      <c r="G19" s="142">
        <v>947</v>
      </c>
      <c r="H19" s="164">
        <v>354</v>
      </c>
      <c r="I19" s="142">
        <v>574</v>
      </c>
      <c r="J19" s="142">
        <v>174</v>
      </c>
    </row>
    <row r="20" spans="1:11" s="71" customFormat="1" ht="15.75" customHeight="1" x14ac:dyDescent="0.2">
      <c r="A20" s="143" t="s">
        <v>201</v>
      </c>
      <c r="B20" s="171">
        <f>SUM(C20+F20+I20)</f>
        <v>5061</v>
      </c>
      <c r="C20" s="171">
        <v>3110</v>
      </c>
      <c r="D20" s="171">
        <v>2755</v>
      </c>
      <c r="E20" s="172">
        <v>355</v>
      </c>
      <c r="F20" s="171">
        <v>1444</v>
      </c>
      <c r="G20" s="172">
        <v>978</v>
      </c>
      <c r="H20" s="173">
        <v>466</v>
      </c>
      <c r="I20" s="172">
        <v>507</v>
      </c>
      <c r="J20" s="172">
        <v>164</v>
      </c>
    </row>
    <row r="21" spans="1:11" ht="12.75" customHeight="1" x14ac:dyDescent="0.25">
      <c r="A21" s="96"/>
      <c r="B21" s="87"/>
      <c r="C21" s="87"/>
      <c r="D21" s="87"/>
      <c r="E21" s="87"/>
      <c r="F21" s="86"/>
      <c r="G21" s="86"/>
      <c r="H21" s="86"/>
      <c r="I21" s="86"/>
      <c r="J21" s="86"/>
    </row>
    <row r="22" spans="1:11" ht="12.75" customHeight="1" x14ac:dyDescent="0.2">
      <c r="A22" s="94"/>
      <c r="B22" s="195" t="s">
        <v>91</v>
      </c>
      <c r="C22" s="196"/>
      <c r="D22" s="196"/>
      <c r="E22" s="196"/>
      <c r="F22" s="196"/>
      <c r="G22" s="196"/>
      <c r="H22" s="196"/>
      <c r="I22" s="196"/>
      <c r="J22" s="196"/>
    </row>
    <row r="23" spans="1:11" ht="12.75" customHeight="1" x14ac:dyDescent="0.2">
      <c r="A23" s="94"/>
      <c r="B23" s="93"/>
      <c r="C23" s="89"/>
      <c r="D23" s="89"/>
      <c r="E23" s="89"/>
      <c r="F23" s="89"/>
      <c r="G23" s="89"/>
      <c r="H23" s="89"/>
      <c r="I23" s="89"/>
      <c r="J23" s="89"/>
    </row>
    <row r="24" spans="1:11" ht="15.75" customHeight="1" x14ac:dyDescent="0.2">
      <c r="A24" s="138" t="s">
        <v>173</v>
      </c>
      <c r="B24" s="144">
        <v>4255</v>
      </c>
      <c r="C24" s="144">
        <v>2700</v>
      </c>
      <c r="D24" s="141">
        <v>2498</v>
      </c>
      <c r="E24" s="142">
        <v>202</v>
      </c>
      <c r="F24" s="144">
        <v>1115</v>
      </c>
      <c r="G24" s="142">
        <v>883</v>
      </c>
      <c r="H24" s="142">
        <v>232</v>
      </c>
      <c r="I24" s="142">
        <v>440</v>
      </c>
      <c r="J24" s="142">
        <v>202</v>
      </c>
    </row>
    <row r="25" spans="1:11" ht="15.75" customHeight="1" x14ac:dyDescent="0.2">
      <c r="A25" s="138" t="s">
        <v>174</v>
      </c>
      <c r="B25" s="144">
        <v>4375</v>
      </c>
      <c r="C25" s="144">
        <v>2770</v>
      </c>
      <c r="D25" s="141">
        <v>2556</v>
      </c>
      <c r="E25" s="142">
        <v>214</v>
      </c>
      <c r="F25" s="144">
        <v>1186</v>
      </c>
      <c r="G25" s="142">
        <v>922</v>
      </c>
      <c r="H25" s="142">
        <v>264</v>
      </c>
      <c r="I25" s="142">
        <v>419</v>
      </c>
      <c r="J25" s="142">
        <v>207</v>
      </c>
    </row>
    <row r="26" spans="1:11" ht="15.75" customHeight="1" x14ac:dyDescent="0.2">
      <c r="A26" s="138" t="s">
        <v>175</v>
      </c>
      <c r="B26" s="144">
        <v>4458</v>
      </c>
      <c r="C26" s="144">
        <v>2808</v>
      </c>
      <c r="D26" s="141">
        <v>2568</v>
      </c>
      <c r="E26" s="144">
        <v>240</v>
      </c>
      <c r="F26" s="144">
        <v>1143</v>
      </c>
      <c r="G26" s="144">
        <v>896</v>
      </c>
      <c r="H26" s="144">
        <v>247</v>
      </c>
      <c r="I26" s="144">
        <v>507</v>
      </c>
      <c r="J26" s="144">
        <v>252</v>
      </c>
    </row>
    <row r="27" spans="1:11" ht="15.75" customHeight="1" x14ac:dyDescent="0.2">
      <c r="A27" s="138" t="s">
        <v>176</v>
      </c>
      <c r="B27" s="141">
        <v>4587</v>
      </c>
      <c r="C27" s="141">
        <v>2882</v>
      </c>
      <c r="D27" s="141">
        <v>2622</v>
      </c>
      <c r="E27" s="142">
        <v>260</v>
      </c>
      <c r="F27" s="141">
        <v>1197</v>
      </c>
      <c r="G27" s="142">
        <v>903</v>
      </c>
      <c r="H27" s="142">
        <v>294</v>
      </c>
      <c r="I27" s="142">
        <v>508</v>
      </c>
      <c r="J27" s="142">
        <v>253</v>
      </c>
    </row>
    <row r="28" spans="1:11" ht="15.75" customHeight="1" x14ac:dyDescent="0.2">
      <c r="A28" s="140" t="s">
        <v>177</v>
      </c>
      <c r="B28" s="144">
        <v>4635</v>
      </c>
      <c r="C28" s="144">
        <v>2885</v>
      </c>
      <c r="D28" s="141">
        <v>2632</v>
      </c>
      <c r="E28" s="142">
        <v>253</v>
      </c>
      <c r="F28" s="141">
        <v>1207</v>
      </c>
      <c r="G28" s="142">
        <v>932</v>
      </c>
      <c r="H28" s="142">
        <v>275</v>
      </c>
      <c r="I28" s="142">
        <v>543</v>
      </c>
      <c r="J28" s="142">
        <v>261</v>
      </c>
    </row>
    <row r="29" spans="1:11" ht="22.7" customHeight="1" x14ac:dyDescent="0.2">
      <c r="A29" s="140" t="s">
        <v>178</v>
      </c>
      <c r="B29" s="141">
        <v>4627</v>
      </c>
      <c r="C29" s="141">
        <v>2935</v>
      </c>
      <c r="D29" s="141">
        <v>2680</v>
      </c>
      <c r="E29" s="142">
        <v>255</v>
      </c>
      <c r="F29" s="141">
        <v>1205</v>
      </c>
      <c r="G29" s="142">
        <v>925</v>
      </c>
      <c r="H29" s="142">
        <v>280</v>
      </c>
      <c r="I29" s="142">
        <v>487</v>
      </c>
      <c r="J29" s="142">
        <v>244</v>
      </c>
    </row>
    <row r="30" spans="1:11" s="71" customFormat="1" ht="15.75" customHeight="1" x14ac:dyDescent="0.2">
      <c r="A30" s="140" t="s">
        <v>179</v>
      </c>
      <c r="B30" s="141">
        <v>4394</v>
      </c>
      <c r="C30" s="141">
        <v>2977</v>
      </c>
      <c r="D30" s="141">
        <v>2710</v>
      </c>
      <c r="E30" s="142">
        <v>267</v>
      </c>
      <c r="F30" s="141">
        <v>1219</v>
      </c>
      <c r="G30" s="142">
        <v>926</v>
      </c>
      <c r="H30" s="142">
        <v>293</v>
      </c>
      <c r="I30" s="142">
        <v>198</v>
      </c>
      <c r="J30" s="142">
        <v>198</v>
      </c>
      <c r="K30" s="70"/>
    </row>
    <row r="31" spans="1:11" ht="15.75" customHeight="1" x14ac:dyDescent="0.2">
      <c r="A31" s="140" t="s">
        <v>180</v>
      </c>
      <c r="B31" s="141">
        <v>4600</v>
      </c>
      <c r="C31" s="141">
        <v>2995</v>
      </c>
      <c r="D31" s="141">
        <v>2731</v>
      </c>
      <c r="E31" s="142">
        <v>264</v>
      </c>
      <c r="F31" s="141">
        <v>1157</v>
      </c>
      <c r="G31" s="142">
        <v>927</v>
      </c>
      <c r="H31" s="142">
        <v>230</v>
      </c>
      <c r="I31" s="142">
        <v>448</v>
      </c>
      <c r="J31" s="142">
        <v>209</v>
      </c>
    </row>
    <row r="32" spans="1:11" s="66" customFormat="1" ht="15.75" customHeight="1" x14ac:dyDescent="0.2">
      <c r="A32" s="140" t="s">
        <v>198</v>
      </c>
      <c r="B32" s="165">
        <v>4661</v>
      </c>
      <c r="C32" s="165">
        <v>2986</v>
      </c>
      <c r="D32" s="165">
        <v>2724</v>
      </c>
      <c r="E32" s="166">
        <v>262</v>
      </c>
      <c r="F32" s="165">
        <v>1203</v>
      </c>
      <c r="G32" s="166">
        <v>947</v>
      </c>
      <c r="H32" s="166">
        <v>256</v>
      </c>
      <c r="I32" s="166">
        <v>472</v>
      </c>
      <c r="J32" s="166">
        <v>174</v>
      </c>
    </row>
    <row r="33" spans="1:10" s="167" customFormat="1" ht="15.75" customHeight="1" x14ac:dyDescent="0.2">
      <c r="A33" s="215" t="s">
        <v>201</v>
      </c>
      <c r="B33" s="216">
        <v>4821</v>
      </c>
      <c r="C33" s="216">
        <v>3058</v>
      </c>
      <c r="D33" s="216">
        <v>2755</v>
      </c>
      <c r="E33" s="217">
        <v>303</v>
      </c>
      <c r="F33" s="216">
        <v>1349</v>
      </c>
      <c r="G33" s="217">
        <v>978</v>
      </c>
      <c r="H33" s="217">
        <v>371</v>
      </c>
      <c r="I33" s="217">
        <v>414</v>
      </c>
      <c r="J33" s="217">
        <v>164</v>
      </c>
    </row>
    <row r="34" spans="1:10" ht="13.9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9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3.15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3.15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3.15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3.15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3.15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3.15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13.15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ht="13.15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 ht="13.15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</row>
    <row r="83" spans="1:10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</row>
    <row r="84" spans="1:10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</row>
    <row r="87" spans="1:10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</row>
  </sheetData>
  <mergeCells count="10">
    <mergeCell ref="A2:J2"/>
    <mergeCell ref="J5:J6"/>
    <mergeCell ref="B22:J22"/>
    <mergeCell ref="B9:J9"/>
    <mergeCell ref="I5:I6"/>
    <mergeCell ref="F5:F6"/>
    <mergeCell ref="C5:C6"/>
    <mergeCell ref="B4:B6"/>
    <mergeCell ref="A4:A7"/>
    <mergeCell ref="B7:J7"/>
  </mergeCells>
  <conditionalFormatting sqref="A8:J10 A21:J23">
    <cfRule type="expression" dxfId="39" priority="9">
      <formula>MOD(ROW(),2)=1</formula>
    </cfRule>
  </conditionalFormatting>
  <conditionalFormatting sqref="A11:A19">
    <cfRule type="expression" dxfId="38" priority="6">
      <formula>MOD(ROW(),2)=1</formula>
    </cfRule>
  </conditionalFormatting>
  <conditionalFormatting sqref="A24:A32">
    <cfRule type="expression" dxfId="37" priority="5">
      <formula>MOD(ROW(),2)=1</formula>
    </cfRule>
  </conditionalFormatting>
  <conditionalFormatting sqref="B11:J20">
    <cfRule type="expression" dxfId="36" priority="4">
      <formula>MOD(ROW(),2)=1</formula>
    </cfRule>
  </conditionalFormatting>
  <conditionalFormatting sqref="B24:J33">
    <cfRule type="expression" dxfId="35" priority="3">
      <formula>MOD(ROW(),2)=1</formula>
    </cfRule>
  </conditionalFormatting>
  <conditionalFormatting sqref="A20">
    <cfRule type="expression" dxfId="34" priority="2">
      <formula>MOD(ROW(),2)=1</formula>
    </cfRule>
  </conditionalFormatting>
  <conditionalFormatting sqref="A33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85546875" style="85" customWidth="1"/>
    <col min="2" max="2" width="7.5703125" style="85" customWidth="1"/>
    <col min="3" max="3" width="8.140625" style="85" customWidth="1"/>
    <col min="4" max="4" width="7.5703125" style="85" customWidth="1"/>
    <col min="5" max="5" width="8.7109375" style="85" customWidth="1"/>
    <col min="6" max="6" width="8.140625" style="85" customWidth="1"/>
    <col min="7" max="7" width="7.5703125" style="85" customWidth="1"/>
    <col min="8" max="8" width="8.7109375" style="85" customWidth="1"/>
    <col min="9" max="9" width="8.140625" style="85" customWidth="1"/>
    <col min="10" max="10" width="10.140625" style="85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ht="13.9" x14ac:dyDescent="0.25">
      <c r="A1" s="105"/>
      <c r="B1" s="90"/>
      <c r="C1" s="90"/>
      <c r="D1" s="90"/>
      <c r="E1" s="90"/>
      <c r="F1" s="90"/>
      <c r="G1" s="90"/>
      <c r="H1" s="90"/>
      <c r="I1" s="90"/>
      <c r="J1" s="90"/>
    </row>
    <row r="2" spans="1:11" ht="41.25" customHeight="1" x14ac:dyDescent="0.2">
      <c r="A2" s="194" t="s">
        <v>203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1" ht="13.9" x14ac:dyDescent="0.3">
      <c r="A3" s="106"/>
      <c r="B3" s="106"/>
    </row>
    <row r="4" spans="1:11" s="76" customFormat="1" ht="22.7" customHeight="1" x14ac:dyDescent="0.25">
      <c r="A4" s="198" t="s">
        <v>153</v>
      </c>
      <c r="B4" s="197" t="s">
        <v>131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212"/>
      <c r="K4" s="80"/>
    </row>
    <row r="5" spans="1:11" s="76" customFormat="1" ht="22.7" customHeight="1" x14ac:dyDescent="0.25">
      <c r="A5" s="198"/>
      <c r="B5" s="197"/>
      <c r="C5" s="197" t="s">
        <v>150</v>
      </c>
      <c r="D5" s="97" t="s">
        <v>88</v>
      </c>
      <c r="E5" s="97"/>
      <c r="F5" s="197" t="s">
        <v>150</v>
      </c>
      <c r="G5" s="97" t="s">
        <v>88</v>
      </c>
      <c r="H5" s="97"/>
      <c r="I5" s="197" t="s">
        <v>150</v>
      </c>
      <c r="J5" s="213" t="s">
        <v>152</v>
      </c>
      <c r="K5" s="80"/>
    </row>
    <row r="6" spans="1:11" s="76" customFormat="1" ht="36.950000000000003" customHeight="1" x14ac:dyDescent="0.25">
      <c r="A6" s="198"/>
      <c r="B6" s="197"/>
      <c r="C6" s="197"/>
      <c r="D6" s="174" t="s">
        <v>89</v>
      </c>
      <c r="E6" s="174" t="s">
        <v>151</v>
      </c>
      <c r="F6" s="197"/>
      <c r="G6" s="174" t="s">
        <v>89</v>
      </c>
      <c r="H6" s="174" t="s">
        <v>151</v>
      </c>
      <c r="I6" s="197"/>
      <c r="J6" s="213"/>
      <c r="K6" s="80"/>
    </row>
    <row r="7" spans="1:11" s="76" customFormat="1" ht="13.5" x14ac:dyDescent="0.25">
      <c r="A7" s="198"/>
      <c r="B7" s="197" t="s">
        <v>162</v>
      </c>
      <c r="C7" s="197"/>
      <c r="D7" s="197"/>
      <c r="E7" s="197"/>
      <c r="F7" s="197"/>
      <c r="G7" s="197"/>
      <c r="H7" s="197"/>
      <c r="I7" s="197"/>
      <c r="J7" s="213"/>
      <c r="K7" s="80"/>
    </row>
    <row r="8" spans="1:11" s="76" customFormat="1" ht="12.75" customHeight="1" x14ac:dyDescent="0.3">
      <c r="A8" s="214"/>
      <c r="B8" s="91"/>
      <c r="C8" s="91"/>
      <c r="D8" s="91"/>
      <c r="E8" s="91"/>
      <c r="F8" s="91"/>
      <c r="G8" s="91"/>
      <c r="H8" s="91"/>
      <c r="I8" s="91"/>
      <c r="J8" s="91"/>
      <c r="K8" s="80"/>
    </row>
    <row r="9" spans="1:11" s="77" customFormat="1" ht="12.75" customHeight="1" x14ac:dyDescent="0.25">
      <c r="A9" s="100"/>
      <c r="B9" s="81" t="s">
        <v>90</v>
      </c>
      <c r="C9" s="82"/>
      <c r="D9" s="83"/>
      <c r="E9" s="83"/>
      <c r="F9" s="83"/>
      <c r="G9" s="83"/>
      <c r="H9" s="83"/>
      <c r="I9" s="83"/>
      <c r="J9" s="83"/>
      <c r="K9" s="84"/>
    </row>
    <row r="10" spans="1:11" s="77" customFormat="1" ht="12.75" customHeight="1" x14ac:dyDescent="0.3">
      <c r="A10" s="100"/>
      <c r="B10" s="81"/>
      <c r="C10" s="82"/>
      <c r="D10" s="83"/>
      <c r="E10" s="83"/>
      <c r="F10" s="83"/>
      <c r="G10" s="83"/>
      <c r="H10" s="83"/>
      <c r="I10" s="83"/>
      <c r="J10" s="83"/>
      <c r="K10" s="84"/>
    </row>
    <row r="11" spans="1:11" s="76" customFormat="1" ht="15.75" customHeight="1" x14ac:dyDescent="0.3">
      <c r="A11" s="95" t="s">
        <v>92</v>
      </c>
      <c r="B11" s="139">
        <f>SUM(C11+F11+I11)</f>
        <v>367</v>
      </c>
      <c r="C11" s="139">
        <f>SUM(D11:E11)</f>
        <v>246</v>
      </c>
      <c r="D11" s="139">
        <v>215</v>
      </c>
      <c r="E11" s="139">
        <v>31</v>
      </c>
      <c r="F11" s="139">
        <f>SUM(G11:H11)</f>
        <v>90</v>
      </c>
      <c r="G11" s="139">
        <v>65</v>
      </c>
      <c r="H11" s="139">
        <v>25</v>
      </c>
      <c r="I11" s="139">
        <v>31</v>
      </c>
      <c r="J11" s="139">
        <v>11</v>
      </c>
      <c r="K11" s="80"/>
    </row>
    <row r="12" spans="1:11" s="76" customFormat="1" ht="15.75" customHeight="1" x14ac:dyDescent="0.3">
      <c r="A12" s="95" t="s">
        <v>93</v>
      </c>
      <c r="B12" s="139">
        <f t="shared" ref="B12:B25" si="0">SUM(C12+F12+I12)</f>
        <v>724</v>
      </c>
      <c r="C12" s="139">
        <f t="shared" ref="C12:C25" si="1">SUM(D12:E12)</f>
        <v>418</v>
      </c>
      <c r="D12" s="139">
        <v>367</v>
      </c>
      <c r="E12" s="139">
        <v>51</v>
      </c>
      <c r="F12" s="139">
        <f t="shared" ref="F12:F25" si="2">SUM(G12:H12)</f>
        <v>209</v>
      </c>
      <c r="G12" s="139">
        <v>127</v>
      </c>
      <c r="H12" s="139">
        <v>82</v>
      </c>
      <c r="I12" s="139">
        <v>97</v>
      </c>
      <c r="J12" s="139">
        <v>25</v>
      </c>
      <c r="K12" s="80"/>
    </row>
    <row r="13" spans="1:11" s="76" customFormat="1" ht="15.75" customHeight="1" x14ac:dyDescent="0.25">
      <c r="A13" s="95" t="s">
        <v>94</v>
      </c>
      <c r="B13" s="139">
        <f t="shared" si="0"/>
        <v>727</v>
      </c>
      <c r="C13" s="139">
        <f t="shared" si="1"/>
        <v>451</v>
      </c>
      <c r="D13" s="139">
        <v>406</v>
      </c>
      <c r="E13" s="139">
        <v>45</v>
      </c>
      <c r="F13" s="139">
        <f t="shared" si="2"/>
        <v>197</v>
      </c>
      <c r="G13" s="139">
        <v>125</v>
      </c>
      <c r="H13" s="139">
        <v>72</v>
      </c>
      <c r="I13" s="139">
        <v>79</v>
      </c>
      <c r="J13" s="139">
        <v>22</v>
      </c>
      <c r="K13" s="80"/>
    </row>
    <row r="14" spans="1:11" s="76" customFormat="1" ht="15.75" customHeight="1" x14ac:dyDescent="0.25">
      <c r="A14" s="95" t="s">
        <v>95</v>
      </c>
      <c r="B14" s="139">
        <f t="shared" si="0"/>
        <v>397</v>
      </c>
      <c r="C14" s="139">
        <f t="shared" si="1"/>
        <v>235</v>
      </c>
      <c r="D14" s="139">
        <v>202</v>
      </c>
      <c r="E14" s="139">
        <v>33</v>
      </c>
      <c r="F14" s="139">
        <f t="shared" si="2"/>
        <v>130</v>
      </c>
      <c r="G14" s="139">
        <v>93</v>
      </c>
      <c r="H14" s="139">
        <v>37</v>
      </c>
      <c r="I14" s="139">
        <v>32</v>
      </c>
      <c r="J14" s="139">
        <v>12</v>
      </c>
      <c r="K14" s="80"/>
    </row>
    <row r="15" spans="1:11" s="76" customFormat="1" ht="22.7" customHeight="1" x14ac:dyDescent="0.3">
      <c r="A15" s="95" t="s">
        <v>96</v>
      </c>
      <c r="B15" s="139">
        <f t="shared" si="0"/>
        <v>191</v>
      </c>
      <c r="C15" s="139">
        <f t="shared" si="1"/>
        <v>132</v>
      </c>
      <c r="D15" s="139">
        <v>118</v>
      </c>
      <c r="E15" s="139">
        <v>14</v>
      </c>
      <c r="F15" s="139">
        <f t="shared" si="2"/>
        <v>39</v>
      </c>
      <c r="G15" s="139">
        <v>23</v>
      </c>
      <c r="H15" s="139">
        <v>16</v>
      </c>
      <c r="I15" s="139">
        <v>20</v>
      </c>
      <c r="J15" s="139">
        <v>4</v>
      </c>
      <c r="K15" s="80"/>
    </row>
    <row r="16" spans="1:11" s="76" customFormat="1" ht="15.75" customHeight="1" x14ac:dyDescent="0.3">
      <c r="A16" s="95" t="s">
        <v>97</v>
      </c>
      <c r="B16" s="139">
        <f t="shared" si="0"/>
        <v>222</v>
      </c>
      <c r="C16" s="139">
        <f t="shared" si="1"/>
        <v>138</v>
      </c>
      <c r="D16" s="139">
        <v>123</v>
      </c>
      <c r="E16" s="139">
        <v>15</v>
      </c>
      <c r="F16" s="139">
        <f t="shared" si="2"/>
        <v>62</v>
      </c>
      <c r="G16" s="139">
        <v>46</v>
      </c>
      <c r="H16" s="139">
        <v>16</v>
      </c>
      <c r="I16" s="139">
        <v>22</v>
      </c>
      <c r="J16" s="139">
        <v>11</v>
      </c>
      <c r="K16" s="80"/>
    </row>
    <row r="17" spans="1:11" s="76" customFormat="1" ht="15.75" customHeight="1" x14ac:dyDescent="0.3">
      <c r="A17" s="95" t="s">
        <v>98</v>
      </c>
      <c r="B17" s="139">
        <f t="shared" si="0"/>
        <v>340</v>
      </c>
      <c r="C17" s="139">
        <f t="shared" si="1"/>
        <v>224</v>
      </c>
      <c r="D17" s="139">
        <v>201</v>
      </c>
      <c r="E17" s="139">
        <v>23</v>
      </c>
      <c r="F17" s="139">
        <f t="shared" si="2"/>
        <v>80</v>
      </c>
      <c r="G17" s="139">
        <v>56</v>
      </c>
      <c r="H17" s="139">
        <v>24</v>
      </c>
      <c r="I17" s="139">
        <v>36</v>
      </c>
      <c r="J17" s="139">
        <v>11</v>
      </c>
      <c r="K17" s="80"/>
    </row>
    <row r="18" spans="1:11" s="76" customFormat="1" ht="15.75" customHeight="1" x14ac:dyDescent="0.3">
      <c r="A18" s="95" t="s">
        <v>99</v>
      </c>
      <c r="B18" s="139">
        <f t="shared" si="0"/>
        <v>306</v>
      </c>
      <c r="C18" s="139">
        <f t="shared" si="1"/>
        <v>218</v>
      </c>
      <c r="D18" s="139">
        <v>192</v>
      </c>
      <c r="E18" s="139">
        <v>26</v>
      </c>
      <c r="F18" s="139">
        <f t="shared" si="2"/>
        <v>64</v>
      </c>
      <c r="G18" s="139">
        <v>40</v>
      </c>
      <c r="H18" s="139">
        <v>24</v>
      </c>
      <c r="I18" s="139">
        <v>24</v>
      </c>
      <c r="J18" s="139">
        <v>8</v>
      </c>
      <c r="K18" s="80"/>
    </row>
    <row r="19" spans="1:11" s="76" customFormat="1" ht="22.7" customHeight="1" x14ac:dyDescent="0.3">
      <c r="A19" s="95" t="s">
        <v>100</v>
      </c>
      <c r="B19" s="139">
        <f t="shared" si="0"/>
        <v>343</v>
      </c>
      <c r="C19" s="139">
        <f t="shared" si="1"/>
        <v>187</v>
      </c>
      <c r="D19" s="139">
        <v>167</v>
      </c>
      <c r="E19" s="139">
        <v>20</v>
      </c>
      <c r="F19" s="139">
        <f t="shared" si="2"/>
        <v>116</v>
      </c>
      <c r="G19" s="139">
        <v>87</v>
      </c>
      <c r="H19" s="139">
        <v>29</v>
      </c>
      <c r="I19" s="139">
        <v>40</v>
      </c>
      <c r="J19" s="139">
        <v>14</v>
      </c>
      <c r="K19" s="80"/>
    </row>
    <row r="20" spans="1:11" s="76" customFormat="1" ht="15.75" customHeight="1" x14ac:dyDescent="0.25">
      <c r="A20" s="95" t="s">
        <v>101</v>
      </c>
      <c r="B20" s="139">
        <f t="shared" si="0"/>
        <v>135</v>
      </c>
      <c r="C20" s="139">
        <f t="shared" si="1"/>
        <v>80</v>
      </c>
      <c r="D20" s="139">
        <v>75</v>
      </c>
      <c r="E20" s="139">
        <v>5</v>
      </c>
      <c r="F20" s="139">
        <f t="shared" si="2"/>
        <v>41</v>
      </c>
      <c r="G20" s="139">
        <v>23</v>
      </c>
      <c r="H20" s="139">
        <v>18</v>
      </c>
      <c r="I20" s="139">
        <v>14</v>
      </c>
      <c r="J20" s="139">
        <v>2</v>
      </c>
      <c r="K20" s="80"/>
    </row>
    <row r="21" spans="1:11" s="76" customFormat="1" ht="15.75" customHeight="1" x14ac:dyDescent="0.25">
      <c r="A21" s="95" t="s">
        <v>102</v>
      </c>
      <c r="B21" s="139">
        <f t="shared" si="0"/>
        <v>350</v>
      </c>
      <c r="C21" s="139">
        <f t="shared" si="1"/>
        <v>208</v>
      </c>
      <c r="D21" s="139">
        <v>190</v>
      </c>
      <c r="E21" s="139">
        <v>18</v>
      </c>
      <c r="F21" s="139">
        <f t="shared" si="2"/>
        <v>114</v>
      </c>
      <c r="G21" s="139">
        <v>72</v>
      </c>
      <c r="H21" s="139">
        <v>42</v>
      </c>
      <c r="I21" s="139">
        <v>28</v>
      </c>
      <c r="J21" s="139">
        <v>11</v>
      </c>
      <c r="K21" s="80"/>
    </row>
    <row r="22" spans="1:11" s="76" customFormat="1" ht="15.75" customHeight="1" x14ac:dyDescent="0.3">
      <c r="A22" s="95" t="s">
        <v>103</v>
      </c>
      <c r="B22" s="139">
        <f t="shared" si="0"/>
        <v>243</v>
      </c>
      <c r="C22" s="139">
        <f t="shared" si="1"/>
        <v>138</v>
      </c>
      <c r="D22" s="139">
        <v>115</v>
      </c>
      <c r="E22" s="139">
        <v>23</v>
      </c>
      <c r="F22" s="139">
        <f t="shared" si="2"/>
        <v>97</v>
      </c>
      <c r="G22" s="139">
        <v>69</v>
      </c>
      <c r="H22" s="139">
        <v>28</v>
      </c>
      <c r="I22" s="139">
        <v>8</v>
      </c>
      <c r="J22" s="139">
        <v>6</v>
      </c>
      <c r="K22" s="80"/>
    </row>
    <row r="23" spans="1:11" s="76" customFormat="1" ht="22.7" customHeight="1" x14ac:dyDescent="0.3">
      <c r="A23" s="95" t="s">
        <v>104</v>
      </c>
      <c r="B23" s="139">
        <f t="shared" si="0"/>
        <v>294</v>
      </c>
      <c r="C23" s="139">
        <f t="shared" si="1"/>
        <v>188</v>
      </c>
      <c r="D23" s="139">
        <v>171</v>
      </c>
      <c r="E23" s="139">
        <v>17</v>
      </c>
      <c r="F23" s="139">
        <f t="shared" si="2"/>
        <v>74</v>
      </c>
      <c r="G23" s="139">
        <v>50</v>
      </c>
      <c r="H23" s="139">
        <v>24</v>
      </c>
      <c r="I23" s="139">
        <v>32</v>
      </c>
      <c r="J23" s="139">
        <v>5</v>
      </c>
      <c r="K23" s="80"/>
    </row>
    <row r="24" spans="1:11" s="76" customFormat="1" ht="15.75" customHeight="1" x14ac:dyDescent="0.3">
      <c r="A24" s="95" t="s">
        <v>105</v>
      </c>
      <c r="B24" s="139">
        <f t="shared" si="0"/>
        <v>201</v>
      </c>
      <c r="C24" s="139">
        <f t="shared" si="1"/>
        <v>126</v>
      </c>
      <c r="D24" s="139">
        <v>99</v>
      </c>
      <c r="E24" s="139">
        <v>27</v>
      </c>
      <c r="F24" s="139">
        <f t="shared" si="2"/>
        <v>60</v>
      </c>
      <c r="G24" s="139">
        <v>50</v>
      </c>
      <c r="H24" s="139">
        <v>10</v>
      </c>
      <c r="I24" s="139">
        <v>15</v>
      </c>
      <c r="J24" s="139">
        <v>12</v>
      </c>
      <c r="K24" s="80"/>
    </row>
    <row r="25" spans="1:11" s="76" customFormat="1" ht="15.75" customHeight="1" x14ac:dyDescent="0.3">
      <c r="A25" s="95" t="s">
        <v>106</v>
      </c>
      <c r="B25" s="139">
        <f t="shared" si="0"/>
        <v>221</v>
      </c>
      <c r="C25" s="139">
        <f t="shared" si="1"/>
        <v>121</v>
      </c>
      <c r="D25" s="139">
        <v>114</v>
      </c>
      <c r="E25" s="139">
        <v>7</v>
      </c>
      <c r="F25" s="139">
        <f t="shared" si="2"/>
        <v>71</v>
      </c>
      <c r="G25" s="139">
        <v>52</v>
      </c>
      <c r="H25" s="139">
        <v>19</v>
      </c>
      <c r="I25" s="139">
        <v>29</v>
      </c>
      <c r="J25" s="139">
        <v>10</v>
      </c>
      <c r="K25" s="80"/>
    </row>
    <row r="26" spans="1:11" s="76" customFormat="1" ht="12.75" customHeight="1" x14ac:dyDescent="0.3">
      <c r="A26" s="95"/>
      <c r="K26" s="80"/>
    </row>
    <row r="27" spans="1:11" s="76" customFormat="1" ht="12.75" customHeight="1" x14ac:dyDescent="0.3">
      <c r="A27" s="96" t="s">
        <v>107</v>
      </c>
      <c r="B27" s="145">
        <f>SUM(B11:B25)</f>
        <v>5061</v>
      </c>
      <c r="C27" s="145">
        <f>SUM(D27:E27)</f>
        <v>3110</v>
      </c>
      <c r="D27" s="145">
        <f t="shared" ref="D27:J27" si="3">SUM(D11:D25)</f>
        <v>2755</v>
      </c>
      <c r="E27" s="145">
        <f t="shared" si="3"/>
        <v>355</v>
      </c>
      <c r="F27" s="145">
        <f t="shared" si="3"/>
        <v>1444</v>
      </c>
      <c r="G27" s="145">
        <f t="shared" si="3"/>
        <v>978</v>
      </c>
      <c r="H27" s="145">
        <f t="shared" si="3"/>
        <v>466</v>
      </c>
      <c r="I27" s="145">
        <f t="shared" si="3"/>
        <v>507</v>
      </c>
      <c r="J27" s="145">
        <f t="shared" si="3"/>
        <v>164</v>
      </c>
      <c r="K27" s="80"/>
    </row>
    <row r="28" spans="1:11" s="76" customFormat="1" ht="18.75" customHeight="1" x14ac:dyDescent="0.3">
      <c r="A28" s="218" t="s">
        <v>225</v>
      </c>
      <c r="B28" s="219">
        <v>4913</v>
      </c>
      <c r="C28" s="220">
        <v>3038</v>
      </c>
      <c r="D28" s="220">
        <v>2725</v>
      </c>
      <c r="E28" s="220">
        <v>313</v>
      </c>
      <c r="F28" s="220">
        <v>1301</v>
      </c>
      <c r="G28" s="220">
        <v>947</v>
      </c>
      <c r="H28" s="220">
        <v>354</v>
      </c>
      <c r="I28" s="220">
        <v>574</v>
      </c>
      <c r="J28" s="220">
        <v>174</v>
      </c>
      <c r="K28" s="80"/>
    </row>
    <row r="29" spans="1:11" ht="13.9" x14ac:dyDescent="0.3">
      <c r="K29" s="85"/>
    </row>
    <row r="32" spans="1:11" ht="13.9" x14ac:dyDescent="0.3">
      <c r="K32" s="79"/>
    </row>
  </sheetData>
  <mergeCells count="8">
    <mergeCell ref="A4:A7"/>
    <mergeCell ref="B7:J7"/>
    <mergeCell ref="A2:J2"/>
    <mergeCell ref="J5:J6"/>
    <mergeCell ref="C5:C6"/>
    <mergeCell ref="F5:F6"/>
    <mergeCell ref="I5:I6"/>
    <mergeCell ref="B4:B6"/>
  </mergeCells>
  <conditionalFormatting sqref="A8:J10 A11:A28 B27:J28 B11:J25">
    <cfRule type="expression" dxfId="32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88" workbookViewId="0"/>
  </sheetViews>
  <sheetFormatPr baseColWidth="10" defaultColWidth="9.7109375" defaultRowHeight="12.75" x14ac:dyDescent="0.2"/>
  <cols>
    <col min="1" max="1" width="9.140625" style="67" customWidth="1"/>
    <col min="2" max="3" width="8.7109375" style="67" customWidth="1"/>
    <col min="4" max="5" width="9.140625" style="67" customWidth="1"/>
    <col min="6" max="6" width="8.7109375" style="67" customWidth="1"/>
    <col min="7" max="8" width="9.140625" style="67" customWidth="1"/>
    <col min="9" max="9" width="8.7109375" style="67" customWidth="1"/>
    <col min="10" max="10" width="11.140625" style="67" customWidth="1"/>
    <col min="11" max="256" width="9.7109375" style="67"/>
    <col min="257" max="257" width="10.7109375" style="67" customWidth="1"/>
    <col min="258" max="263" width="9.85546875" style="67" customWidth="1"/>
    <col min="264" max="264" width="12.28515625" style="67" customWidth="1"/>
    <col min="265" max="265" width="9.85546875" style="67" customWidth="1"/>
    <col min="266" max="266" width="17.140625" style="67" customWidth="1"/>
    <col min="267" max="512" width="9.7109375" style="67"/>
    <col min="513" max="513" width="10.7109375" style="67" customWidth="1"/>
    <col min="514" max="519" width="9.85546875" style="67" customWidth="1"/>
    <col min="520" max="520" width="12.28515625" style="67" customWidth="1"/>
    <col min="521" max="521" width="9.85546875" style="67" customWidth="1"/>
    <col min="522" max="522" width="17.140625" style="67" customWidth="1"/>
    <col min="523" max="768" width="9.7109375" style="67"/>
    <col min="769" max="769" width="10.7109375" style="67" customWidth="1"/>
    <col min="770" max="775" width="9.85546875" style="67" customWidth="1"/>
    <col min="776" max="776" width="12.28515625" style="67" customWidth="1"/>
    <col min="777" max="777" width="9.85546875" style="67" customWidth="1"/>
    <col min="778" max="778" width="17.140625" style="67" customWidth="1"/>
    <col min="779" max="1024" width="9.7109375" style="67"/>
    <col min="1025" max="1025" width="10.7109375" style="67" customWidth="1"/>
    <col min="1026" max="1031" width="9.85546875" style="67" customWidth="1"/>
    <col min="1032" max="1032" width="12.28515625" style="67" customWidth="1"/>
    <col min="1033" max="1033" width="9.85546875" style="67" customWidth="1"/>
    <col min="1034" max="1034" width="17.140625" style="67" customWidth="1"/>
    <col min="1035" max="1280" width="9.7109375" style="67"/>
    <col min="1281" max="1281" width="10.7109375" style="67" customWidth="1"/>
    <col min="1282" max="1287" width="9.85546875" style="67" customWidth="1"/>
    <col min="1288" max="1288" width="12.28515625" style="67" customWidth="1"/>
    <col min="1289" max="1289" width="9.85546875" style="67" customWidth="1"/>
    <col min="1290" max="1290" width="17.140625" style="67" customWidth="1"/>
    <col min="1291" max="1536" width="9.7109375" style="67"/>
    <col min="1537" max="1537" width="10.7109375" style="67" customWidth="1"/>
    <col min="1538" max="1543" width="9.85546875" style="67" customWidth="1"/>
    <col min="1544" max="1544" width="12.28515625" style="67" customWidth="1"/>
    <col min="1545" max="1545" width="9.85546875" style="67" customWidth="1"/>
    <col min="1546" max="1546" width="17.140625" style="67" customWidth="1"/>
    <col min="1547" max="1792" width="9.7109375" style="67"/>
    <col min="1793" max="1793" width="10.7109375" style="67" customWidth="1"/>
    <col min="1794" max="1799" width="9.85546875" style="67" customWidth="1"/>
    <col min="1800" max="1800" width="12.28515625" style="67" customWidth="1"/>
    <col min="1801" max="1801" width="9.85546875" style="67" customWidth="1"/>
    <col min="1802" max="1802" width="17.140625" style="67" customWidth="1"/>
    <col min="1803" max="2048" width="9.7109375" style="67"/>
    <col min="2049" max="2049" width="10.7109375" style="67" customWidth="1"/>
    <col min="2050" max="2055" width="9.85546875" style="67" customWidth="1"/>
    <col min="2056" max="2056" width="12.28515625" style="67" customWidth="1"/>
    <col min="2057" max="2057" width="9.85546875" style="67" customWidth="1"/>
    <col min="2058" max="2058" width="17.140625" style="67" customWidth="1"/>
    <col min="2059" max="2304" width="9.7109375" style="67"/>
    <col min="2305" max="2305" width="10.7109375" style="67" customWidth="1"/>
    <col min="2306" max="2311" width="9.85546875" style="67" customWidth="1"/>
    <col min="2312" max="2312" width="12.28515625" style="67" customWidth="1"/>
    <col min="2313" max="2313" width="9.85546875" style="67" customWidth="1"/>
    <col min="2314" max="2314" width="17.140625" style="67" customWidth="1"/>
    <col min="2315" max="2560" width="9.7109375" style="67"/>
    <col min="2561" max="2561" width="10.7109375" style="67" customWidth="1"/>
    <col min="2562" max="2567" width="9.85546875" style="67" customWidth="1"/>
    <col min="2568" max="2568" width="12.28515625" style="67" customWidth="1"/>
    <col min="2569" max="2569" width="9.85546875" style="67" customWidth="1"/>
    <col min="2570" max="2570" width="17.140625" style="67" customWidth="1"/>
    <col min="2571" max="2816" width="9.7109375" style="67"/>
    <col min="2817" max="2817" width="10.7109375" style="67" customWidth="1"/>
    <col min="2818" max="2823" width="9.85546875" style="67" customWidth="1"/>
    <col min="2824" max="2824" width="12.28515625" style="67" customWidth="1"/>
    <col min="2825" max="2825" width="9.85546875" style="67" customWidth="1"/>
    <col min="2826" max="2826" width="17.140625" style="67" customWidth="1"/>
    <col min="2827" max="3072" width="9.7109375" style="67"/>
    <col min="3073" max="3073" width="10.7109375" style="67" customWidth="1"/>
    <col min="3074" max="3079" width="9.85546875" style="67" customWidth="1"/>
    <col min="3080" max="3080" width="12.28515625" style="67" customWidth="1"/>
    <col min="3081" max="3081" width="9.85546875" style="67" customWidth="1"/>
    <col min="3082" max="3082" width="17.140625" style="67" customWidth="1"/>
    <col min="3083" max="3328" width="9.7109375" style="67"/>
    <col min="3329" max="3329" width="10.7109375" style="67" customWidth="1"/>
    <col min="3330" max="3335" width="9.85546875" style="67" customWidth="1"/>
    <col min="3336" max="3336" width="12.28515625" style="67" customWidth="1"/>
    <col min="3337" max="3337" width="9.85546875" style="67" customWidth="1"/>
    <col min="3338" max="3338" width="17.140625" style="67" customWidth="1"/>
    <col min="3339" max="3584" width="9.7109375" style="67"/>
    <col min="3585" max="3585" width="10.7109375" style="67" customWidth="1"/>
    <col min="3586" max="3591" width="9.85546875" style="67" customWidth="1"/>
    <col min="3592" max="3592" width="12.28515625" style="67" customWidth="1"/>
    <col min="3593" max="3593" width="9.85546875" style="67" customWidth="1"/>
    <col min="3594" max="3594" width="17.140625" style="67" customWidth="1"/>
    <col min="3595" max="3840" width="9.7109375" style="67"/>
    <col min="3841" max="3841" width="10.7109375" style="67" customWidth="1"/>
    <col min="3842" max="3847" width="9.85546875" style="67" customWidth="1"/>
    <col min="3848" max="3848" width="12.28515625" style="67" customWidth="1"/>
    <col min="3849" max="3849" width="9.85546875" style="67" customWidth="1"/>
    <col min="3850" max="3850" width="17.140625" style="67" customWidth="1"/>
    <col min="3851" max="4096" width="9.7109375" style="67"/>
    <col min="4097" max="4097" width="10.7109375" style="67" customWidth="1"/>
    <col min="4098" max="4103" width="9.85546875" style="67" customWidth="1"/>
    <col min="4104" max="4104" width="12.28515625" style="67" customWidth="1"/>
    <col min="4105" max="4105" width="9.85546875" style="67" customWidth="1"/>
    <col min="4106" max="4106" width="17.140625" style="67" customWidth="1"/>
    <col min="4107" max="4352" width="9.7109375" style="67"/>
    <col min="4353" max="4353" width="10.7109375" style="67" customWidth="1"/>
    <col min="4354" max="4359" width="9.85546875" style="67" customWidth="1"/>
    <col min="4360" max="4360" width="12.28515625" style="67" customWidth="1"/>
    <col min="4361" max="4361" width="9.85546875" style="67" customWidth="1"/>
    <col min="4362" max="4362" width="17.140625" style="67" customWidth="1"/>
    <col min="4363" max="4608" width="9.7109375" style="67"/>
    <col min="4609" max="4609" width="10.7109375" style="67" customWidth="1"/>
    <col min="4610" max="4615" width="9.85546875" style="67" customWidth="1"/>
    <col min="4616" max="4616" width="12.28515625" style="67" customWidth="1"/>
    <col min="4617" max="4617" width="9.85546875" style="67" customWidth="1"/>
    <col min="4618" max="4618" width="17.140625" style="67" customWidth="1"/>
    <col min="4619" max="4864" width="9.7109375" style="67"/>
    <col min="4865" max="4865" width="10.7109375" style="67" customWidth="1"/>
    <col min="4866" max="4871" width="9.85546875" style="67" customWidth="1"/>
    <col min="4872" max="4872" width="12.28515625" style="67" customWidth="1"/>
    <col min="4873" max="4873" width="9.85546875" style="67" customWidth="1"/>
    <col min="4874" max="4874" width="17.140625" style="67" customWidth="1"/>
    <col min="4875" max="5120" width="9.7109375" style="67"/>
    <col min="5121" max="5121" width="10.7109375" style="67" customWidth="1"/>
    <col min="5122" max="5127" width="9.85546875" style="67" customWidth="1"/>
    <col min="5128" max="5128" width="12.28515625" style="67" customWidth="1"/>
    <col min="5129" max="5129" width="9.85546875" style="67" customWidth="1"/>
    <col min="5130" max="5130" width="17.140625" style="67" customWidth="1"/>
    <col min="5131" max="5376" width="9.7109375" style="67"/>
    <col min="5377" max="5377" width="10.7109375" style="67" customWidth="1"/>
    <col min="5378" max="5383" width="9.85546875" style="67" customWidth="1"/>
    <col min="5384" max="5384" width="12.28515625" style="67" customWidth="1"/>
    <col min="5385" max="5385" width="9.85546875" style="67" customWidth="1"/>
    <col min="5386" max="5386" width="17.140625" style="67" customWidth="1"/>
    <col min="5387" max="5632" width="9.7109375" style="67"/>
    <col min="5633" max="5633" width="10.7109375" style="67" customWidth="1"/>
    <col min="5634" max="5639" width="9.85546875" style="67" customWidth="1"/>
    <col min="5640" max="5640" width="12.28515625" style="67" customWidth="1"/>
    <col min="5641" max="5641" width="9.85546875" style="67" customWidth="1"/>
    <col min="5642" max="5642" width="17.140625" style="67" customWidth="1"/>
    <col min="5643" max="5888" width="9.7109375" style="67"/>
    <col min="5889" max="5889" width="10.7109375" style="67" customWidth="1"/>
    <col min="5890" max="5895" width="9.85546875" style="67" customWidth="1"/>
    <col min="5896" max="5896" width="12.28515625" style="67" customWidth="1"/>
    <col min="5897" max="5897" width="9.85546875" style="67" customWidth="1"/>
    <col min="5898" max="5898" width="17.140625" style="67" customWidth="1"/>
    <col min="5899" max="6144" width="9.7109375" style="67"/>
    <col min="6145" max="6145" width="10.7109375" style="67" customWidth="1"/>
    <col min="6146" max="6151" width="9.85546875" style="67" customWidth="1"/>
    <col min="6152" max="6152" width="12.28515625" style="67" customWidth="1"/>
    <col min="6153" max="6153" width="9.85546875" style="67" customWidth="1"/>
    <col min="6154" max="6154" width="17.140625" style="67" customWidth="1"/>
    <col min="6155" max="6400" width="9.7109375" style="67"/>
    <col min="6401" max="6401" width="10.7109375" style="67" customWidth="1"/>
    <col min="6402" max="6407" width="9.85546875" style="67" customWidth="1"/>
    <col min="6408" max="6408" width="12.28515625" style="67" customWidth="1"/>
    <col min="6409" max="6409" width="9.85546875" style="67" customWidth="1"/>
    <col min="6410" max="6410" width="17.140625" style="67" customWidth="1"/>
    <col min="6411" max="6656" width="9.7109375" style="67"/>
    <col min="6657" max="6657" width="10.7109375" style="67" customWidth="1"/>
    <col min="6658" max="6663" width="9.85546875" style="67" customWidth="1"/>
    <col min="6664" max="6664" width="12.28515625" style="67" customWidth="1"/>
    <col min="6665" max="6665" width="9.85546875" style="67" customWidth="1"/>
    <col min="6666" max="6666" width="17.140625" style="67" customWidth="1"/>
    <col min="6667" max="6912" width="9.7109375" style="67"/>
    <col min="6913" max="6913" width="10.7109375" style="67" customWidth="1"/>
    <col min="6914" max="6919" width="9.85546875" style="67" customWidth="1"/>
    <col min="6920" max="6920" width="12.28515625" style="67" customWidth="1"/>
    <col min="6921" max="6921" width="9.85546875" style="67" customWidth="1"/>
    <col min="6922" max="6922" width="17.140625" style="67" customWidth="1"/>
    <col min="6923" max="7168" width="9.7109375" style="67"/>
    <col min="7169" max="7169" width="10.7109375" style="67" customWidth="1"/>
    <col min="7170" max="7175" width="9.85546875" style="67" customWidth="1"/>
    <col min="7176" max="7176" width="12.28515625" style="67" customWidth="1"/>
    <col min="7177" max="7177" width="9.85546875" style="67" customWidth="1"/>
    <col min="7178" max="7178" width="17.140625" style="67" customWidth="1"/>
    <col min="7179" max="7424" width="9.7109375" style="67"/>
    <col min="7425" max="7425" width="10.7109375" style="67" customWidth="1"/>
    <col min="7426" max="7431" width="9.85546875" style="67" customWidth="1"/>
    <col min="7432" max="7432" width="12.28515625" style="67" customWidth="1"/>
    <col min="7433" max="7433" width="9.85546875" style="67" customWidth="1"/>
    <col min="7434" max="7434" width="17.140625" style="67" customWidth="1"/>
    <col min="7435" max="7680" width="9.7109375" style="67"/>
    <col min="7681" max="7681" width="10.7109375" style="67" customWidth="1"/>
    <col min="7682" max="7687" width="9.85546875" style="67" customWidth="1"/>
    <col min="7688" max="7688" width="12.28515625" style="67" customWidth="1"/>
    <col min="7689" max="7689" width="9.85546875" style="67" customWidth="1"/>
    <col min="7690" max="7690" width="17.140625" style="67" customWidth="1"/>
    <col min="7691" max="7936" width="9.7109375" style="67"/>
    <col min="7937" max="7937" width="10.7109375" style="67" customWidth="1"/>
    <col min="7938" max="7943" width="9.85546875" style="67" customWidth="1"/>
    <col min="7944" max="7944" width="12.28515625" style="67" customWidth="1"/>
    <col min="7945" max="7945" width="9.85546875" style="67" customWidth="1"/>
    <col min="7946" max="7946" width="17.140625" style="67" customWidth="1"/>
    <col min="7947" max="8192" width="9.7109375" style="67"/>
    <col min="8193" max="8193" width="10.7109375" style="67" customWidth="1"/>
    <col min="8194" max="8199" width="9.85546875" style="67" customWidth="1"/>
    <col min="8200" max="8200" width="12.28515625" style="67" customWidth="1"/>
    <col min="8201" max="8201" width="9.85546875" style="67" customWidth="1"/>
    <col min="8202" max="8202" width="17.140625" style="67" customWidth="1"/>
    <col min="8203" max="8448" width="9.7109375" style="67"/>
    <col min="8449" max="8449" width="10.7109375" style="67" customWidth="1"/>
    <col min="8450" max="8455" width="9.85546875" style="67" customWidth="1"/>
    <col min="8456" max="8456" width="12.28515625" style="67" customWidth="1"/>
    <col min="8457" max="8457" width="9.85546875" style="67" customWidth="1"/>
    <col min="8458" max="8458" width="17.140625" style="67" customWidth="1"/>
    <col min="8459" max="8704" width="9.7109375" style="67"/>
    <col min="8705" max="8705" width="10.7109375" style="67" customWidth="1"/>
    <col min="8706" max="8711" width="9.85546875" style="67" customWidth="1"/>
    <col min="8712" max="8712" width="12.28515625" style="67" customWidth="1"/>
    <col min="8713" max="8713" width="9.85546875" style="67" customWidth="1"/>
    <col min="8714" max="8714" width="17.140625" style="67" customWidth="1"/>
    <col min="8715" max="8960" width="9.7109375" style="67"/>
    <col min="8961" max="8961" width="10.7109375" style="67" customWidth="1"/>
    <col min="8962" max="8967" width="9.85546875" style="67" customWidth="1"/>
    <col min="8968" max="8968" width="12.28515625" style="67" customWidth="1"/>
    <col min="8969" max="8969" width="9.85546875" style="67" customWidth="1"/>
    <col min="8970" max="8970" width="17.140625" style="67" customWidth="1"/>
    <col min="8971" max="9216" width="9.7109375" style="67"/>
    <col min="9217" max="9217" width="10.7109375" style="67" customWidth="1"/>
    <col min="9218" max="9223" width="9.85546875" style="67" customWidth="1"/>
    <col min="9224" max="9224" width="12.28515625" style="67" customWidth="1"/>
    <col min="9225" max="9225" width="9.85546875" style="67" customWidth="1"/>
    <col min="9226" max="9226" width="17.140625" style="67" customWidth="1"/>
    <col min="9227" max="9472" width="9.7109375" style="67"/>
    <col min="9473" max="9473" width="10.7109375" style="67" customWidth="1"/>
    <col min="9474" max="9479" width="9.85546875" style="67" customWidth="1"/>
    <col min="9480" max="9480" width="12.28515625" style="67" customWidth="1"/>
    <col min="9481" max="9481" width="9.85546875" style="67" customWidth="1"/>
    <col min="9482" max="9482" width="17.140625" style="67" customWidth="1"/>
    <col min="9483" max="9728" width="9.7109375" style="67"/>
    <col min="9729" max="9729" width="10.7109375" style="67" customWidth="1"/>
    <col min="9730" max="9735" width="9.85546875" style="67" customWidth="1"/>
    <col min="9736" max="9736" width="12.28515625" style="67" customWidth="1"/>
    <col min="9737" max="9737" width="9.85546875" style="67" customWidth="1"/>
    <col min="9738" max="9738" width="17.140625" style="67" customWidth="1"/>
    <col min="9739" max="9984" width="9.7109375" style="67"/>
    <col min="9985" max="9985" width="10.7109375" style="67" customWidth="1"/>
    <col min="9986" max="9991" width="9.85546875" style="67" customWidth="1"/>
    <col min="9992" max="9992" width="12.28515625" style="67" customWidth="1"/>
    <col min="9993" max="9993" width="9.85546875" style="67" customWidth="1"/>
    <col min="9994" max="9994" width="17.140625" style="67" customWidth="1"/>
    <col min="9995" max="10240" width="9.7109375" style="67"/>
    <col min="10241" max="10241" width="10.7109375" style="67" customWidth="1"/>
    <col min="10242" max="10247" width="9.85546875" style="67" customWidth="1"/>
    <col min="10248" max="10248" width="12.28515625" style="67" customWidth="1"/>
    <col min="10249" max="10249" width="9.85546875" style="67" customWidth="1"/>
    <col min="10250" max="10250" width="17.140625" style="67" customWidth="1"/>
    <col min="10251" max="10496" width="9.7109375" style="67"/>
    <col min="10497" max="10497" width="10.7109375" style="67" customWidth="1"/>
    <col min="10498" max="10503" width="9.85546875" style="67" customWidth="1"/>
    <col min="10504" max="10504" width="12.28515625" style="67" customWidth="1"/>
    <col min="10505" max="10505" width="9.85546875" style="67" customWidth="1"/>
    <col min="10506" max="10506" width="17.140625" style="67" customWidth="1"/>
    <col min="10507" max="10752" width="9.7109375" style="67"/>
    <col min="10753" max="10753" width="10.7109375" style="67" customWidth="1"/>
    <col min="10754" max="10759" width="9.85546875" style="67" customWidth="1"/>
    <col min="10760" max="10760" width="12.28515625" style="67" customWidth="1"/>
    <col min="10761" max="10761" width="9.85546875" style="67" customWidth="1"/>
    <col min="10762" max="10762" width="17.140625" style="67" customWidth="1"/>
    <col min="10763" max="11008" width="9.7109375" style="67"/>
    <col min="11009" max="11009" width="10.7109375" style="67" customWidth="1"/>
    <col min="11010" max="11015" width="9.85546875" style="67" customWidth="1"/>
    <col min="11016" max="11016" width="12.28515625" style="67" customWidth="1"/>
    <col min="11017" max="11017" width="9.85546875" style="67" customWidth="1"/>
    <col min="11018" max="11018" width="17.140625" style="67" customWidth="1"/>
    <col min="11019" max="11264" width="9.7109375" style="67"/>
    <col min="11265" max="11265" width="10.7109375" style="67" customWidth="1"/>
    <col min="11266" max="11271" width="9.85546875" style="67" customWidth="1"/>
    <col min="11272" max="11272" width="12.28515625" style="67" customWidth="1"/>
    <col min="11273" max="11273" width="9.85546875" style="67" customWidth="1"/>
    <col min="11274" max="11274" width="17.140625" style="67" customWidth="1"/>
    <col min="11275" max="11520" width="9.7109375" style="67"/>
    <col min="11521" max="11521" width="10.7109375" style="67" customWidth="1"/>
    <col min="11522" max="11527" width="9.85546875" style="67" customWidth="1"/>
    <col min="11528" max="11528" width="12.28515625" style="67" customWidth="1"/>
    <col min="11529" max="11529" width="9.85546875" style="67" customWidth="1"/>
    <col min="11530" max="11530" width="17.140625" style="67" customWidth="1"/>
    <col min="11531" max="11776" width="9.7109375" style="67"/>
    <col min="11777" max="11777" width="10.7109375" style="67" customWidth="1"/>
    <col min="11778" max="11783" width="9.85546875" style="67" customWidth="1"/>
    <col min="11784" max="11784" width="12.28515625" style="67" customWidth="1"/>
    <col min="11785" max="11785" width="9.85546875" style="67" customWidth="1"/>
    <col min="11786" max="11786" width="17.140625" style="67" customWidth="1"/>
    <col min="11787" max="12032" width="9.7109375" style="67"/>
    <col min="12033" max="12033" width="10.7109375" style="67" customWidth="1"/>
    <col min="12034" max="12039" width="9.85546875" style="67" customWidth="1"/>
    <col min="12040" max="12040" width="12.28515625" style="67" customWidth="1"/>
    <col min="12041" max="12041" width="9.85546875" style="67" customWidth="1"/>
    <col min="12042" max="12042" width="17.140625" style="67" customWidth="1"/>
    <col min="12043" max="12288" width="9.7109375" style="67"/>
    <col min="12289" max="12289" width="10.7109375" style="67" customWidth="1"/>
    <col min="12290" max="12295" width="9.85546875" style="67" customWidth="1"/>
    <col min="12296" max="12296" width="12.28515625" style="67" customWidth="1"/>
    <col min="12297" max="12297" width="9.85546875" style="67" customWidth="1"/>
    <col min="12298" max="12298" width="17.140625" style="67" customWidth="1"/>
    <col min="12299" max="12544" width="9.7109375" style="67"/>
    <col min="12545" max="12545" width="10.7109375" style="67" customWidth="1"/>
    <col min="12546" max="12551" width="9.85546875" style="67" customWidth="1"/>
    <col min="12552" max="12552" width="12.28515625" style="67" customWidth="1"/>
    <col min="12553" max="12553" width="9.85546875" style="67" customWidth="1"/>
    <col min="12554" max="12554" width="17.140625" style="67" customWidth="1"/>
    <col min="12555" max="12800" width="9.7109375" style="67"/>
    <col min="12801" max="12801" width="10.7109375" style="67" customWidth="1"/>
    <col min="12802" max="12807" width="9.85546875" style="67" customWidth="1"/>
    <col min="12808" max="12808" width="12.28515625" style="67" customWidth="1"/>
    <col min="12809" max="12809" width="9.85546875" style="67" customWidth="1"/>
    <col min="12810" max="12810" width="17.140625" style="67" customWidth="1"/>
    <col min="12811" max="13056" width="9.7109375" style="67"/>
    <col min="13057" max="13057" width="10.7109375" style="67" customWidth="1"/>
    <col min="13058" max="13063" width="9.85546875" style="67" customWidth="1"/>
    <col min="13064" max="13064" width="12.28515625" style="67" customWidth="1"/>
    <col min="13065" max="13065" width="9.85546875" style="67" customWidth="1"/>
    <col min="13066" max="13066" width="17.140625" style="67" customWidth="1"/>
    <col min="13067" max="13312" width="9.7109375" style="67"/>
    <col min="13313" max="13313" width="10.7109375" style="67" customWidth="1"/>
    <col min="13314" max="13319" width="9.85546875" style="67" customWidth="1"/>
    <col min="13320" max="13320" width="12.28515625" style="67" customWidth="1"/>
    <col min="13321" max="13321" width="9.85546875" style="67" customWidth="1"/>
    <col min="13322" max="13322" width="17.140625" style="67" customWidth="1"/>
    <col min="13323" max="13568" width="9.7109375" style="67"/>
    <col min="13569" max="13569" width="10.7109375" style="67" customWidth="1"/>
    <col min="13570" max="13575" width="9.85546875" style="67" customWidth="1"/>
    <col min="13576" max="13576" width="12.28515625" style="67" customWidth="1"/>
    <col min="13577" max="13577" width="9.85546875" style="67" customWidth="1"/>
    <col min="13578" max="13578" width="17.140625" style="67" customWidth="1"/>
    <col min="13579" max="13824" width="9.7109375" style="67"/>
    <col min="13825" max="13825" width="10.7109375" style="67" customWidth="1"/>
    <col min="13826" max="13831" width="9.85546875" style="67" customWidth="1"/>
    <col min="13832" max="13832" width="12.28515625" style="67" customWidth="1"/>
    <col min="13833" max="13833" width="9.85546875" style="67" customWidth="1"/>
    <col min="13834" max="13834" width="17.140625" style="67" customWidth="1"/>
    <col min="13835" max="14080" width="9.7109375" style="67"/>
    <col min="14081" max="14081" width="10.7109375" style="67" customWidth="1"/>
    <col min="14082" max="14087" width="9.85546875" style="67" customWidth="1"/>
    <col min="14088" max="14088" width="12.28515625" style="67" customWidth="1"/>
    <col min="14089" max="14089" width="9.85546875" style="67" customWidth="1"/>
    <col min="14090" max="14090" width="17.140625" style="67" customWidth="1"/>
    <col min="14091" max="14336" width="9.7109375" style="67"/>
    <col min="14337" max="14337" width="10.7109375" style="67" customWidth="1"/>
    <col min="14338" max="14343" width="9.85546875" style="67" customWidth="1"/>
    <col min="14344" max="14344" width="12.28515625" style="67" customWidth="1"/>
    <col min="14345" max="14345" width="9.85546875" style="67" customWidth="1"/>
    <col min="14346" max="14346" width="17.140625" style="67" customWidth="1"/>
    <col min="14347" max="14592" width="9.7109375" style="67"/>
    <col min="14593" max="14593" width="10.7109375" style="67" customWidth="1"/>
    <col min="14594" max="14599" width="9.85546875" style="67" customWidth="1"/>
    <col min="14600" max="14600" width="12.28515625" style="67" customWidth="1"/>
    <col min="14601" max="14601" width="9.85546875" style="67" customWidth="1"/>
    <col min="14602" max="14602" width="17.140625" style="67" customWidth="1"/>
    <col min="14603" max="14848" width="9.7109375" style="67"/>
    <col min="14849" max="14849" width="10.7109375" style="67" customWidth="1"/>
    <col min="14850" max="14855" width="9.85546875" style="67" customWidth="1"/>
    <col min="14856" max="14856" width="12.28515625" style="67" customWidth="1"/>
    <col min="14857" max="14857" width="9.85546875" style="67" customWidth="1"/>
    <col min="14858" max="14858" width="17.140625" style="67" customWidth="1"/>
    <col min="14859" max="15104" width="9.7109375" style="67"/>
    <col min="15105" max="15105" width="10.7109375" style="67" customWidth="1"/>
    <col min="15106" max="15111" width="9.85546875" style="67" customWidth="1"/>
    <col min="15112" max="15112" width="12.28515625" style="67" customWidth="1"/>
    <col min="15113" max="15113" width="9.85546875" style="67" customWidth="1"/>
    <col min="15114" max="15114" width="17.140625" style="67" customWidth="1"/>
    <col min="15115" max="15360" width="9.7109375" style="67"/>
    <col min="15361" max="15361" width="10.7109375" style="67" customWidth="1"/>
    <col min="15362" max="15367" width="9.85546875" style="67" customWidth="1"/>
    <col min="15368" max="15368" width="12.28515625" style="67" customWidth="1"/>
    <col min="15369" max="15369" width="9.85546875" style="67" customWidth="1"/>
    <col min="15370" max="15370" width="17.140625" style="67" customWidth="1"/>
    <col min="15371" max="15616" width="9.7109375" style="67"/>
    <col min="15617" max="15617" width="10.7109375" style="67" customWidth="1"/>
    <col min="15618" max="15623" width="9.85546875" style="67" customWidth="1"/>
    <col min="15624" max="15624" width="12.28515625" style="67" customWidth="1"/>
    <col min="15625" max="15625" width="9.85546875" style="67" customWidth="1"/>
    <col min="15626" max="15626" width="17.140625" style="67" customWidth="1"/>
    <col min="15627" max="15872" width="9.7109375" style="67"/>
    <col min="15873" max="15873" width="10.7109375" style="67" customWidth="1"/>
    <col min="15874" max="15879" width="9.85546875" style="67" customWidth="1"/>
    <col min="15880" max="15880" width="12.28515625" style="67" customWidth="1"/>
    <col min="15881" max="15881" width="9.85546875" style="67" customWidth="1"/>
    <col min="15882" max="15882" width="17.140625" style="67" customWidth="1"/>
    <col min="15883" max="16128" width="9.7109375" style="67"/>
    <col min="16129" max="16129" width="10.7109375" style="67" customWidth="1"/>
    <col min="16130" max="16135" width="9.85546875" style="67" customWidth="1"/>
    <col min="16136" max="16136" width="12.28515625" style="67" customWidth="1"/>
    <col min="16137" max="16137" width="9.85546875" style="67" customWidth="1"/>
    <col min="16138" max="16138" width="17.140625" style="67" customWidth="1"/>
    <col min="16139" max="16384" width="9.7109375" style="67"/>
  </cols>
  <sheetData>
    <row r="1" spans="1:11" ht="13.15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1" ht="50.45" customHeight="1" x14ac:dyDescent="0.2">
      <c r="A2" s="194" t="s">
        <v>204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1" ht="13.15" x14ac:dyDescent="0.25">
      <c r="A3" s="72"/>
      <c r="B3" s="72"/>
    </row>
    <row r="4" spans="1:11" ht="28.35" customHeight="1" x14ac:dyDescent="0.2">
      <c r="A4" s="198" t="s">
        <v>87</v>
      </c>
      <c r="B4" s="197" t="s">
        <v>131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212"/>
    </row>
    <row r="5" spans="1:11" ht="19.899999999999999" customHeight="1" x14ac:dyDescent="0.2">
      <c r="A5" s="198"/>
      <c r="B5" s="197"/>
      <c r="C5" s="97" t="s">
        <v>150</v>
      </c>
      <c r="D5" s="97" t="s">
        <v>88</v>
      </c>
      <c r="E5" s="97"/>
      <c r="F5" s="197" t="s">
        <v>150</v>
      </c>
      <c r="G5" s="97" t="s">
        <v>88</v>
      </c>
      <c r="H5" s="97"/>
      <c r="I5" s="197" t="s">
        <v>150</v>
      </c>
      <c r="J5" s="213" t="s">
        <v>152</v>
      </c>
    </row>
    <row r="6" spans="1:11" ht="28.35" customHeight="1" x14ac:dyDescent="0.2">
      <c r="A6" s="198"/>
      <c r="B6" s="197"/>
      <c r="C6" s="104"/>
      <c r="D6" s="97" t="s">
        <v>89</v>
      </c>
      <c r="E6" s="97" t="s">
        <v>151</v>
      </c>
      <c r="F6" s="197"/>
      <c r="G6" s="97" t="s">
        <v>89</v>
      </c>
      <c r="H6" s="97" t="s">
        <v>151</v>
      </c>
      <c r="I6" s="197"/>
      <c r="J6" s="213"/>
    </row>
    <row r="7" spans="1:11" s="76" customFormat="1" ht="13.5" x14ac:dyDescent="0.25">
      <c r="A7" s="198"/>
      <c r="B7" s="197" t="s">
        <v>162</v>
      </c>
      <c r="C7" s="197"/>
      <c r="D7" s="197"/>
      <c r="E7" s="197"/>
      <c r="F7" s="197"/>
      <c r="G7" s="197"/>
      <c r="H7" s="197"/>
      <c r="I7" s="197"/>
      <c r="J7" s="213"/>
      <c r="K7" s="80"/>
    </row>
    <row r="8" spans="1:11" ht="12.75" customHeight="1" x14ac:dyDescent="0.25">
      <c r="A8" s="99"/>
      <c r="B8" s="92"/>
      <c r="C8" s="92"/>
      <c r="D8" s="92"/>
      <c r="E8" s="92"/>
      <c r="F8" s="92"/>
      <c r="G8" s="92"/>
      <c r="H8" s="92"/>
      <c r="I8" s="91"/>
      <c r="J8" s="98"/>
    </row>
    <row r="9" spans="1:11" ht="12.75" customHeight="1" x14ac:dyDescent="0.25">
      <c r="A9" s="101"/>
      <c r="B9" s="221" t="s">
        <v>90</v>
      </c>
      <c r="C9" s="199"/>
      <c r="D9" s="199"/>
      <c r="E9" s="199"/>
      <c r="F9" s="199"/>
      <c r="G9" s="199"/>
      <c r="H9" s="199"/>
      <c r="I9" s="199"/>
      <c r="J9" s="199"/>
    </row>
    <row r="10" spans="1:11" ht="12.75" customHeight="1" x14ac:dyDescent="0.3">
      <c r="A10" s="101"/>
      <c r="B10" s="102"/>
      <c r="C10" s="88"/>
      <c r="D10" s="88"/>
      <c r="E10" s="88"/>
      <c r="F10" s="88"/>
      <c r="G10" s="88"/>
      <c r="H10" s="88"/>
      <c r="I10" s="88"/>
      <c r="J10" s="88"/>
    </row>
    <row r="11" spans="1:11" ht="16.5" customHeight="1" x14ac:dyDescent="0.2">
      <c r="A11" s="138" t="s">
        <v>173</v>
      </c>
      <c r="B11" s="144">
        <v>84562</v>
      </c>
      <c r="C11" s="144">
        <v>62310</v>
      </c>
      <c r="D11" s="144">
        <v>56118</v>
      </c>
      <c r="E11" s="144">
        <v>6192</v>
      </c>
      <c r="F11" s="144">
        <v>17717</v>
      </c>
      <c r="G11" s="144">
        <v>13731</v>
      </c>
      <c r="H11" s="144">
        <v>3986</v>
      </c>
      <c r="I11" s="144">
        <v>4535</v>
      </c>
      <c r="J11" s="144">
        <v>2134</v>
      </c>
    </row>
    <row r="12" spans="1:11" ht="16.5" customHeight="1" x14ac:dyDescent="0.2">
      <c r="A12" s="138" t="s">
        <v>174</v>
      </c>
      <c r="B12" s="144">
        <v>86588</v>
      </c>
      <c r="C12" s="144">
        <v>63318</v>
      </c>
      <c r="D12" s="144">
        <v>56810</v>
      </c>
      <c r="E12" s="144">
        <v>6508</v>
      </c>
      <c r="F12" s="144">
        <v>19143</v>
      </c>
      <c r="G12" s="144">
        <v>14428</v>
      </c>
      <c r="H12" s="144">
        <v>4715</v>
      </c>
      <c r="I12" s="144">
        <v>4127</v>
      </c>
      <c r="J12" s="144">
        <v>2172</v>
      </c>
    </row>
    <row r="13" spans="1:11" ht="16.5" customHeight="1" x14ac:dyDescent="0.2">
      <c r="A13" s="138" t="s">
        <v>175</v>
      </c>
      <c r="B13" s="144">
        <v>86783</v>
      </c>
      <c r="C13" s="144">
        <v>63082</v>
      </c>
      <c r="D13" s="144">
        <v>56067</v>
      </c>
      <c r="E13" s="144">
        <v>7015</v>
      </c>
      <c r="F13" s="144">
        <v>18601</v>
      </c>
      <c r="G13" s="144">
        <v>14090</v>
      </c>
      <c r="H13" s="144">
        <v>4511</v>
      </c>
      <c r="I13" s="144">
        <v>5100</v>
      </c>
      <c r="J13" s="144">
        <v>2674</v>
      </c>
    </row>
    <row r="14" spans="1:11" ht="16.5" customHeight="1" x14ac:dyDescent="0.2">
      <c r="A14" s="138" t="s">
        <v>176</v>
      </c>
      <c r="B14" s="144">
        <v>89498</v>
      </c>
      <c r="C14" s="144">
        <v>64821</v>
      </c>
      <c r="D14" s="144">
        <v>57288</v>
      </c>
      <c r="E14" s="144">
        <v>7533</v>
      </c>
      <c r="F14" s="144">
        <v>20032</v>
      </c>
      <c r="G14" s="144">
        <v>14538</v>
      </c>
      <c r="H14" s="144">
        <v>5494</v>
      </c>
      <c r="I14" s="144">
        <v>4645</v>
      </c>
      <c r="J14" s="144">
        <v>2555</v>
      </c>
    </row>
    <row r="15" spans="1:11" ht="16.5" customHeight="1" x14ac:dyDescent="0.2">
      <c r="A15" s="140" t="s">
        <v>177</v>
      </c>
      <c r="B15" s="146">
        <v>90418</v>
      </c>
      <c r="C15" s="146">
        <v>65119</v>
      </c>
      <c r="D15" s="146">
        <v>57845</v>
      </c>
      <c r="E15" s="141">
        <v>7274</v>
      </c>
      <c r="F15" s="146">
        <v>20107</v>
      </c>
      <c r="G15" s="146">
        <v>14930</v>
      </c>
      <c r="H15" s="141">
        <v>5177</v>
      </c>
      <c r="I15" s="141">
        <v>5192</v>
      </c>
      <c r="J15" s="141">
        <v>2632</v>
      </c>
    </row>
    <row r="16" spans="1:11" ht="22.7" customHeight="1" x14ac:dyDescent="0.2">
      <c r="A16" s="140" t="s">
        <v>178</v>
      </c>
      <c r="B16" s="144">
        <v>91151</v>
      </c>
      <c r="C16" s="144">
        <v>65972</v>
      </c>
      <c r="D16" s="144">
        <v>58777</v>
      </c>
      <c r="E16" s="144">
        <v>7195</v>
      </c>
      <c r="F16" s="144">
        <v>20520</v>
      </c>
      <c r="G16" s="144">
        <v>15046</v>
      </c>
      <c r="H16" s="144">
        <v>5474</v>
      </c>
      <c r="I16" s="144">
        <v>4659</v>
      </c>
      <c r="J16" s="144">
        <v>2560</v>
      </c>
    </row>
    <row r="17" spans="1:11" ht="15.75" customHeight="1" x14ac:dyDescent="0.2">
      <c r="A17" s="140" t="s">
        <v>179</v>
      </c>
      <c r="B17" s="144">
        <v>91875</v>
      </c>
      <c r="C17" s="144">
        <v>66913</v>
      </c>
      <c r="D17" s="144">
        <v>59525</v>
      </c>
      <c r="E17" s="144">
        <v>7388</v>
      </c>
      <c r="F17" s="144">
        <v>21100</v>
      </c>
      <c r="G17" s="144">
        <v>15118</v>
      </c>
      <c r="H17" s="144">
        <v>5982</v>
      </c>
      <c r="I17" s="144">
        <v>3862</v>
      </c>
      <c r="J17" s="144">
        <v>2016</v>
      </c>
    </row>
    <row r="18" spans="1:11" ht="15.75" customHeight="1" x14ac:dyDescent="0.2">
      <c r="A18" s="140" t="s">
        <v>180</v>
      </c>
      <c r="B18" s="144">
        <v>92552.8</v>
      </c>
      <c r="C18" s="144">
        <v>67101.5</v>
      </c>
      <c r="D18" s="144">
        <v>59778.100000000006</v>
      </c>
      <c r="E18" s="144">
        <v>7323.4</v>
      </c>
      <c r="F18" s="144">
        <v>20464.099999999999</v>
      </c>
      <c r="G18" s="144">
        <v>15336.999999999998</v>
      </c>
      <c r="H18" s="144">
        <v>5127.1000000000004</v>
      </c>
      <c r="I18" s="144">
        <v>4987.2</v>
      </c>
      <c r="J18" s="144">
        <v>2435</v>
      </c>
    </row>
    <row r="19" spans="1:11" ht="15.75" customHeight="1" x14ac:dyDescent="0.2">
      <c r="A19" s="140" t="s">
        <v>198</v>
      </c>
      <c r="B19" s="144">
        <v>93769.900000000023</v>
      </c>
      <c r="C19" s="144">
        <v>67369.2</v>
      </c>
      <c r="D19" s="144">
        <v>60152</v>
      </c>
      <c r="E19" s="144">
        <v>7217.1999999999989</v>
      </c>
      <c r="F19" s="144">
        <v>21390.399999999998</v>
      </c>
      <c r="G19" s="144">
        <v>15638.399999999998</v>
      </c>
      <c r="H19" s="144">
        <v>5752</v>
      </c>
      <c r="I19" s="144">
        <v>5010.2999999999993</v>
      </c>
      <c r="J19" s="144">
        <v>1776.9999999999998</v>
      </c>
    </row>
    <row r="20" spans="1:11" ht="15.75" customHeight="1" x14ac:dyDescent="0.2">
      <c r="A20" s="143" t="s">
        <v>201</v>
      </c>
      <c r="B20" s="147">
        <f>SUM(C20+F20+I20)</f>
        <v>96367.3</v>
      </c>
      <c r="C20" s="147">
        <f>SUM(D20:E20)</f>
        <v>68815.600000000006</v>
      </c>
      <c r="D20" s="147">
        <v>60576.4</v>
      </c>
      <c r="E20" s="147">
        <v>8239.2000000000007</v>
      </c>
      <c r="F20" s="147">
        <f>SUM(G20:H20)</f>
        <v>23834.2</v>
      </c>
      <c r="G20" s="147">
        <v>16049.9</v>
      </c>
      <c r="H20" s="147">
        <v>7784.3</v>
      </c>
      <c r="I20" s="147">
        <v>3717.5</v>
      </c>
      <c r="J20" s="147">
        <v>1678.6</v>
      </c>
    </row>
    <row r="21" spans="1:11" s="73" customFormat="1" ht="12.75" customHeight="1" x14ac:dyDescent="0.3">
      <c r="A21" s="96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1" ht="12.75" customHeight="1" x14ac:dyDescent="0.25">
      <c r="A22" s="101"/>
      <c r="B22" s="221" t="s">
        <v>91</v>
      </c>
      <c r="C22" s="199"/>
      <c r="D22" s="199"/>
      <c r="E22" s="199"/>
      <c r="F22" s="199"/>
      <c r="G22" s="199"/>
      <c r="H22" s="199"/>
      <c r="I22" s="199"/>
      <c r="J22" s="199"/>
    </row>
    <row r="23" spans="1:11" ht="12.75" customHeight="1" x14ac:dyDescent="0.3">
      <c r="A23" s="101"/>
      <c r="B23" s="102"/>
      <c r="C23" s="88"/>
      <c r="D23" s="88"/>
      <c r="E23" s="88"/>
      <c r="F23" s="88"/>
      <c r="G23" s="88"/>
      <c r="H23" s="88"/>
      <c r="I23" s="88"/>
      <c r="J23" s="88"/>
    </row>
    <row r="24" spans="1:11" ht="12.75" customHeight="1" x14ac:dyDescent="0.2">
      <c r="A24" s="138" t="s">
        <v>173</v>
      </c>
      <c r="B24" s="144">
        <v>81398</v>
      </c>
      <c r="C24" s="144">
        <v>60789</v>
      </c>
      <c r="D24" s="144">
        <v>56039</v>
      </c>
      <c r="E24" s="144">
        <v>4750</v>
      </c>
      <c r="F24" s="144">
        <v>16986</v>
      </c>
      <c r="G24" s="144">
        <v>13692</v>
      </c>
      <c r="H24" s="144">
        <v>3294</v>
      </c>
      <c r="I24" s="144">
        <v>3623</v>
      </c>
      <c r="J24" s="144">
        <v>2134</v>
      </c>
    </row>
    <row r="25" spans="1:11" ht="15.75" customHeight="1" x14ac:dyDescent="0.2">
      <c r="A25" s="138" t="s">
        <v>174</v>
      </c>
      <c r="B25" s="144">
        <v>83328</v>
      </c>
      <c r="C25" s="144">
        <v>61751</v>
      </c>
      <c r="D25" s="144">
        <v>56695</v>
      </c>
      <c r="E25" s="144">
        <v>5056</v>
      </c>
      <c r="F25" s="144">
        <v>18168</v>
      </c>
      <c r="G25" s="144">
        <v>14390</v>
      </c>
      <c r="H25" s="144">
        <v>3778</v>
      </c>
      <c r="I25" s="144">
        <v>3409</v>
      </c>
      <c r="J25" s="144">
        <v>2172</v>
      </c>
    </row>
    <row r="26" spans="1:11" ht="15.75" customHeight="1" x14ac:dyDescent="0.2">
      <c r="A26" s="138" t="s">
        <v>175</v>
      </c>
      <c r="B26" s="144">
        <v>83438</v>
      </c>
      <c r="C26" s="144">
        <v>61542</v>
      </c>
      <c r="D26" s="144">
        <v>55938</v>
      </c>
      <c r="E26" s="144">
        <v>5604</v>
      </c>
      <c r="F26" s="144">
        <v>17558</v>
      </c>
      <c r="G26" s="144">
        <v>14073</v>
      </c>
      <c r="H26" s="144">
        <v>3485</v>
      </c>
      <c r="I26" s="144">
        <v>4338</v>
      </c>
      <c r="J26" s="144">
        <v>2674</v>
      </c>
    </row>
    <row r="27" spans="1:11" ht="15.75" customHeight="1" x14ac:dyDescent="0.2">
      <c r="A27" s="138" t="s">
        <v>176</v>
      </c>
      <c r="B27" s="146">
        <v>86086</v>
      </c>
      <c r="C27" s="146">
        <v>63243</v>
      </c>
      <c r="D27" s="146">
        <v>57176</v>
      </c>
      <c r="E27" s="141">
        <v>6067</v>
      </c>
      <c r="F27" s="146">
        <v>18791</v>
      </c>
      <c r="G27" s="146">
        <v>14528</v>
      </c>
      <c r="H27" s="141">
        <v>4263</v>
      </c>
      <c r="I27" s="141">
        <v>4052</v>
      </c>
      <c r="J27" s="141">
        <v>2555</v>
      </c>
    </row>
    <row r="28" spans="1:11" ht="15.75" customHeight="1" x14ac:dyDescent="0.2">
      <c r="A28" s="140" t="s">
        <v>177</v>
      </c>
      <c r="B28" s="144">
        <v>86971</v>
      </c>
      <c r="C28" s="144">
        <v>63471</v>
      </c>
      <c r="D28" s="144">
        <v>57712</v>
      </c>
      <c r="E28" s="144">
        <v>5759</v>
      </c>
      <c r="F28" s="144">
        <v>18927</v>
      </c>
      <c r="G28" s="144">
        <v>14920</v>
      </c>
      <c r="H28" s="144">
        <v>4007</v>
      </c>
      <c r="I28" s="144">
        <v>4573</v>
      </c>
      <c r="J28" s="144">
        <v>2628</v>
      </c>
    </row>
    <row r="29" spans="1:11" ht="22.7" customHeight="1" x14ac:dyDescent="0.2">
      <c r="A29" s="140" t="s">
        <v>178</v>
      </c>
      <c r="B29" s="144">
        <v>87652</v>
      </c>
      <c r="C29" s="144">
        <v>64350</v>
      </c>
      <c r="D29" s="144">
        <v>58629</v>
      </c>
      <c r="E29" s="144">
        <v>5721</v>
      </c>
      <c r="F29" s="144">
        <v>19237</v>
      </c>
      <c r="G29" s="144">
        <v>15041</v>
      </c>
      <c r="H29" s="144">
        <v>4196</v>
      </c>
      <c r="I29" s="144">
        <v>4065</v>
      </c>
      <c r="J29" s="144">
        <v>2545</v>
      </c>
      <c r="K29" s="74"/>
    </row>
    <row r="30" spans="1:11" ht="15.75" customHeight="1" x14ac:dyDescent="0.2">
      <c r="A30" s="140" t="s">
        <v>179</v>
      </c>
      <c r="B30" s="144">
        <v>88463</v>
      </c>
      <c r="C30" s="144">
        <v>65530</v>
      </c>
      <c r="D30" s="144">
        <v>59370</v>
      </c>
      <c r="E30" s="144">
        <v>6160</v>
      </c>
      <c r="F30" s="144">
        <v>19690</v>
      </c>
      <c r="G30" s="144">
        <v>15111</v>
      </c>
      <c r="H30" s="144">
        <v>4579</v>
      </c>
      <c r="I30" s="144">
        <v>3243</v>
      </c>
      <c r="J30" s="144">
        <v>2016</v>
      </c>
    </row>
    <row r="31" spans="1:11" ht="15.75" customHeight="1" x14ac:dyDescent="0.2">
      <c r="A31" s="140" t="s">
        <v>180</v>
      </c>
      <c r="B31" s="144">
        <v>89315.5</v>
      </c>
      <c r="C31" s="144">
        <v>65828.5</v>
      </c>
      <c r="D31" s="144">
        <v>59647.600000000006</v>
      </c>
      <c r="E31" s="144">
        <v>6180.9000000000005</v>
      </c>
      <c r="F31" s="144">
        <v>19103.099999999999</v>
      </c>
      <c r="G31" s="144">
        <v>15328.999999999998</v>
      </c>
      <c r="H31" s="144">
        <v>3774.1</v>
      </c>
      <c r="I31" s="144">
        <v>4383.9000000000005</v>
      </c>
      <c r="J31" s="144">
        <v>2435</v>
      </c>
    </row>
    <row r="32" spans="1:11" ht="15.75" customHeight="1" x14ac:dyDescent="0.2">
      <c r="A32" s="140" t="s">
        <v>198</v>
      </c>
      <c r="B32" s="168">
        <v>90585.800000000017</v>
      </c>
      <c r="C32" s="168">
        <v>66139.199999999997</v>
      </c>
      <c r="D32" s="168">
        <v>60003.5</v>
      </c>
      <c r="E32" s="168">
        <v>6135.7000000000007</v>
      </c>
      <c r="F32" s="168">
        <v>19986.599999999999</v>
      </c>
      <c r="G32" s="168">
        <v>15627.399999999998</v>
      </c>
      <c r="H32" s="168">
        <v>4359.2000000000007</v>
      </c>
      <c r="I32" s="168">
        <v>4460</v>
      </c>
      <c r="J32" s="168">
        <v>1776.9999999999998</v>
      </c>
    </row>
    <row r="33" spans="1:10" ht="15.75" customHeight="1" x14ac:dyDescent="0.2">
      <c r="A33" s="215" t="s">
        <v>201</v>
      </c>
      <c r="B33" s="222">
        <f>SUM(C33+F33+I33)</f>
        <v>93318</v>
      </c>
      <c r="C33" s="222">
        <v>67611</v>
      </c>
      <c r="D33" s="222">
        <v>60419.9</v>
      </c>
      <c r="E33" s="222">
        <v>7191.2</v>
      </c>
      <c r="F33" s="222">
        <v>22471</v>
      </c>
      <c r="G33" s="222">
        <v>16044.9</v>
      </c>
      <c r="H33" s="222">
        <v>6426.4</v>
      </c>
      <c r="I33" s="222">
        <v>3236</v>
      </c>
      <c r="J33" s="222">
        <v>1674.6</v>
      </c>
    </row>
    <row r="35" spans="1:10" ht="13.15" x14ac:dyDescent="0.25">
      <c r="F35" s="75"/>
    </row>
  </sheetData>
  <mergeCells count="9">
    <mergeCell ref="A4:A7"/>
    <mergeCell ref="A2:J2"/>
    <mergeCell ref="B22:J22"/>
    <mergeCell ref="B9:J9"/>
    <mergeCell ref="B4:B6"/>
    <mergeCell ref="F5:F6"/>
    <mergeCell ref="I5:I6"/>
    <mergeCell ref="J5:J6"/>
    <mergeCell ref="B7:J7"/>
  </mergeCells>
  <conditionalFormatting sqref="A8:J10 A21:J23">
    <cfRule type="expression" dxfId="31" priority="11">
      <formula>MOD(ROW(),2)=1</formula>
    </cfRule>
  </conditionalFormatting>
  <conditionalFormatting sqref="A11:A19">
    <cfRule type="expression" dxfId="30" priority="7">
      <formula>MOD(ROW(),2)=1</formula>
    </cfRule>
  </conditionalFormatting>
  <conditionalFormatting sqref="A24:A32">
    <cfRule type="expression" dxfId="29" priority="6">
      <formula>MOD(ROW(),2)=1</formula>
    </cfRule>
  </conditionalFormatting>
  <conditionalFormatting sqref="B11:J19">
    <cfRule type="expression" dxfId="28" priority="5">
      <formula>MOD(ROW(),2)=1</formula>
    </cfRule>
  </conditionalFormatting>
  <conditionalFormatting sqref="B24:J33">
    <cfRule type="expression" dxfId="27" priority="4">
      <formula>MOD(ROW(),2)=1</formula>
    </cfRule>
  </conditionalFormatting>
  <conditionalFormatting sqref="A20">
    <cfRule type="expression" dxfId="26" priority="3">
      <formula>MOD(ROW(),2)=1</formula>
    </cfRule>
  </conditionalFormatting>
  <conditionalFormatting sqref="B20:J20">
    <cfRule type="expression" dxfId="25" priority="2">
      <formula>MOD(ROW(),2)=1</formula>
    </cfRule>
  </conditionalFormatting>
  <conditionalFormatting sqref="A3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  <ignoredErrors>
    <ignoredError sqref="B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5703125" style="65" customWidth="1"/>
    <col min="5" max="5" width="8.7109375" style="65" customWidth="1"/>
    <col min="6" max="6" width="8.140625" style="65" customWidth="1"/>
    <col min="7" max="7" width="7.5703125" style="65" customWidth="1"/>
    <col min="8" max="8" width="8.7109375" style="65" customWidth="1"/>
    <col min="9" max="9" width="8.140625" style="65" customWidth="1"/>
    <col min="10" max="10" width="10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1" ht="13.9" x14ac:dyDescent="0.25">
      <c r="A1" s="105"/>
      <c r="B1" s="68"/>
      <c r="C1" s="68"/>
      <c r="D1" s="68"/>
      <c r="E1" s="68"/>
      <c r="F1" s="68"/>
      <c r="G1" s="68"/>
      <c r="H1" s="68"/>
      <c r="I1" s="68"/>
      <c r="J1" s="68"/>
    </row>
    <row r="2" spans="1:11" ht="45.6" customHeight="1" x14ac:dyDescent="0.2">
      <c r="A2" s="194" t="s">
        <v>205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1" ht="13.15" x14ac:dyDescent="0.25">
      <c r="A3" s="72"/>
      <c r="B3" s="72"/>
      <c r="C3" s="67"/>
      <c r="D3" s="67"/>
      <c r="E3" s="67"/>
      <c r="F3" s="67"/>
      <c r="G3" s="67"/>
      <c r="H3" s="67"/>
      <c r="I3" s="67"/>
      <c r="J3" s="67"/>
    </row>
    <row r="4" spans="1:11" s="67" customFormat="1" ht="28.35" customHeight="1" x14ac:dyDescent="0.2">
      <c r="A4" s="198" t="s">
        <v>87</v>
      </c>
      <c r="B4" s="197" t="s">
        <v>131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212"/>
    </row>
    <row r="5" spans="1:11" s="67" customFormat="1" ht="19.899999999999999" customHeight="1" x14ac:dyDescent="0.2">
      <c r="A5" s="198"/>
      <c r="B5" s="197"/>
      <c r="C5" s="97" t="s">
        <v>150</v>
      </c>
      <c r="D5" s="97" t="s">
        <v>88</v>
      </c>
      <c r="E5" s="97"/>
      <c r="F5" s="197" t="s">
        <v>150</v>
      </c>
      <c r="G5" s="97" t="s">
        <v>88</v>
      </c>
      <c r="H5" s="97"/>
      <c r="I5" s="197" t="s">
        <v>150</v>
      </c>
      <c r="J5" s="213" t="s">
        <v>152</v>
      </c>
    </row>
    <row r="6" spans="1:11" s="67" customFormat="1" ht="28.35" customHeight="1" x14ac:dyDescent="0.2">
      <c r="A6" s="198"/>
      <c r="B6" s="197"/>
      <c r="C6" s="104"/>
      <c r="D6" s="97" t="s">
        <v>89</v>
      </c>
      <c r="E6" s="97" t="s">
        <v>151</v>
      </c>
      <c r="F6" s="197"/>
      <c r="G6" s="97" t="s">
        <v>89</v>
      </c>
      <c r="H6" s="97" t="s">
        <v>151</v>
      </c>
      <c r="I6" s="197"/>
      <c r="J6" s="213"/>
    </row>
    <row r="7" spans="1:11" s="76" customFormat="1" ht="13.5" x14ac:dyDescent="0.25">
      <c r="A7" s="198"/>
      <c r="B7" s="197" t="s">
        <v>162</v>
      </c>
      <c r="C7" s="197"/>
      <c r="D7" s="197"/>
      <c r="E7" s="197"/>
      <c r="F7" s="197"/>
      <c r="G7" s="197"/>
      <c r="H7" s="197"/>
      <c r="I7" s="197"/>
      <c r="J7" s="213"/>
      <c r="K7" s="80"/>
    </row>
    <row r="8" spans="1:11" s="76" customFormat="1" ht="12.75" customHeight="1" x14ac:dyDescent="0.2">
      <c r="A8" s="99"/>
      <c r="B8" s="92"/>
      <c r="C8" s="92"/>
      <c r="D8" s="92"/>
      <c r="E8" s="92"/>
      <c r="F8" s="92"/>
      <c r="G8" s="92"/>
      <c r="H8" s="92"/>
      <c r="I8" s="91"/>
      <c r="J8" s="91"/>
    </row>
    <row r="9" spans="1:11" s="76" customFormat="1" ht="12.75" customHeight="1" x14ac:dyDescent="0.2">
      <c r="A9" s="100"/>
      <c r="B9" s="81" t="s">
        <v>90</v>
      </c>
      <c r="C9" s="83"/>
      <c r="D9" s="83"/>
      <c r="E9" s="83"/>
      <c r="F9" s="83"/>
      <c r="G9" s="83"/>
      <c r="H9" s="83"/>
      <c r="I9" s="83"/>
      <c r="J9" s="83"/>
    </row>
    <row r="10" spans="1:11" s="76" customFormat="1" ht="9.75" customHeight="1" x14ac:dyDescent="0.2">
      <c r="A10" s="100"/>
      <c r="B10" s="81"/>
      <c r="C10" s="83"/>
      <c r="D10" s="83"/>
      <c r="E10" s="83"/>
      <c r="F10" s="83"/>
      <c r="G10" s="83"/>
      <c r="H10" s="83"/>
      <c r="I10" s="83"/>
      <c r="J10" s="83"/>
    </row>
    <row r="11" spans="1:11" s="76" customFormat="1" ht="17.25" customHeight="1" x14ac:dyDescent="0.3">
      <c r="A11" s="95" t="s">
        <v>92</v>
      </c>
      <c r="B11" s="139">
        <f>SUM(C11+F11+I11)</f>
        <v>7223.6</v>
      </c>
      <c r="C11" s="139">
        <f>SUM(D11+E11)</f>
        <v>5453.6</v>
      </c>
      <c r="D11" s="139">
        <v>4724.8</v>
      </c>
      <c r="E11" s="139">
        <v>728.8</v>
      </c>
      <c r="F11" s="139">
        <f>SUM(G11:H11)</f>
        <v>1541.2</v>
      </c>
      <c r="G11" s="139">
        <v>1093.2</v>
      </c>
      <c r="H11" s="139">
        <v>448</v>
      </c>
      <c r="I11" s="139">
        <v>228.8</v>
      </c>
      <c r="J11" s="139">
        <v>114</v>
      </c>
    </row>
    <row r="12" spans="1:11" s="76" customFormat="1" ht="17.25" customHeight="1" x14ac:dyDescent="0.3">
      <c r="A12" s="95" t="s">
        <v>93</v>
      </c>
      <c r="B12" s="139">
        <f t="shared" ref="B12:B25" si="0">SUM(C12+F12+I12)</f>
        <v>13357.9</v>
      </c>
      <c r="C12" s="139">
        <f t="shared" ref="C12:C25" si="1">SUM(D12+E12)</f>
        <v>9246</v>
      </c>
      <c r="D12" s="139">
        <v>8169.5</v>
      </c>
      <c r="E12" s="139">
        <v>1076.5</v>
      </c>
      <c r="F12" s="139">
        <f t="shared" ref="F12:F25" si="2">SUM(G12:H12)</f>
        <v>3439.8999999999996</v>
      </c>
      <c r="G12" s="139">
        <v>2115.4999999999995</v>
      </c>
      <c r="H12" s="139">
        <v>1324.3999999999999</v>
      </c>
      <c r="I12" s="139">
        <v>672</v>
      </c>
      <c r="J12" s="139">
        <v>246.5</v>
      </c>
    </row>
    <row r="13" spans="1:11" s="76" customFormat="1" ht="17.25" customHeight="1" x14ac:dyDescent="0.25">
      <c r="A13" s="95" t="s">
        <v>94</v>
      </c>
      <c r="B13" s="139">
        <f t="shared" si="0"/>
        <v>13866.199999999999</v>
      </c>
      <c r="C13" s="139">
        <f t="shared" si="1"/>
        <v>10033.799999999999</v>
      </c>
      <c r="D13" s="139">
        <v>9016</v>
      </c>
      <c r="E13" s="139">
        <v>1017.8</v>
      </c>
      <c r="F13" s="139">
        <f t="shared" si="2"/>
        <v>3240.4</v>
      </c>
      <c r="G13" s="139">
        <v>2050.4</v>
      </c>
      <c r="H13" s="139">
        <v>1190</v>
      </c>
      <c r="I13" s="139">
        <v>592</v>
      </c>
      <c r="J13" s="139">
        <v>253</v>
      </c>
    </row>
    <row r="14" spans="1:11" s="76" customFormat="1" ht="17.25" customHeight="1" x14ac:dyDescent="0.25">
      <c r="A14" s="95" t="s">
        <v>95</v>
      </c>
      <c r="B14" s="139">
        <f t="shared" si="0"/>
        <v>7524.9000000000005</v>
      </c>
      <c r="C14" s="139">
        <f t="shared" si="1"/>
        <v>5122.6000000000004</v>
      </c>
      <c r="D14" s="139">
        <v>4343.8</v>
      </c>
      <c r="E14" s="139">
        <v>778.8</v>
      </c>
      <c r="F14" s="139">
        <f t="shared" si="2"/>
        <v>2168.6999999999998</v>
      </c>
      <c r="G14" s="139">
        <v>1566.0999999999997</v>
      </c>
      <c r="H14" s="139">
        <v>602.59999999999991</v>
      </c>
      <c r="I14" s="139">
        <v>233.6</v>
      </c>
      <c r="J14" s="139">
        <v>129.6</v>
      </c>
    </row>
    <row r="15" spans="1:11" s="76" customFormat="1" ht="15.75" customHeight="1" x14ac:dyDescent="0.3">
      <c r="A15" s="95" t="s">
        <v>96</v>
      </c>
      <c r="B15" s="139">
        <f t="shared" si="0"/>
        <v>3598.2</v>
      </c>
      <c r="C15" s="139">
        <f t="shared" si="1"/>
        <v>2825</v>
      </c>
      <c r="D15" s="139">
        <v>2503</v>
      </c>
      <c r="E15" s="139">
        <v>322</v>
      </c>
      <c r="F15" s="139">
        <f t="shared" si="2"/>
        <v>645.20000000000005</v>
      </c>
      <c r="G15" s="139">
        <v>359.70000000000005</v>
      </c>
      <c r="H15" s="139">
        <v>285.5</v>
      </c>
      <c r="I15" s="139">
        <v>128</v>
      </c>
      <c r="J15" s="139">
        <v>42</v>
      </c>
    </row>
    <row r="16" spans="1:11" s="76" customFormat="1" ht="15.75" customHeight="1" x14ac:dyDescent="0.3">
      <c r="A16" s="95" t="s">
        <v>97</v>
      </c>
      <c r="B16" s="139">
        <f t="shared" si="0"/>
        <v>4321.5</v>
      </c>
      <c r="C16" s="139">
        <f t="shared" si="1"/>
        <v>3108.7999999999997</v>
      </c>
      <c r="D16" s="139">
        <v>2756.7</v>
      </c>
      <c r="E16" s="139">
        <v>352.1</v>
      </c>
      <c r="F16" s="139">
        <f t="shared" si="2"/>
        <v>1034.7</v>
      </c>
      <c r="G16" s="139">
        <v>748.1</v>
      </c>
      <c r="H16" s="139">
        <v>286.60000000000002</v>
      </c>
      <c r="I16" s="139">
        <v>178</v>
      </c>
      <c r="J16" s="139">
        <v>109.9</v>
      </c>
    </row>
    <row r="17" spans="1:11" s="76" customFormat="1" ht="15.75" customHeight="1" x14ac:dyDescent="0.3">
      <c r="A17" s="95" t="s">
        <v>98</v>
      </c>
      <c r="B17" s="139">
        <f t="shared" si="0"/>
        <v>6776.7000000000007</v>
      </c>
      <c r="C17" s="139">
        <f t="shared" si="1"/>
        <v>5125.6000000000004</v>
      </c>
      <c r="D17" s="139">
        <v>4542.3</v>
      </c>
      <c r="E17" s="139">
        <v>583.29999999999995</v>
      </c>
      <c r="F17" s="139">
        <f t="shared" si="2"/>
        <v>1397.1</v>
      </c>
      <c r="G17" s="139">
        <v>970.7</v>
      </c>
      <c r="H17" s="139">
        <v>426.4</v>
      </c>
      <c r="I17" s="139">
        <v>254</v>
      </c>
      <c r="J17" s="139">
        <v>116</v>
      </c>
    </row>
    <row r="18" spans="1:11" s="76" customFormat="1" ht="15.75" customHeight="1" x14ac:dyDescent="0.3">
      <c r="A18" s="95" t="s">
        <v>99</v>
      </c>
      <c r="B18" s="139">
        <f t="shared" si="0"/>
        <v>6279</v>
      </c>
      <c r="C18" s="139">
        <f t="shared" si="1"/>
        <v>4913.3</v>
      </c>
      <c r="D18" s="139">
        <v>4271.8</v>
      </c>
      <c r="E18" s="139">
        <v>641.5</v>
      </c>
      <c r="F18" s="139">
        <f t="shared" si="2"/>
        <v>1169.5</v>
      </c>
      <c r="G18" s="139">
        <v>688.5</v>
      </c>
      <c r="H18" s="139">
        <v>481</v>
      </c>
      <c r="I18" s="139">
        <v>196.2</v>
      </c>
      <c r="J18" s="139">
        <v>86.3</v>
      </c>
    </row>
    <row r="19" spans="1:11" s="76" customFormat="1" ht="19.899999999999999" customHeight="1" x14ac:dyDescent="0.3">
      <c r="A19" s="95" t="s">
        <v>100</v>
      </c>
      <c r="B19" s="139">
        <f t="shared" si="0"/>
        <v>6133.4000000000005</v>
      </c>
      <c r="C19" s="139">
        <f t="shared" si="1"/>
        <v>4060.4</v>
      </c>
      <c r="D19" s="139">
        <v>3574.1</v>
      </c>
      <c r="E19" s="139">
        <v>486.3</v>
      </c>
      <c r="F19" s="139">
        <f t="shared" si="2"/>
        <v>1785.7000000000003</v>
      </c>
      <c r="G19" s="139">
        <v>1289.3000000000002</v>
      </c>
      <c r="H19" s="139">
        <v>496.4</v>
      </c>
      <c r="I19" s="139">
        <v>287.3</v>
      </c>
      <c r="J19" s="139">
        <v>138.6</v>
      </c>
    </row>
    <row r="20" spans="1:11" s="76" customFormat="1" ht="15.75" customHeight="1" x14ac:dyDescent="0.25">
      <c r="A20" s="95" t="s">
        <v>101</v>
      </c>
      <c r="B20" s="139">
        <f t="shared" si="0"/>
        <v>2338.5</v>
      </c>
      <c r="C20" s="139">
        <f t="shared" si="1"/>
        <v>1648.3</v>
      </c>
      <c r="D20" s="139">
        <v>1551</v>
      </c>
      <c r="E20" s="139">
        <v>97.3</v>
      </c>
      <c r="F20" s="139">
        <f t="shared" si="2"/>
        <v>608.29999999999995</v>
      </c>
      <c r="G20" s="139">
        <v>328.6</v>
      </c>
      <c r="H20" s="139">
        <v>279.7</v>
      </c>
      <c r="I20" s="139">
        <v>81.900000000000006</v>
      </c>
      <c r="J20" s="139">
        <v>15.2</v>
      </c>
    </row>
    <row r="21" spans="1:11" s="76" customFormat="1" ht="15.75" customHeight="1" x14ac:dyDescent="0.25">
      <c r="A21" s="95" t="s">
        <v>102</v>
      </c>
      <c r="B21" s="139">
        <f t="shared" si="0"/>
        <v>6512</v>
      </c>
      <c r="C21" s="139">
        <f t="shared" si="1"/>
        <v>4557.3999999999996</v>
      </c>
      <c r="D21" s="139">
        <v>4097.7</v>
      </c>
      <c r="E21" s="139">
        <v>459.7</v>
      </c>
      <c r="F21" s="139">
        <f t="shared" si="2"/>
        <v>1754.9000000000003</v>
      </c>
      <c r="G21" s="139">
        <v>1144.3000000000002</v>
      </c>
      <c r="H21" s="139">
        <v>610.60000000000014</v>
      </c>
      <c r="I21" s="139">
        <v>199.7</v>
      </c>
      <c r="J21" s="139">
        <v>111.5</v>
      </c>
    </row>
    <row r="22" spans="1:11" s="76" customFormat="1" ht="15.75" customHeight="1" x14ac:dyDescent="0.3">
      <c r="A22" s="95" t="s">
        <v>103</v>
      </c>
      <c r="B22" s="139">
        <f t="shared" si="0"/>
        <v>4528.8</v>
      </c>
      <c r="C22" s="139">
        <f t="shared" si="1"/>
        <v>2876.5</v>
      </c>
      <c r="D22" s="139">
        <v>2401.3000000000002</v>
      </c>
      <c r="E22" s="139">
        <v>475.2</v>
      </c>
      <c r="F22" s="139">
        <f t="shared" si="2"/>
        <v>1582.3000000000002</v>
      </c>
      <c r="G22" s="139">
        <v>1163.9000000000001</v>
      </c>
      <c r="H22" s="139">
        <v>418.4</v>
      </c>
      <c r="I22" s="139">
        <v>70</v>
      </c>
      <c r="J22" s="139">
        <v>62</v>
      </c>
    </row>
    <row r="23" spans="1:11" s="76" customFormat="1" ht="19.899999999999999" customHeight="1" x14ac:dyDescent="0.3">
      <c r="A23" s="95" t="s">
        <v>104</v>
      </c>
      <c r="B23" s="139">
        <f t="shared" si="0"/>
        <v>5785.3000000000011</v>
      </c>
      <c r="C23" s="139">
        <f t="shared" si="1"/>
        <v>4314.4000000000005</v>
      </c>
      <c r="D23" s="139">
        <v>3898.3</v>
      </c>
      <c r="E23" s="139">
        <v>416.1</v>
      </c>
      <c r="F23" s="139">
        <f t="shared" si="2"/>
        <v>1248.9000000000001</v>
      </c>
      <c r="G23" s="139">
        <v>827.9</v>
      </c>
      <c r="H23" s="139">
        <v>421</v>
      </c>
      <c r="I23" s="139">
        <v>222</v>
      </c>
      <c r="J23" s="139">
        <v>40</v>
      </c>
    </row>
    <row r="24" spans="1:11" s="76" customFormat="1" ht="16.5" customHeight="1" x14ac:dyDescent="0.3">
      <c r="A24" s="95" t="s">
        <v>105</v>
      </c>
      <c r="B24" s="139">
        <f t="shared" si="0"/>
        <v>4051.6</v>
      </c>
      <c r="C24" s="139">
        <f t="shared" si="1"/>
        <v>2880.2</v>
      </c>
      <c r="D24" s="139">
        <v>2256.9</v>
      </c>
      <c r="E24" s="139">
        <v>623.29999999999995</v>
      </c>
      <c r="F24" s="139">
        <f t="shared" si="2"/>
        <v>1022.4000000000001</v>
      </c>
      <c r="G24" s="139">
        <v>829.7</v>
      </c>
      <c r="H24" s="139">
        <v>192.7</v>
      </c>
      <c r="I24" s="139">
        <v>149</v>
      </c>
      <c r="J24" s="139">
        <v>124</v>
      </c>
    </row>
    <row r="25" spans="1:11" s="76" customFormat="1" ht="16.5" customHeight="1" x14ac:dyDescent="0.3">
      <c r="A25" s="95" t="s">
        <v>106</v>
      </c>
      <c r="B25" s="139">
        <f t="shared" si="0"/>
        <v>4069.7</v>
      </c>
      <c r="C25" s="139">
        <f t="shared" si="1"/>
        <v>2649.7</v>
      </c>
      <c r="D25" s="139">
        <v>2469.1999999999998</v>
      </c>
      <c r="E25" s="139">
        <v>180.5</v>
      </c>
      <c r="F25" s="139">
        <f t="shared" si="2"/>
        <v>1195</v>
      </c>
      <c r="G25" s="139">
        <v>874</v>
      </c>
      <c r="H25" s="139">
        <v>321</v>
      </c>
      <c r="I25" s="139">
        <v>225</v>
      </c>
      <c r="J25" s="139">
        <v>90</v>
      </c>
    </row>
    <row r="26" spans="1:11" s="76" customFormat="1" ht="12.75" customHeight="1" x14ac:dyDescent="0.3">
      <c r="A26" s="95"/>
    </row>
    <row r="27" spans="1:11" s="76" customFormat="1" ht="16.5" customHeight="1" x14ac:dyDescent="0.3">
      <c r="A27" s="96" t="s">
        <v>107</v>
      </c>
      <c r="B27" s="145">
        <f>SUM(B11:B25)</f>
        <v>96367.3</v>
      </c>
      <c r="C27" s="145">
        <f>SUM(C11:C25)</f>
        <v>68815.600000000006</v>
      </c>
      <c r="D27" s="145">
        <f>SUM(D11:D25)</f>
        <v>60576.4</v>
      </c>
      <c r="E27" s="145">
        <f t="shared" ref="E27:J27" si="3">SUM(E11:E25)</f>
        <v>8239.2000000000007</v>
      </c>
      <c r="F27" s="145">
        <f t="shared" si="3"/>
        <v>23834.200000000004</v>
      </c>
      <c r="G27" s="145">
        <f t="shared" si="3"/>
        <v>16049.900000000001</v>
      </c>
      <c r="H27" s="145">
        <f t="shared" si="3"/>
        <v>7784.2999999999984</v>
      </c>
      <c r="I27" s="145">
        <f t="shared" si="3"/>
        <v>3717.4999999999995</v>
      </c>
      <c r="J27" s="145">
        <f t="shared" si="3"/>
        <v>1678.6</v>
      </c>
    </row>
    <row r="28" spans="1:11" s="76" customFormat="1" ht="15.6" customHeight="1" x14ac:dyDescent="0.3">
      <c r="A28" s="223" t="s">
        <v>225</v>
      </c>
      <c r="B28" s="220">
        <v>93769.900000000023</v>
      </c>
      <c r="C28" s="220">
        <v>67369.2</v>
      </c>
      <c r="D28" s="220">
        <v>60152</v>
      </c>
      <c r="E28" s="220">
        <v>7217.1999999999989</v>
      </c>
      <c r="F28" s="220">
        <v>21390.399999999998</v>
      </c>
      <c r="G28" s="220">
        <v>15638.399999999998</v>
      </c>
      <c r="H28" s="220">
        <v>5752</v>
      </c>
      <c r="I28" s="220">
        <v>5010.2999999999993</v>
      </c>
      <c r="J28" s="220">
        <v>1776.9999999999998</v>
      </c>
    </row>
    <row r="32" spans="1:11" ht="13.15" x14ac:dyDescent="0.25">
      <c r="B32" s="78"/>
      <c r="C32" s="78"/>
      <c r="D32" s="78"/>
      <c r="E32" s="78"/>
      <c r="F32" s="78"/>
      <c r="G32" s="78"/>
      <c r="H32" s="78"/>
      <c r="I32" s="78"/>
      <c r="J32" s="78"/>
      <c r="K32" s="79"/>
    </row>
  </sheetData>
  <mergeCells count="7">
    <mergeCell ref="A2:J2"/>
    <mergeCell ref="A4:A7"/>
    <mergeCell ref="B4:B6"/>
    <mergeCell ref="F5:F6"/>
    <mergeCell ref="I5:I6"/>
    <mergeCell ref="J5:J6"/>
    <mergeCell ref="B7:J7"/>
  </mergeCells>
  <conditionalFormatting sqref="A8:J10 A11:A28">
    <cfRule type="expression" dxfId="23" priority="4">
      <formula>MOD(ROW(),2)=1</formula>
    </cfRule>
    <cfRule type="expression" priority="5">
      <formula>MOD(ROW(),2)=1</formula>
    </cfRule>
  </conditionalFormatting>
  <conditionalFormatting sqref="B27:J28 B11:J25">
    <cfRule type="expression" dxfId="2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view="pageLayout" zoomScaleNormal="115" workbookViewId="0"/>
  </sheetViews>
  <sheetFormatPr baseColWidth="10" defaultColWidth="11.42578125" defaultRowHeight="12.75" x14ac:dyDescent="0.2"/>
  <cols>
    <col min="1" max="1" width="13.42578125" style="65" customWidth="1"/>
    <col min="2" max="2" width="5.85546875" style="65" customWidth="1"/>
    <col min="3" max="6" width="5.28515625" style="65" customWidth="1"/>
    <col min="7" max="7" width="5.28515625" style="65" bestFit="1" customWidth="1"/>
    <col min="8" max="10" width="4.42578125" style="65" customWidth="1"/>
    <col min="11" max="11" width="4.42578125" style="65" bestFit="1" customWidth="1"/>
    <col min="12" max="14" width="5.28515625" style="65" customWidth="1"/>
    <col min="15" max="15" width="4.42578125" style="65" bestFit="1" customWidth="1"/>
    <col min="16" max="16384" width="11.42578125" style="65"/>
  </cols>
  <sheetData>
    <row r="1" spans="1:15" ht="13.15" x14ac:dyDescent="0.25">
      <c r="B1" s="128"/>
      <c r="C1" s="128"/>
      <c r="D1" s="128"/>
      <c r="E1" s="128"/>
      <c r="F1" s="128"/>
      <c r="G1" s="128"/>
      <c r="H1" s="129"/>
      <c r="I1" s="129"/>
      <c r="J1" s="129"/>
      <c r="K1" s="129"/>
      <c r="L1" s="129"/>
      <c r="M1" s="129"/>
      <c r="N1" s="129"/>
      <c r="O1" s="129"/>
    </row>
    <row r="2" spans="1:15" ht="27.6" customHeight="1" x14ac:dyDescent="0.2">
      <c r="A2" s="194" t="s">
        <v>206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3.15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76" customFormat="1" ht="19.899999999999999" customHeight="1" x14ac:dyDescent="0.2">
      <c r="A4" s="224" t="s">
        <v>164</v>
      </c>
      <c r="B4" s="225" t="s">
        <v>156</v>
      </c>
      <c r="C4" s="225" t="s">
        <v>108</v>
      </c>
      <c r="D4" s="225" t="s">
        <v>171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6"/>
    </row>
    <row r="5" spans="1:15" s="76" customFormat="1" ht="39.950000000000003" customHeight="1" x14ac:dyDescent="0.2">
      <c r="A5" s="224"/>
      <c r="B5" s="225"/>
      <c r="C5" s="225"/>
      <c r="D5" s="201" t="s">
        <v>181</v>
      </c>
      <c r="E5" s="201"/>
      <c r="F5" s="201" t="s">
        <v>182</v>
      </c>
      <c r="G5" s="201"/>
      <c r="H5" s="201" t="s">
        <v>183</v>
      </c>
      <c r="I5" s="201"/>
      <c r="J5" s="201" t="s">
        <v>184</v>
      </c>
      <c r="K5" s="201"/>
      <c r="L5" s="201" t="s">
        <v>185</v>
      </c>
      <c r="M5" s="201"/>
      <c r="N5" s="201" t="s">
        <v>186</v>
      </c>
      <c r="O5" s="227"/>
    </row>
    <row r="6" spans="1:15" s="76" customFormat="1" ht="38.450000000000003" customHeight="1" x14ac:dyDescent="0.2">
      <c r="A6" s="224"/>
      <c r="B6" s="225"/>
      <c r="C6" s="225"/>
      <c r="D6" s="228" t="s">
        <v>154</v>
      </c>
      <c r="E6" s="228" t="s">
        <v>109</v>
      </c>
      <c r="F6" s="228" t="s">
        <v>155</v>
      </c>
      <c r="G6" s="228" t="s">
        <v>109</v>
      </c>
      <c r="H6" s="228" t="s">
        <v>155</v>
      </c>
      <c r="I6" s="228" t="s">
        <v>109</v>
      </c>
      <c r="J6" s="228" t="s">
        <v>155</v>
      </c>
      <c r="K6" s="228" t="s">
        <v>109</v>
      </c>
      <c r="L6" s="228" t="s">
        <v>155</v>
      </c>
      <c r="M6" s="228" t="s">
        <v>109</v>
      </c>
      <c r="N6" s="228" t="s">
        <v>155</v>
      </c>
      <c r="O6" s="229" t="s">
        <v>109</v>
      </c>
    </row>
    <row r="7" spans="1:15" s="76" customFormat="1" ht="13.15" customHeight="1" x14ac:dyDescent="0.2">
      <c r="A7" s="224"/>
      <c r="B7" s="197" t="s">
        <v>162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213"/>
    </row>
    <row r="8" spans="1:15" s="77" customFormat="1" ht="13.15" customHeight="1" x14ac:dyDescent="0.2">
      <c r="A8" s="230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s="76" customFormat="1" ht="12.75" customHeight="1" x14ac:dyDescent="0.2">
      <c r="A9" s="100"/>
      <c r="B9" s="195" t="s">
        <v>90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s="76" customFormat="1" ht="12.75" customHeight="1" x14ac:dyDescent="0.2">
      <c r="A10" s="100"/>
      <c r="B10" s="137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s="76" customFormat="1" ht="12.75" customHeight="1" x14ac:dyDescent="0.2">
      <c r="A11" s="100"/>
      <c r="B11" s="195" t="s">
        <v>84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</row>
    <row r="12" spans="1:15" s="76" customFormat="1" ht="12.75" customHeight="1" x14ac:dyDescent="0.2">
      <c r="A12" s="100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</row>
    <row r="13" spans="1:15" s="76" customFormat="1" ht="15.75" customHeight="1" x14ac:dyDescent="0.3">
      <c r="A13" s="95" t="s">
        <v>110</v>
      </c>
      <c r="B13" s="161">
        <v>70</v>
      </c>
      <c r="C13" s="161">
        <v>50</v>
      </c>
      <c r="D13" s="161">
        <v>35</v>
      </c>
      <c r="E13" s="161">
        <v>20</v>
      </c>
      <c r="F13" s="161">
        <v>16</v>
      </c>
      <c r="G13" s="161">
        <v>14</v>
      </c>
      <c r="H13" s="161">
        <v>0</v>
      </c>
      <c r="I13" s="161">
        <v>0</v>
      </c>
      <c r="J13" s="161">
        <v>0</v>
      </c>
      <c r="K13" s="161">
        <v>0</v>
      </c>
      <c r="L13" s="161">
        <v>16</v>
      </c>
      <c r="M13" s="161">
        <v>13</v>
      </c>
      <c r="N13" s="161">
        <v>3</v>
      </c>
      <c r="O13" s="161">
        <v>3</v>
      </c>
    </row>
    <row r="14" spans="1:15" s="76" customFormat="1" ht="15.75" customHeight="1" x14ac:dyDescent="0.3">
      <c r="A14" s="95" t="s">
        <v>111</v>
      </c>
      <c r="B14" s="161">
        <v>285</v>
      </c>
      <c r="C14" s="161">
        <v>153</v>
      </c>
      <c r="D14" s="161">
        <v>153</v>
      </c>
      <c r="E14" s="161">
        <v>66</v>
      </c>
      <c r="F14" s="161">
        <v>50</v>
      </c>
      <c r="G14" s="161">
        <v>30</v>
      </c>
      <c r="H14" s="161">
        <v>0</v>
      </c>
      <c r="I14" s="161">
        <v>0</v>
      </c>
      <c r="J14" s="170" t="s">
        <v>226</v>
      </c>
      <c r="K14" s="170" t="s">
        <v>226</v>
      </c>
      <c r="L14" s="161">
        <v>64</v>
      </c>
      <c r="M14" s="161">
        <v>43</v>
      </c>
      <c r="N14" s="161">
        <v>17</v>
      </c>
      <c r="O14" s="161">
        <v>13</v>
      </c>
    </row>
    <row r="15" spans="1:15" s="76" customFormat="1" ht="15.75" customHeight="1" x14ac:dyDescent="0.3">
      <c r="A15" s="95" t="s">
        <v>112</v>
      </c>
      <c r="B15" s="161">
        <v>419</v>
      </c>
      <c r="C15" s="161">
        <v>156</v>
      </c>
      <c r="D15" s="161">
        <v>260</v>
      </c>
      <c r="E15" s="161">
        <v>84</v>
      </c>
      <c r="F15" s="161">
        <v>67</v>
      </c>
      <c r="G15" s="161">
        <v>36</v>
      </c>
      <c r="H15" s="161">
        <v>3</v>
      </c>
      <c r="I15" s="170" t="s">
        <v>226</v>
      </c>
      <c r="J15" s="170" t="s">
        <v>226</v>
      </c>
      <c r="K15" s="170" t="s">
        <v>226</v>
      </c>
      <c r="L15" s="161">
        <v>62</v>
      </c>
      <c r="M15" s="161">
        <v>24</v>
      </c>
      <c r="N15" s="161">
        <v>25</v>
      </c>
      <c r="O15" s="161">
        <v>10</v>
      </c>
    </row>
    <row r="16" spans="1:15" s="76" customFormat="1" ht="15.75" customHeight="1" x14ac:dyDescent="0.3">
      <c r="A16" s="95" t="s">
        <v>113</v>
      </c>
      <c r="B16" s="161">
        <v>381</v>
      </c>
      <c r="C16" s="161">
        <v>104</v>
      </c>
      <c r="D16" s="161">
        <v>221</v>
      </c>
      <c r="E16" s="161">
        <v>43</v>
      </c>
      <c r="F16" s="161">
        <v>62</v>
      </c>
      <c r="G16" s="161">
        <v>27</v>
      </c>
      <c r="H16" s="161">
        <v>5</v>
      </c>
      <c r="I16" s="170" t="s">
        <v>226</v>
      </c>
      <c r="J16" s="170" t="s">
        <v>226</v>
      </c>
      <c r="K16" s="170" t="s">
        <v>226</v>
      </c>
      <c r="L16" s="161">
        <v>66</v>
      </c>
      <c r="M16" s="161">
        <v>22</v>
      </c>
      <c r="N16" s="161">
        <v>24</v>
      </c>
      <c r="O16" s="161">
        <v>10</v>
      </c>
    </row>
    <row r="17" spans="1:15" s="76" customFormat="1" ht="15.75" customHeight="1" x14ac:dyDescent="0.3">
      <c r="A17" s="95" t="s">
        <v>114</v>
      </c>
      <c r="B17" s="161">
        <v>509</v>
      </c>
      <c r="C17" s="161">
        <v>167</v>
      </c>
      <c r="D17" s="161">
        <v>312</v>
      </c>
      <c r="E17" s="161">
        <v>91</v>
      </c>
      <c r="F17" s="161">
        <v>84</v>
      </c>
      <c r="G17" s="161">
        <v>36</v>
      </c>
      <c r="H17" s="161">
        <v>6</v>
      </c>
      <c r="I17" s="170" t="s">
        <v>226</v>
      </c>
      <c r="J17" s="170" t="s">
        <v>226</v>
      </c>
      <c r="K17" s="170" t="s">
        <v>226</v>
      </c>
      <c r="L17" s="161">
        <v>64</v>
      </c>
      <c r="M17" s="161">
        <v>22</v>
      </c>
      <c r="N17" s="161">
        <v>39</v>
      </c>
      <c r="O17" s="161">
        <v>16</v>
      </c>
    </row>
    <row r="18" spans="1:15" s="76" customFormat="1" ht="15.75" customHeight="1" x14ac:dyDescent="0.25">
      <c r="A18" s="95" t="s">
        <v>115</v>
      </c>
      <c r="B18" s="161">
        <v>506</v>
      </c>
      <c r="C18" s="161">
        <v>173</v>
      </c>
      <c r="D18" s="161">
        <v>309</v>
      </c>
      <c r="E18" s="161">
        <v>95</v>
      </c>
      <c r="F18" s="161">
        <v>94</v>
      </c>
      <c r="G18" s="161">
        <v>39</v>
      </c>
      <c r="H18" s="161">
        <v>5</v>
      </c>
      <c r="I18" s="170">
        <v>0</v>
      </c>
      <c r="J18" s="170" t="s">
        <v>226</v>
      </c>
      <c r="K18" s="170" t="s">
        <v>226</v>
      </c>
      <c r="L18" s="161">
        <v>62</v>
      </c>
      <c r="M18" s="161">
        <v>25</v>
      </c>
      <c r="N18" s="161">
        <v>34</v>
      </c>
      <c r="O18" s="161">
        <v>12</v>
      </c>
    </row>
    <row r="19" spans="1:15" s="76" customFormat="1" ht="15.75" customHeight="1" x14ac:dyDescent="0.3">
      <c r="A19" s="95" t="s">
        <v>116</v>
      </c>
      <c r="B19" s="161">
        <v>472</v>
      </c>
      <c r="C19" s="161">
        <v>172</v>
      </c>
      <c r="D19" s="161">
        <v>265</v>
      </c>
      <c r="E19" s="161">
        <v>88</v>
      </c>
      <c r="F19" s="161">
        <v>83</v>
      </c>
      <c r="G19" s="161">
        <v>42</v>
      </c>
      <c r="H19" s="161">
        <v>6</v>
      </c>
      <c r="I19" s="170" t="s">
        <v>226</v>
      </c>
      <c r="J19" s="170" t="s">
        <v>226</v>
      </c>
      <c r="K19" s="170" t="s">
        <v>226</v>
      </c>
      <c r="L19" s="161">
        <v>74</v>
      </c>
      <c r="M19" s="161">
        <v>25</v>
      </c>
      <c r="N19" s="161">
        <v>38</v>
      </c>
      <c r="O19" s="161">
        <v>14</v>
      </c>
    </row>
    <row r="20" spans="1:15" s="76" customFormat="1" ht="15.75" customHeight="1" x14ac:dyDescent="0.25">
      <c r="A20" s="95" t="s">
        <v>117</v>
      </c>
      <c r="B20" s="161">
        <v>468</v>
      </c>
      <c r="C20" s="161">
        <v>116</v>
      </c>
      <c r="D20" s="161">
        <v>265</v>
      </c>
      <c r="E20" s="161">
        <v>41</v>
      </c>
      <c r="F20" s="161">
        <v>82</v>
      </c>
      <c r="G20" s="161">
        <v>36</v>
      </c>
      <c r="H20" s="161">
        <v>3</v>
      </c>
      <c r="I20" s="170" t="s">
        <v>226</v>
      </c>
      <c r="J20" s="170" t="s">
        <v>226</v>
      </c>
      <c r="K20" s="170">
        <v>0</v>
      </c>
      <c r="L20" s="161">
        <v>66</v>
      </c>
      <c r="M20" s="161">
        <v>25</v>
      </c>
      <c r="N20" s="161">
        <v>46</v>
      </c>
      <c r="O20" s="161">
        <v>12</v>
      </c>
    </row>
    <row r="21" spans="1:15" s="76" customFormat="1" ht="15.75" customHeight="1" x14ac:dyDescent="0.3">
      <c r="A21" s="95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s="160" customFormat="1" ht="15.75" customHeight="1" x14ac:dyDescent="0.3">
      <c r="A22" s="96" t="s">
        <v>21</v>
      </c>
      <c r="B22" s="126">
        <v>3110</v>
      </c>
      <c r="C22" s="126">
        <v>1091</v>
      </c>
      <c r="D22" s="126">
        <v>1820</v>
      </c>
      <c r="E22" s="126">
        <v>528</v>
      </c>
      <c r="F22" s="126">
        <v>538</v>
      </c>
      <c r="G22" s="126">
        <v>260</v>
      </c>
      <c r="H22" s="126">
        <v>28</v>
      </c>
      <c r="I22" s="126">
        <v>7</v>
      </c>
      <c r="J22" s="126">
        <v>24</v>
      </c>
      <c r="K22" s="126">
        <v>7</v>
      </c>
      <c r="L22" s="126">
        <v>474</v>
      </c>
      <c r="M22" s="126">
        <v>199</v>
      </c>
      <c r="N22" s="126">
        <v>226</v>
      </c>
      <c r="O22" s="126">
        <v>90</v>
      </c>
    </row>
    <row r="23" spans="1:15" s="127" customFormat="1" ht="12.75" customHeight="1" x14ac:dyDescent="0.3">
      <c r="A23" s="9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s="127" customFormat="1" ht="12.75" customHeight="1" x14ac:dyDescent="0.25">
      <c r="A24" s="96"/>
      <c r="B24" s="200" t="s">
        <v>85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</row>
    <row r="25" spans="1:15" s="127" customFormat="1" ht="12.75" customHeight="1" x14ac:dyDescent="0.3">
      <c r="A25" s="9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76" customFormat="1" ht="16.5" customHeight="1" x14ac:dyDescent="0.3">
      <c r="A26" s="95" t="s">
        <v>110</v>
      </c>
      <c r="B26" s="161">
        <v>43</v>
      </c>
      <c r="C26" s="161">
        <v>31</v>
      </c>
      <c r="D26" s="161">
        <v>24</v>
      </c>
      <c r="E26" s="161">
        <v>15</v>
      </c>
      <c r="F26" s="161">
        <v>10</v>
      </c>
      <c r="G26" s="161">
        <v>7</v>
      </c>
      <c r="H26" s="161">
        <v>0</v>
      </c>
      <c r="I26" s="161">
        <v>0</v>
      </c>
      <c r="J26" s="161">
        <v>0</v>
      </c>
      <c r="K26" s="161">
        <v>0</v>
      </c>
      <c r="L26" s="161">
        <v>7</v>
      </c>
      <c r="M26" s="161">
        <v>7</v>
      </c>
      <c r="N26" s="161">
        <v>2</v>
      </c>
      <c r="O26" s="161">
        <v>2</v>
      </c>
    </row>
    <row r="27" spans="1:15" s="76" customFormat="1" ht="16.5" customHeight="1" x14ac:dyDescent="0.3">
      <c r="A27" s="95" t="s">
        <v>111</v>
      </c>
      <c r="B27" s="161">
        <v>95</v>
      </c>
      <c r="C27" s="161">
        <v>65</v>
      </c>
      <c r="D27" s="161">
        <v>46</v>
      </c>
      <c r="E27" s="161">
        <v>26</v>
      </c>
      <c r="F27" s="161">
        <v>21</v>
      </c>
      <c r="G27" s="161">
        <v>20</v>
      </c>
      <c r="H27" s="170" t="s">
        <v>226</v>
      </c>
      <c r="I27" s="170" t="s">
        <v>226</v>
      </c>
      <c r="J27" s="170">
        <v>0</v>
      </c>
      <c r="K27" s="170">
        <v>0</v>
      </c>
      <c r="L27" s="161">
        <v>16</v>
      </c>
      <c r="M27" s="161">
        <v>10</v>
      </c>
      <c r="N27" s="161">
        <v>9</v>
      </c>
      <c r="O27" s="161">
        <v>6</v>
      </c>
    </row>
    <row r="28" spans="1:15" s="76" customFormat="1" ht="16.5" customHeight="1" x14ac:dyDescent="0.3">
      <c r="A28" s="95" t="s">
        <v>112</v>
      </c>
      <c r="B28" s="161">
        <v>155</v>
      </c>
      <c r="C28" s="161">
        <v>127</v>
      </c>
      <c r="D28" s="161">
        <v>65</v>
      </c>
      <c r="E28" s="161">
        <v>51</v>
      </c>
      <c r="F28" s="161">
        <v>38</v>
      </c>
      <c r="G28" s="161">
        <v>32</v>
      </c>
      <c r="H28" s="170" t="s">
        <v>226</v>
      </c>
      <c r="I28" s="170" t="s">
        <v>226</v>
      </c>
      <c r="J28" s="170" t="s">
        <v>226</v>
      </c>
      <c r="K28" s="170" t="s">
        <v>226</v>
      </c>
      <c r="L28" s="161">
        <v>32</v>
      </c>
      <c r="M28" s="161">
        <v>25</v>
      </c>
      <c r="N28" s="161">
        <v>18</v>
      </c>
      <c r="O28" s="161">
        <v>17</v>
      </c>
    </row>
    <row r="29" spans="1:15" s="76" customFormat="1" ht="16.5" customHeight="1" x14ac:dyDescent="0.3">
      <c r="A29" s="95" t="s">
        <v>113</v>
      </c>
      <c r="B29" s="161">
        <v>173</v>
      </c>
      <c r="C29" s="161">
        <v>145</v>
      </c>
      <c r="D29" s="161">
        <v>74</v>
      </c>
      <c r="E29" s="161">
        <v>56</v>
      </c>
      <c r="F29" s="161">
        <v>41</v>
      </c>
      <c r="G29" s="161">
        <v>40</v>
      </c>
      <c r="H29" s="170" t="s">
        <v>226</v>
      </c>
      <c r="I29" s="170" t="s">
        <v>226</v>
      </c>
      <c r="J29" s="170" t="s">
        <v>226</v>
      </c>
      <c r="K29" s="170" t="s">
        <v>226</v>
      </c>
      <c r="L29" s="161">
        <v>31</v>
      </c>
      <c r="M29" s="161">
        <v>24</v>
      </c>
      <c r="N29" s="161">
        <v>22</v>
      </c>
      <c r="O29" s="161">
        <v>20</v>
      </c>
    </row>
    <row r="30" spans="1:15" s="76" customFormat="1" ht="16.5" customHeight="1" x14ac:dyDescent="0.3">
      <c r="A30" s="95" t="s">
        <v>114</v>
      </c>
      <c r="B30" s="161">
        <v>229</v>
      </c>
      <c r="C30" s="161">
        <v>195</v>
      </c>
      <c r="D30" s="161">
        <v>86</v>
      </c>
      <c r="E30" s="161">
        <v>70</v>
      </c>
      <c r="F30" s="161">
        <v>48</v>
      </c>
      <c r="G30" s="161">
        <v>41</v>
      </c>
      <c r="H30" s="170" t="s">
        <v>226</v>
      </c>
      <c r="I30" s="170" t="s">
        <v>226</v>
      </c>
      <c r="J30" s="170" t="s">
        <v>226</v>
      </c>
      <c r="K30" s="170" t="s">
        <v>226</v>
      </c>
      <c r="L30" s="161">
        <v>66</v>
      </c>
      <c r="M30" s="161">
        <v>61</v>
      </c>
      <c r="N30" s="161">
        <v>20</v>
      </c>
      <c r="O30" s="161">
        <v>15</v>
      </c>
    </row>
    <row r="31" spans="1:15" s="76" customFormat="1" ht="16.5" customHeight="1" x14ac:dyDescent="0.3">
      <c r="A31" s="95" t="s">
        <v>115</v>
      </c>
      <c r="B31" s="161">
        <v>293</v>
      </c>
      <c r="C31" s="161">
        <v>243</v>
      </c>
      <c r="D31" s="161">
        <v>134</v>
      </c>
      <c r="E31" s="161">
        <v>111</v>
      </c>
      <c r="F31" s="161">
        <v>66</v>
      </c>
      <c r="G31" s="161">
        <v>60</v>
      </c>
      <c r="H31" s="170" t="s">
        <v>226</v>
      </c>
      <c r="I31" s="170" t="s">
        <v>226</v>
      </c>
      <c r="J31" s="170" t="s">
        <v>226</v>
      </c>
      <c r="K31" s="170" t="s">
        <v>226</v>
      </c>
      <c r="L31" s="161">
        <v>48</v>
      </c>
      <c r="M31" s="161">
        <v>42</v>
      </c>
      <c r="N31" s="161">
        <v>40</v>
      </c>
      <c r="O31" s="161">
        <v>25</v>
      </c>
    </row>
    <row r="32" spans="1:15" s="76" customFormat="1" ht="16.5" customHeight="1" x14ac:dyDescent="0.3">
      <c r="A32" s="95" t="s">
        <v>116</v>
      </c>
      <c r="B32" s="161">
        <v>251</v>
      </c>
      <c r="C32" s="161">
        <v>204</v>
      </c>
      <c r="D32" s="161">
        <v>101</v>
      </c>
      <c r="E32" s="161">
        <v>81</v>
      </c>
      <c r="F32" s="161">
        <v>64</v>
      </c>
      <c r="G32" s="161">
        <v>56</v>
      </c>
      <c r="H32" s="170" t="s">
        <v>226</v>
      </c>
      <c r="I32" s="170" t="s">
        <v>226</v>
      </c>
      <c r="J32" s="170" t="s">
        <v>226</v>
      </c>
      <c r="K32" s="170" t="s">
        <v>226</v>
      </c>
      <c r="L32" s="161">
        <v>50</v>
      </c>
      <c r="M32" s="161">
        <v>41</v>
      </c>
      <c r="N32" s="161">
        <v>30</v>
      </c>
      <c r="O32" s="161">
        <v>22</v>
      </c>
    </row>
    <row r="33" spans="1:15" s="76" customFormat="1" ht="16.5" customHeight="1" x14ac:dyDescent="0.25">
      <c r="A33" s="95" t="s">
        <v>117</v>
      </c>
      <c r="B33" s="161">
        <v>205</v>
      </c>
      <c r="C33" s="161">
        <v>133</v>
      </c>
      <c r="D33" s="161">
        <v>87</v>
      </c>
      <c r="E33" s="161">
        <v>52</v>
      </c>
      <c r="F33" s="161">
        <v>58</v>
      </c>
      <c r="G33" s="161">
        <v>41</v>
      </c>
      <c r="H33" s="170" t="s">
        <v>226</v>
      </c>
      <c r="I33" s="170" t="s">
        <v>226</v>
      </c>
      <c r="J33" s="170" t="s">
        <v>226</v>
      </c>
      <c r="K33" s="170" t="s">
        <v>226</v>
      </c>
      <c r="L33" s="161">
        <v>39</v>
      </c>
      <c r="M33" s="161">
        <v>30</v>
      </c>
      <c r="N33" s="161">
        <v>17</v>
      </c>
      <c r="O33" s="161">
        <v>6</v>
      </c>
    </row>
    <row r="34" spans="1:15" s="76" customFormat="1" ht="12.75" customHeight="1" x14ac:dyDescent="0.3">
      <c r="A34" s="95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s="160" customFormat="1" ht="17.25" customHeight="1" x14ac:dyDescent="0.3">
      <c r="A35" s="231" t="s">
        <v>21</v>
      </c>
      <c r="B35" s="232">
        <v>1444</v>
      </c>
      <c r="C35" s="232">
        <v>1143</v>
      </c>
      <c r="D35" s="232">
        <v>617</v>
      </c>
      <c r="E35" s="232">
        <v>462</v>
      </c>
      <c r="F35" s="232">
        <v>346</v>
      </c>
      <c r="G35" s="232">
        <v>297</v>
      </c>
      <c r="H35" s="232">
        <v>21</v>
      </c>
      <c r="I35" s="232">
        <v>20</v>
      </c>
      <c r="J35" s="232">
        <v>13</v>
      </c>
      <c r="K35" s="232">
        <v>11</v>
      </c>
      <c r="L35" s="232">
        <v>289</v>
      </c>
      <c r="M35" s="232">
        <v>240</v>
      </c>
      <c r="N35" s="232">
        <v>158</v>
      </c>
      <c r="O35" s="232">
        <v>113</v>
      </c>
    </row>
    <row r="36" spans="1:15" s="80" customFormat="1" ht="12.75" customHeight="1" x14ac:dyDescent="0.3"/>
    <row r="37" spans="1:15" s="76" customFormat="1" ht="11.45" x14ac:dyDescent="0.2"/>
    <row r="38" spans="1:15" s="76" customFormat="1" ht="11.45" x14ac:dyDescent="0.2"/>
    <row r="39" spans="1:15" s="76" customFormat="1" ht="11.45" x14ac:dyDescent="0.2"/>
    <row r="40" spans="1:15" s="76" customFormat="1" ht="11.45" x14ac:dyDescent="0.2"/>
    <row r="41" spans="1:15" s="76" customFormat="1" ht="11.45" x14ac:dyDescent="0.2"/>
    <row r="42" spans="1:15" s="76" customFormat="1" ht="11.45" x14ac:dyDescent="0.2"/>
    <row r="43" spans="1:15" s="76" customFormat="1" ht="11.45" x14ac:dyDescent="0.2"/>
    <row r="44" spans="1:15" s="76" customFormat="1" ht="11.45" x14ac:dyDescent="0.2"/>
    <row r="45" spans="1:15" s="76" customFormat="1" ht="11.45" x14ac:dyDescent="0.2"/>
    <row r="46" spans="1:15" s="76" customFormat="1" ht="11.45" x14ac:dyDescent="0.2"/>
    <row r="47" spans="1:15" s="76" customFormat="1" ht="12" x14ac:dyDescent="0.2"/>
    <row r="48" spans="1:15" s="76" customFormat="1" ht="12" x14ac:dyDescent="0.2"/>
    <row r="49" s="76" customFormat="1" ht="12" x14ac:dyDescent="0.2"/>
    <row r="50" s="76" customFormat="1" ht="12" x14ac:dyDescent="0.2"/>
    <row r="51" s="76" customFormat="1" ht="12" x14ac:dyDescent="0.2"/>
    <row r="52" s="76" customFormat="1" ht="12" x14ac:dyDescent="0.2"/>
    <row r="53" s="76" customFormat="1" ht="12" x14ac:dyDescent="0.2"/>
    <row r="54" s="76" customFormat="1" ht="12" x14ac:dyDescent="0.2"/>
    <row r="55" s="76" customFormat="1" ht="12" x14ac:dyDescent="0.2"/>
    <row r="56" s="76" customFormat="1" ht="12" x14ac:dyDescent="0.2"/>
    <row r="57" s="76" customFormat="1" ht="12" x14ac:dyDescent="0.2"/>
    <row r="58" s="76" customFormat="1" ht="12" x14ac:dyDescent="0.2"/>
    <row r="59" s="76" customFormat="1" ht="12" x14ac:dyDescent="0.2"/>
    <row r="60" s="76" customFormat="1" ht="12" x14ac:dyDescent="0.2"/>
    <row r="61" s="76" customFormat="1" ht="12" x14ac:dyDescent="0.2"/>
    <row r="62" s="76" customFormat="1" ht="12" x14ac:dyDescent="0.2"/>
    <row r="63" s="76" customFormat="1" ht="12" x14ac:dyDescent="0.2"/>
    <row r="64" s="76" customFormat="1" ht="12" x14ac:dyDescent="0.2"/>
    <row r="65" s="76" customFormat="1" ht="12" x14ac:dyDescent="0.2"/>
    <row r="66" s="76" customFormat="1" ht="12" x14ac:dyDescent="0.2"/>
    <row r="67" s="76" customFormat="1" ht="12" x14ac:dyDescent="0.2"/>
    <row r="68" s="76" customFormat="1" ht="12" x14ac:dyDescent="0.2"/>
    <row r="69" s="76" customFormat="1" ht="12" x14ac:dyDescent="0.2"/>
    <row r="70" s="76" customFormat="1" ht="12" x14ac:dyDescent="0.2"/>
    <row r="71" s="76" customFormat="1" ht="12" x14ac:dyDescent="0.2"/>
    <row r="72" s="76" customFormat="1" ht="12" x14ac:dyDescent="0.2"/>
    <row r="73" s="76" customFormat="1" ht="12" x14ac:dyDescent="0.2"/>
    <row r="74" s="76" customFormat="1" ht="12" x14ac:dyDescent="0.2"/>
    <row r="75" s="76" customFormat="1" ht="12" x14ac:dyDescent="0.2"/>
    <row r="76" s="76" customFormat="1" ht="12" x14ac:dyDescent="0.2"/>
    <row r="77" s="76" customFormat="1" ht="12" x14ac:dyDescent="0.2"/>
    <row r="78" s="76" customFormat="1" ht="12" x14ac:dyDescent="0.2"/>
    <row r="79" s="76" customFormat="1" ht="12" x14ac:dyDescent="0.2"/>
    <row r="80" s="76" customFormat="1" ht="12" x14ac:dyDescent="0.2"/>
    <row r="81" s="76" customFormat="1" ht="12" x14ac:dyDescent="0.2"/>
    <row r="82" s="76" customFormat="1" ht="12" x14ac:dyDescent="0.2"/>
    <row r="83" s="76" customFormat="1" ht="12" x14ac:dyDescent="0.2"/>
    <row r="84" s="76" customFormat="1" ht="12" x14ac:dyDescent="0.2"/>
    <row r="85" s="76" customFormat="1" ht="12" x14ac:dyDescent="0.2"/>
    <row r="86" s="76" customFormat="1" ht="12" x14ac:dyDescent="0.2"/>
    <row r="87" s="76" customFormat="1" ht="12" x14ac:dyDescent="0.2"/>
  </sheetData>
  <mergeCells count="15">
    <mergeCell ref="B24:O24"/>
    <mergeCell ref="B7:O7"/>
    <mergeCell ref="A2:O2"/>
    <mergeCell ref="A4:A7"/>
    <mergeCell ref="B11:O11"/>
    <mergeCell ref="B9:O9"/>
    <mergeCell ref="D4:O4"/>
    <mergeCell ref="B4:B6"/>
    <mergeCell ref="C4:C6"/>
    <mergeCell ref="D5:E5"/>
    <mergeCell ref="F5:G5"/>
    <mergeCell ref="H5:I5"/>
    <mergeCell ref="J5:K5"/>
    <mergeCell ref="L5:M5"/>
    <mergeCell ref="N5:O5"/>
  </mergeCells>
  <conditionalFormatting sqref="B21:O23 D15:O20">
    <cfRule type="expression" dxfId="21" priority="21">
      <formula>MOD(ROW(),2)=1</formula>
    </cfRule>
    <cfRule type="expression" priority="22">
      <formula>MOD(ROW(),2)=1</formula>
    </cfRule>
  </conditionalFormatting>
  <conditionalFormatting sqref="A9:B10 A24:B24 A14:A23">
    <cfRule type="expression" dxfId="20" priority="31">
      <formula>MOD(ROW(),2)=1</formula>
    </cfRule>
    <cfRule type="expression" priority="32">
      <formula>MOD(ROW(),2)=1</formula>
    </cfRule>
  </conditionalFormatting>
  <conditionalFormatting sqref="A11:B12">
    <cfRule type="expression" dxfId="19" priority="27">
      <formula>MOD(ROW(),2)=1</formula>
    </cfRule>
    <cfRule type="expression" priority="28">
      <formula>MOD(ROW(),2)=1</formula>
    </cfRule>
  </conditionalFormatting>
  <conditionalFormatting sqref="D14:O14">
    <cfRule type="expression" dxfId="18" priority="23">
      <formula>MOD(ROW(),2)=1</formula>
    </cfRule>
    <cfRule type="expression" priority="24">
      <formula>MOD(ROW(),2)=1</formula>
    </cfRule>
  </conditionalFormatting>
  <conditionalFormatting sqref="A13">
    <cfRule type="expression" dxfId="17" priority="13">
      <formula>MOD(ROW(),2)=1</formula>
    </cfRule>
    <cfRule type="expression" priority="14">
      <formula>MOD(ROW(),2)=1</formula>
    </cfRule>
  </conditionalFormatting>
  <conditionalFormatting sqref="A27:A35">
    <cfRule type="expression" dxfId="16" priority="19">
      <formula>MOD(ROW(),2)=1</formula>
    </cfRule>
    <cfRule type="expression" priority="20">
      <formula>MOD(ROW(),2)=1</formula>
    </cfRule>
  </conditionalFormatting>
  <conditionalFormatting sqref="D27:O27">
    <cfRule type="expression" dxfId="15" priority="17">
      <formula>MOD(ROW(),2)=1</formula>
    </cfRule>
    <cfRule type="expression" priority="18">
      <formula>MOD(ROW(),2)=1</formula>
    </cfRule>
  </conditionalFormatting>
  <conditionalFormatting sqref="B34:O35 D28:O33">
    <cfRule type="expression" dxfId="14" priority="15">
      <formula>MOD(ROW(),2)=1</formula>
    </cfRule>
    <cfRule type="expression" priority="16">
      <formula>MOD(ROW(),2)=1</formula>
    </cfRule>
  </conditionalFormatting>
  <conditionalFormatting sqref="D13:O13">
    <cfRule type="expression" dxfId="13" priority="11">
      <formula>MOD(ROW(),2)=1</formula>
    </cfRule>
    <cfRule type="expression" priority="12">
      <formula>MOD(ROW(),2)=1</formula>
    </cfRule>
  </conditionalFormatting>
  <conditionalFormatting sqref="A26">
    <cfRule type="expression" dxfId="12" priority="9">
      <formula>MOD(ROW(),2)=1</formula>
    </cfRule>
    <cfRule type="expression" priority="10">
      <formula>MOD(ROW(),2)=1</formula>
    </cfRule>
  </conditionalFormatting>
  <conditionalFormatting sqref="B26:O26 B27:C33">
    <cfRule type="expression" dxfId="11" priority="7">
      <formula>MOD(ROW(),2)=1</formula>
    </cfRule>
    <cfRule type="expression" priority="8">
      <formula>MOD(ROW(),2)=1</formula>
    </cfRule>
  </conditionalFormatting>
  <conditionalFormatting sqref="B25:O25">
    <cfRule type="expression" dxfId="10" priority="3">
      <formula>MOD(ROW(),2)=1</formula>
    </cfRule>
    <cfRule type="expression" priority="4">
      <formula>MOD(ROW(),2)=1</formula>
    </cfRule>
  </conditionalFormatting>
  <conditionalFormatting sqref="A25">
    <cfRule type="expression" dxfId="9" priority="5">
      <formula>MOD(ROW(),2)=1</formula>
    </cfRule>
    <cfRule type="expression" priority="6">
      <formula>MOD(ROW(),2)=1</formula>
    </cfRule>
  </conditionalFormatting>
  <conditionalFormatting sqref="B13:C20">
    <cfRule type="expression" dxfId="8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workbookViewId="0">
      <selection sqref="A1:C1"/>
    </sheetView>
  </sheetViews>
  <sheetFormatPr baseColWidth="10" defaultColWidth="9.7109375" defaultRowHeight="13.5" x14ac:dyDescent="0.2"/>
  <cols>
    <col min="1" max="1" width="29.140625" style="148" customWidth="1"/>
    <col min="2" max="3" width="14" style="148" customWidth="1"/>
    <col min="4" max="16384" width="9.7109375" style="148"/>
  </cols>
  <sheetData>
    <row r="1" spans="1:4" ht="55.15" customHeight="1" x14ac:dyDescent="0.2">
      <c r="A1" s="202" t="s">
        <v>207</v>
      </c>
      <c r="B1" s="202"/>
      <c r="C1" s="202"/>
    </row>
    <row r="2" spans="1:4" ht="13.9" x14ac:dyDescent="0.25">
      <c r="A2" s="153"/>
      <c r="B2" s="153"/>
      <c r="C2" s="153"/>
    </row>
    <row r="3" spans="1:4" x14ac:dyDescent="0.2">
      <c r="A3" s="198" t="s">
        <v>157</v>
      </c>
      <c r="B3" s="174" t="s">
        <v>131</v>
      </c>
      <c r="C3" s="233" t="s">
        <v>132</v>
      </c>
    </row>
    <row r="4" spans="1:4" x14ac:dyDescent="0.2">
      <c r="A4" s="198"/>
      <c r="B4" s="197" t="s">
        <v>162</v>
      </c>
      <c r="C4" s="213"/>
    </row>
    <row r="5" spans="1:4" s="77" customFormat="1" x14ac:dyDescent="0.2">
      <c r="A5" s="198"/>
      <c r="B5" s="197"/>
      <c r="C5" s="213"/>
      <c r="D5" s="124"/>
    </row>
    <row r="6" spans="1:4" s="76" customFormat="1" ht="12.75" customHeight="1" x14ac:dyDescent="0.2">
      <c r="A6" s="234"/>
      <c r="B6" s="195"/>
      <c r="C6" s="195"/>
      <c r="D6" s="195"/>
    </row>
    <row r="7" spans="1:4" s="76" customFormat="1" ht="12.75" customHeight="1" x14ac:dyDescent="0.2">
      <c r="A7" s="100"/>
      <c r="B7" s="195" t="s">
        <v>90</v>
      </c>
      <c r="C7" s="195"/>
      <c r="D7" s="125"/>
    </row>
    <row r="8" spans="1:4" s="150" customFormat="1" ht="12.75" customHeight="1" x14ac:dyDescent="0.25">
      <c r="A8" s="235"/>
      <c r="B8" s="149"/>
      <c r="C8" s="149"/>
    </row>
    <row r="9" spans="1:4" s="150" customFormat="1" ht="13.5" customHeight="1" x14ac:dyDescent="0.25">
      <c r="A9" s="236" t="s">
        <v>187</v>
      </c>
      <c r="B9" s="158">
        <v>1</v>
      </c>
      <c r="C9" s="158">
        <v>1</v>
      </c>
    </row>
    <row r="10" spans="1:4" s="150" customFormat="1" ht="13.5" customHeight="1" x14ac:dyDescent="0.25">
      <c r="A10" s="236" t="s">
        <v>188</v>
      </c>
      <c r="B10" s="162">
        <v>1</v>
      </c>
      <c r="C10" s="162">
        <v>1</v>
      </c>
    </row>
    <row r="11" spans="1:4" ht="13.5" customHeight="1" x14ac:dyDescent="0.2">
      <c r="A11" s="236" t="s">
        <v>27</v>
      </c>
      <c r="B11" s="158">
        <v>1</v>
      </c>
      <c r="C11" s="158">
        <v>1</v>
      </c>
    </row>
    <row r="12" spans="1:4" ht="13.5" customHeight="1" x14ac:dyDescent="0.25">
      <c r="A12" s="236" t="s">
        <v>118</v>
      </c>
      <c r="B12" s="162">
        <v>1</v>
      </c>
      <c r="C12" s="162">
        <v>1</v>
      </c>
    </row>
    <row r="13" spans="1:4" ht="13.5" customHeight="1" x14ac:dyDescent="0.25">
      <c r="A13" s="236" t="s">
        <v>119</v>
      </c>
      <c r="B13" s="158">
        <v>2</v>
      </c>
      <c r="C13" s="158">
        <v>1</v>
      </c>
    </row>
    <row r="14" spans="1:4" ht="13.5" customHeight="1" x14ac:dyDescent="0.25">
      <c r="A14" s="236" t="s">
        <v>52</v>
      </c>
      <c r="B14" s="162">
        <v>3</v>
      </c>
      <c r="C14" s="162">
        <v>2</v>
      </c>
    </row>
    <row r="15" spans="1:4" ht="13.5" customHeight="1" x14ac:dyDescent="0.25">
      <c r="A15" s="236" t="s">
        <v>199</v>
      </c>
      <c r="B15" s="158">
        <v>1</v>
      </c>
      <c r="C15" s="158">
        <v>1</v>
      </c>
    </row>
    <row r="16" spans="1:4" ht="13.5" customHeight="1" x14ac:dyDescent="0.2">
      <c r="A16" s="236" t="s">
        <v>120</v>
      </c>
      <c r="B16" s="162">
        <v>2</v>
      </c>
      <c r="C16" s="162">
        <v>0</v>
      </c>
    </row>
    <row r="17" spans="1:3" ht="13.5" customHeight="1" x14ac:dyDescent="0.2">
      <c r="A17" s="236" t="s">
        <v>218</v>
      </c>
      <c r="B17" s="162">
        <v>1</v>
      </c>
      <c r="C17" s="162">
        <v>0</v>
      </c>
    </row>
    <row r="18" spans="1:3" ht="13.5" customHeight="1" x14ac:dyDescent="0.25">
      <c r="A18" s="236" t="s">
        <v>158</v>
      </c>
      <c r="B18" s="169">
        <v>1</v>
      </c>
      <c r="C18" s="169">
        <v>1</v>
      </c>
    </row>
    <row r="19" spans="1:3" ht="13.5" customHeight="1" x14ac:dyDescent="0.2">
      <c r="A19" s="236" t="s">
        <v>25</v>
      </c>
      <c r="B19" s="158">
        <v>1</v>
      </c>
      <c r="C19" s="158">
        <v>0</v>
      </c>
    </row>
    <row r="20" spans="1:3" ht="13.5" customHeight="1" x14ac:dyDescent="0.25">
      <c r="A20" s="236" t="s">
        <v>219</v>
      </c>
      <c r="B20" s="169">
        <v>1</v>
      </c>
      <c r="C20" s="169">
        <v>1</v>
      </c>
    </row>
    <row r="21" spans="1:3" ht="13.5" customHeight="1" x14ac:dyDescent="0.25">
      <c r="A21" s="236" t="s">
        <v>121</v>
      </c>
      <c r="B21" s="162">
        <v>1</v>
      </c>
      <c r="C21" s="162">
        <v>1</v>
      </c>
    </row>
    <row r="22" spans="1:3" ht="13.5" customHeight="1" x14ac:dyDescent="0.2">
      <c r="A22" s="236" t="s">
        <v>220</v>
      </c>
      <c r="B22" s="162">
        <v>1</v>
      </c>
      <c r="C22" s="162">
        <v>0</v>
      </c>
    </row>
    <row r="23" spans="1:3" ht="13.5" customHeight="1" x14ac:dyDescent="0.25">
      <c r="A23" s="236" t="s">
        <v>122</v>
      </c>
      <c r="B23" s="158">
        <v>3</v>
      </c>
      <c r="C23" s="158">
        <v>3</v>
      </c>
    </row>
    <row r="24" spans="1:3" ht="13.5" customHeight="1" x14ac:dyDescent="0.25">
      <c r="A24" s="236" t="s">
        <v>24</v>
      </c>
      <c r="B24" s="169">
        <v>1</v>
      </c>
      <c r="C24" s="169">
        <v>1</v>
      </c>
    </row>
    <row r="25" spans="1:3" ht="13.5" customHeight="1" x14ac:dyDescent="0.2">
      <c r="A25" s="236" t="s">
        <v>26</v>
      </c>
      <c r="B25" s="162">
        <v>1</v>
      </c>
      <c r="C25" s="162">
        <v>0</v>
      </c>
    </row>
    <row r="26" spans="1:3" ht="13.5" customHeight="1" x14ac:dyDescent="0.25">
      <c r="A26" s="236" t="s">
        <v>28</v>
      </c>
      <c r="B26" s="169">
        <v>4</v>
      </c>
      <c r="C26" s="169">
        <v>3</v>
      </c>
    </row>
    <row r="27" spans="1:3" ht="13.5" customHeight="1" x14ac:dyDescent="0.2">
      <c r="A27" s="236" t="s">
        <v>123</v>
      </c>
      <c r="B27" s="162">
        <v>2</v>
      </c>
      <c r="C27" s="162">
        <v>0</v>
      </c>
    </row>
    <row r="28" spans="1:3" ht="13.5" customHeight="1" x14ac:dyDescent="0.2">
      <c r="A28" s="236" t="s">
        <v>58</v>
      </c>
      <c r="B28" s="169">
        <v>3</v>
      </c>
      <c r="C28" s="169">
        <v>3</v>
      </c>
    </row>
    <row r="29" spans="1:3" ht="13.5" customHeight="1" x14ac:dyDescent="0.25">
      <c r="A29" s="236" t="s">
        <v>124</v>
      </c>
      <c r="B29" s="162">
        <v>2</v>
      </c>
      <c r="C29" s="162">
        <v>2</v>
      </c>
    </row>
    <row r="30" spans="1:3" ht="13.5" customHeight="1" x14ac:dyDescent="0.25">
      <c r="A30" s="236" t="s">
        <v>125</v>
      </c>
      <c r="B30" s="162">
        <v>1</v>
      </c>
      <c r="C30" s="162">
        <v>1</v>
      </c>
    </row>
    <row r="31" spans="1:3" ht="13.5" customHeight="1" x14ac:dyDescent="0.25">
      <c r="A31" s="236" t="s">
        <v>126</v>
      </c>
      <c r="B31" s="162">
        <v>9</v>
      </c>
      <c r="C31" s="162">
        <v>7</v>
      </c>
    </row>
    <row r="32" spans="1:3" ht="13.5" customHeight="1" x14ac:dyDescent="0.25">
      <c r="A32" s="236" t="s">
        <v>221</v>
      </c>
      <c r="B32" s="162">
        <v>3</v>
      </c>
      <c r="C32" s="162">
        <v>1</v>
      </c>
    </row>
    <row r="33" spans="1:3" s="152" customFormat="1" ht="13.5" customHeight="1" x14ac:dyDescent="0.25">
      <c r="A33" s="236" t="s">
        <v>127</v>
      </c>
      <c r="B33" s="158">
        <v>1</v>
      </c>
      <c r="C33" s="158">
        <v>1</v>
      </c>
    </row>
    <row r="34" spans="1:3" ht="13.5" customHeight="1" x14ac:dyDescent="0.2">
      <c r="A34" s="236" t="s">
        <v>29</v>
      </c>
      <c r="B34" s="162">
        <v>1</v>
      </c>
      <c r="C34" s="162">
        <v>1</v>
      </c>
    </row>
    <row r="35" spans="1:3" ht="13.5" customHeight="1" x14ac:dyDescent="0.25">
      <c r="A35" s="236" t="s">
        <v>128</v>
      </c>
      <c r="B35" s="158">
        <v>1</v>
      </c>
      <c r="C35" s="158">
        <v>1</v>
      </c>
    </row>
    <row r="36" spans="1:3" ht="13.5" customHeight="1" x14ac:dyDescent="0.25">
      <c r="A36" s="236" t="s">
        <v>222</v>
      </c>
      <c r="B36" s="169">
        <v>1</v>
      </c>
      <c r="C36" s="169">
        <v>1</v>
      </c>
    </row>
    <row r="37" spans="1:3" ht="13.5" customHeight="1" x14ac:dyDescent="0.2">
      <c r="A37" s="236" t="s">
        <v>189</v>
      </c>
      <c r="B37" s="162">
        <v>4</v>
      </c>
      <c r="C37" s="162">
        <v>3</v>
      </c>
    </row>
    <row r="38" spans="1:3" ht="13.5" customHeight="1" x14ac:dyDescent="0.25">
      <c r="A38" s="236" t="s">
        <v>129</v>
      </c>
      <c r="B38" s="169">
        <v>2</v>
      </c>
      <c r="C38" s="169">
        <v>2</v>
      </c>
    </row>
    <row r="39" spans="1:3" ht="13.5" customHeight="1" x14ac:dyDescent="0.2">
      <c r="A39" s="236" t="s">
        <v>223</v>
      </c>
      <c r="B39" s="158">
        <v>1</v>
      </c>
      <c r="C39" s="158">
        <v>1</v>
      </c>
    </row>
    <row r="40" spans="1:3" ht="13.15" x14ac:dyDescent="0.25">
      <c r="A40" s="236"/>
      <c r="B40" s="162"/>
      <c r="C40" s="162"/>
    </row>
    <row r="41" spans="1:3" ht="13.15" x14ac:dyDescent="0.25">
      <c r="A41" s="237" t="s">
        <v>21</v>
      </c>
      <c r="B41" s="159">
        <f>SUM(B9:B39)</f>
        <v>58</v>
      </c>
      <c r="C41" s="159">
        <f>SUM(C9:C39)</f>
        <v>42</v>
      </c>
    </row>
    <row r="42" spans="1:3" ht="13.15" x14ac:dyDescent="0.25">
      <c r="A42" s="235"/>
      <c r="B42" s="162"/>
      <c r="C42" s="162"/>
    </row>
    <row r="43" spans="1:3" ht="14.25" customHeight="1" x14ac:dyDescent="0.25">
      <c r="A43" s="238" t="s">
        <v>166</v>
      </c>
      <c r="B43" s="158"/>
      <c r="C43" s="158"/>
    </row>
    <row r="44" spans="1:3" ht="14.25" customHeight="1" x14ac:dyDescent="0.25">
      <c r="A44" s="238" t="s">
        <v>165</v>
      </c>
      <c r="B44" s="162">
        <v>20</v>
      </c>
      <c r="C44" s="162">
        <v>11</v>
      </c>
    </row>
    <row r="45" spans="1:3" ht="14.25" customHeight="1" x14ac:dyDescent="0.25">
      <c r="A45" s="238" t="s">
        <v>167</v>
      </c>
      <c r="B45" s="158">
        <v>30</v>
      </c>
      <c r="C45" s="158">
        <v>26</v>
      </c>
    </row>
    <row r="46" spans="1:3" ht="14.25" customHeight="1" x14ac:dyDescent="0.2">
      <c r="A46" s="238" t="s">
        <v>168</v>
      </c>
      <c r="B46" s="162">
        <v>8</v>
      </c>
      <c r="C46" s="162">
        <v>5</v>
      </c>
    </row>
    <row r="47" spans="1:3" ht="13.15" x14ac:dyDescent="0.25">
      <c r="A47" s="235"/>
      <c r="B47" s="149"/>
      <c r="C47" s="149"/>
    </row>
    <row r="48" spans="1:3" ht="18" customHeight="1" x14ac:dyDescent="0.25">
      <c r="A48" s="239" t="s">
        <v>224</v>
      </c>
      <c r="B48" s="240">
        <v>53</v>
      </c>
      <c r="C48" s="240">
        <v>41</v>
      </c>
    </row>
    <row r="57" spans="1:3" ht="16.5" customHeight="1" x14ac:dyDescent="0.2"/>
    <row r="60" spans="1:3" s="152" customFormat="1" ht="12.75" customHeight="1" x14ac:dyDescent="0.2">
      <c r="A60" s="148"/>
      <c r="B60" s="148"/>
      <c r="C60" s="148"/>
    </row>
    <row r="61" spans="1:3" ht="13.5" customHeight="1" x14ac:dyDescent="0.2"/>
    <row r="62" spans="1:3" ht="13.5" customHeight="1" x14ac:dyDescent="0.2"/>
    <row r="63" spans="1:3" ht="13.5" customHeight="1" x14ac:dyDescent="0.2"/>
    <row r="64" spans="1:3" ht="13.5" customHeight="1" x14ac:dyDescent="0.2"/>
    <row r="65" spans="1:3" ht="13.5" customHeight="1" x14ac:dyDescent="0.2"/>
    <row r="66" spans="1:3" ht="13.5" customHeight="1" x14ac:dyDescent="0.2"/>
    <row r="67" spans="1:3" ht="15.75" x14ac:dyDescent="0.2">
      <c r="A67" s="151"/>
      <c r="B67" s="151"/>
      <c r="C67" s="151"/>
    </row>
  </sheetData>
  <mergeCells count="5">
    <mergeCell ref="B6:D6"/>
    <mergeCell ref="B7:C7"/>
    <mergeCell ref="A3:A5"/>
    <mergeCell ref="B4:C5"/>
    <mergeCell ref="A1:C1"/>
  </mergeCells>
  <conditionalFormatting sqref="A8:A48">
    <cfRule type="expression" dxfId="7" priority="51">
      <formula>MOD(ROW(),2)=1</formula>
    </cfRule>
  </conditionalFormatting>
  <conditionalFormatting sqref="A8:C48">
    <cfRule type="expression" dxfId="6" priority="12">
      <formula>MOD(ROW(),2)=1</formula>
    </cfRule>
    <cfRule type="expression" priority="13">
      <formula>MOD(ROW(),2)=1</formula>
    </cfRule>
  </conditionalFormatting>
  <conditionalFormatting sqref="A8:C8">
    <cfRule type="expression" dxfId="5" priority="22">
      <formula>MOD(ROW(),2)=1</formula>
    </cfRule>
    <cfRule type="expression" priority="23">
      <formula>MOD(ROW(),2)=1</formula>
    </cfRule>
  </conditionalFormatting>
  <conditionalFormatting sqref="A8:C8">
    <cfRule type="expression" dxfId="4" priority="20">
      <formula>MOD(ROW(),2)=1</formula>
    </cfRule>
    <cfRule type="expression" priority="21">
      <formula>MOD(ROW(),2)=1</formula>
    </cfRule>
  </conditionalFormatting>
  <conditionalFormatting sqref="A6:B7">
    <cfRule type="expression" dxfId="3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 I 2 - j16 SH</vt:lpstr>
      <vt:lpstr>Seite 2 - Impressum</vt:lpstr>
      <vt:lpstr>Inhalt_Hinweise (S.3)</vt:lpstr>
      <vt:lpstr>Tab. 1 (S.4)</vt:lpstr>
      <vt:lpstr>Tab. 2 (S.5)</vt:lpstr>
      <vt:lpstr>Tab. 3 (S.6)</vt:lpstr>
      <vt:lpstr>Tab. 4 (S.7)</vt:lpstr>
      <vt:lpstr>Tab. 5 (S.8)</vt:lpstr>
      <vt:lpstr>Tab. 6 (S.9)</vt:lpstr>
      <vt:lpstr>Tab. 7 (S.10)</vt:lpstr>
      <vt:lpstr>T3_1</vt:lpstr>
      <vt:lpstr>Grafik 1+2 (S.11)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2017-07-24T08:04:38Z</cp:lastPrinted>
  <dcterms:created xsi:type="dcterms:W3CDTF">2012-03-28T07:56:08Z</dcterms:created>
  <dcterms:modified xsi:type="dcterms:W3CDTF">2017-07-24T08:21:04Z</dcterms:modified>
  <cp:category>LIS-Bericht</cp:category>
</cp:coreProperties>
</file>