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I_1_vj_SH\"/>
    </mc:Choice>
  </mc:AlternateContent>
  <bookViews>
    <workbookView xWindow="0" yWindow="0" windowWidth="14385" windowHeight="6345"/>
  </bookViews>
  <sheets>
    <sheet name="A III 1 - vj192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 calcMode="manual"/>
</workbook>
</file>

<file path=xl/calcChain.xml><?xml version="1.0" encoding="utf-8"?>
<calcChain xmlns="http://schemas.openxmlformats.org/spreadsheetml/2006/main">
  <c r="B9" i="5" l="1"/>
  <c r="B7" i="5"/>
  <c r="B6" i="5"/>
  <c r="G8" i="5"/>
  <c r="F8" i="5"/>
  <c r="E8" i="5" s="1"/>
  <c r="E7" i="5"/>
  <c r="E6" i="5"/>
  <c r="H15" i="10" l="1"/>
  <c r="H16" i="10"/>
  <c r="H17" i="10"/>
  <c r="H18" i="10"/>
  <c r="H19" i="10"/>
  <c r="H20" i="10"/>
  <c r="H21" i="10"/>
  <c r="H22" i="10"/>
  <c r="H23" i="10"/>
  <c r="H24" i="10"/>
  <c r="H14" i="10"/>
  <c r="H8" i="10"/>
  <c r="H9" i="10"/>
  <c r="H10" i="10"/>
  <c r="H7" i="10"/>
  <c r="F15" i="10" l="1"/>
  <c r="F16" i="10"/>
  <c r="F17" i="10"/>
  <c r="F18" i="10"/>
  <c r="F19" i="10"/>
  <c r="F20" i="10"/>
  <c r="F21" i="10"/>
  <c r="F22" i="10"/>
  <c r="F23" i="10"/>
  <c r="F24" i="10"/>
  <c r="F14" i="10"/>
  <c r="C15" i="10"/>
  <c r="C16" i="10"/>
  <c r="C17" i="10"/>
  <c r="C18" i="10"/>
  <c r="C19" i="10"/>
  <c r="C20" i="10"/>
  <c r="C21" i="10"/>
  <c r="C22" i="10"/>
  <c r="C23" i="10"/>
  <c r="C24" i="10"/>
  <c r="C14" i="10"/>
  <c r="C7" i="10"/>
  <c r="C8" i="10"/>
  <c r="C9" i="10"/>
  <c r="C10" i="10"/>
  <c r="D26" i="10"/>
  <c r="E12" i="10" l="1"/>
  <c r="G12" i="10"/>
  <c r="H12" i="10"/>
  <c r="B12" i="10"/>
  <c r="E26" i="10" l="1"/>
  <c r="E28" i="10" s="1"/>
  <c r="F26" i="10"/>
  <c r="G26" i="10"/>
  <c r="G28" i="10" s="1"/>
  <c r="H26" i="10"/>
  <c r="H28" i="10" s="1"/>
  <c r="B26" i="10"/>
  <c r="B28" i="10" s="1"/>
  <c r="F25" i="10" l="1"/>
  <c r="F13" i="10"/>
  <c r="F11" i="10"/>
  <c r="F10" i="10"/>
  <c r="F9" i="10"/>
  <c r="F8" i="10"/>
  <c r="F7" i="10"/>
  <c r="C13" i="10"/>
  <c r="C11" i="10"/>
  <c r="F12" i="10" l="1"/>
  <c r="F28" i="10" s="1"/>
  <c r="C8" i="5"/>
  <c r="D8" i="5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5" i="10"/>
  <c r="C26" i="10" s="1"/>
  <c r="C12" i="10"/>
  <c r="D12" i="10"/>
  <c r="D28" i="10" s="1"/>
  <c r="C28" i="10" l="1"/>
</calcChain>
</file>

<file path=xl/sharedStrings.xml><?xml version="1.0" encoding="utf-8"?>
<sst xmlns="http://schemas.openxmlformats.org/spreadsheetml/2006/main" count="178" uniqueCount="159">
  <si>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</si>
  <si>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</si>
  <si>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</si>
  <si>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</si>
  <si>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</si>
  <si>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</si>
  <si>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</si>
  <si>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</si>
  <si>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</si>
  <si>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</si>
  <si>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</si>
  <si>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</si>
  <si>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</si>
  <si>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</si>
  <si>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</si>
  <si>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</si>
  <si>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</si>
  <si>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</si>
  <si>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</si>
  <si>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</si>
  <si>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</si>
  <si>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</si>
  <si>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</si>
  <si>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</si>
  <si>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</si>
  <si>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</si>
  <si>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</si>
  <si>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</si>
  <si>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</si>
  <si>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</si>
  <si>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</si>
  <si>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</si>
  <si>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</si>
  <si>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</si>
  <si>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</si>
  <si>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</si>
  <si>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</si>
  <si>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</si>
  <si>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</si>
  <si>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</si>
  <si>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</si>
  <si>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</si>
  <si>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</si>
  <si>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</si>
  <si>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</si>
  <si>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</si>
  <si>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</si>
  <si>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</si>
  <si>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</si>
  <si>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</si>
  <si>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</si>
  <si>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</si>
  <si>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</si>
  <si>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</si>
  <si>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</si>
  <si>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</si>
  <si>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</si>
  <si>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</si>
  <si>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</si>
  <si>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</si>
  <si>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</si>
  <si>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</si>
  <si>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</si>
  <si>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</si>
  <si>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</si>
  <si>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</si>
  <si>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</si>
  <si>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</si>
  <si>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</si>
  <si>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</si>
  <si>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</si>
  <si>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</si>
  <si>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</si>
  <si>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</si>
  <si>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</si>
  <si>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</si>
  <si>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</si>
  <si>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</si>
  <si>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</si>
  <si>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</si>
  <si>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</si>
  <si>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</si>
  <si>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</si>
  <si>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</si>
  <si>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</si>
  <si>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</si>
  <si>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</si>
  <si>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</si>
  <si>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</si>
  <si>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</si>
  <si>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</si>
  <si>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</si>
  <si>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</si>
  <si>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</si>
  <si>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</si>
  <si>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</si>
  <si>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</si>
  <si>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</si>
  <si>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</si>
  <si>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</si>
  <si>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</si>
  <si>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</si>
  <si>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</si>
  <si>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</si>
  <si>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</si>
  <si>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</si>
  <si>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</si>
  <si>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</si>
  <si>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</si>
  <si>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</si>
  <si>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</si>
  <si>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</si>
  <si>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</si>
  <si>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</si>
  <si>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</si>
  <si>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</si>
  <si>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</si>
  <si>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</si>
  <si>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</si>
  <si>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</si>
  <si>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</si>
  <si>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</si>
  <si>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</si>
  <si>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</si>
  <si>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</si>
  <si>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</si>
  <si>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</si>
  <si>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</si>
  <si>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</si>
  <si>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</si>
  <si>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</si>
  <si>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</si>
  <si>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</si>
  <si>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</si>
  <si>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</si>
  <si>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</si>
  <si>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</si>
  <si>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</si>
  <si>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</si>
  <si>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</si>
  <si>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</si>
  <si>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</si>
  <si>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</si>
  <si>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</si>
  <si>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</si>
  <si>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</si>
  <si>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</si>
  <si>
    <t>Kennziffer: A III 1 - vj 2/19 SH</t>
  </si>
  <si>
    <t>2. Quartal 2019</t>
  </si>
  <si>
    <t>1. Zu- und Fortzüge über die Landesgrenze Schleswig-Holsteins im 2. Vierteljahr 2019</t>
  </si>
  <si>
    <t>2. Vierteljahr 2019</t>
  </si>
  <si>
    <t>2. Vierteljahr 2018</t>
  </si>
  <si>
    <t xml:space="preserve"> 28 831  </t>
  </si>
  <si>
    <t xml:space="preserve"> 14 523  </t>
  </si>
  <si>
    <t xml:space="preserve"> 14 308  </t>
  </si>
  <si>
    <t>2. Zu- und Fortzüge in den kreisfreien Städten und Kreisen im 2. Vierteljahr 2019</t>
  </si>
  <si>
    <t>3. Zu- und Fortzüge über die Landesgrenze im 2. Vierteljahr 2019</t>
  </si>
  <si>
    <t>Herausgegeben am: 30. September 2019</t>
  </si>
  <si>
    <t>ins-gesamt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</si>
</sst>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  <numFmt numFmtId="175" formatCode="###\ ###\ ###\ ###;\-###\ ###\ ###\ 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82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173" fontId="30" fillId="0" borderId="0" xfId="0" applyNumberFormat="1" applyFont="1" applyAlignment="1"/>
    <xf numFmtId="0" fontId="9" fillId="37" borderId="25" xfId="0" applyFont="1" applyFill="1" applyBorder="1" applyAlignment="1">
      <alignment horizontal="center"/>
    </xf>
    <xf numFmtId="0" fontId="9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25" xfId="0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169" fontId="12" fillId="0" borderId="26" xfId="0" applyNumberFormat="1" applyFont="1" applyBorder="1" applyAlignment="1">
      <alignment vertical="center"/>
    </xf>
    <xf numFmtId="0" fontId="31" fillId="0" borderId="26" xfId="0" applyFont="1" applyBorder="1" applyAlignment="1">
      <alignment horizontal="left" vertical="center"/>
    </xf>
    <xf numFmtId="169" fontId="29" fillId="0" borderId="26" xfId="0" applyNumberFormat="1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57" fillId="0" borderId="26" xfId="0" applyFont="1" applyBorder="1" applyAlignment="1">
      <alignment horizontal="left" vertical="center"/>
    </xf>
    <xf numFmtId="0" fontId="59" fillId="0" borderId="27" xfId="0" applyFont="1" applyBorder="1" applyAlignment="1">
      <alignment vertical="center"/>
    </xf>
    <xf numFmtId="0" fontId="29" fillId="0" borderId="26" xfId="55" applyFont="1" applyBorder="1" applyAlignment="1">
      <alignment vertical="center"/>
    </xf>
    <xf numFmtId="171" fontId="29" fillId="0" borderId="0" xfId="0" applyNumberFormat="1" applyFont="1" applyFill="1" applyBorder="1" applyAlignment="1">
      <alignment vertical="center"/>
    </xf>
    <xf numFmtId="171" fontId="29" fillId="0" borderId="0" xfId="0" applyNumberFormat="1" applyFont="1" applyFill="1" applyAlignment="1">
      <alignment vertical="center"/>
    </xf>
    <xf numFmtId="171" fontId="31" fillId="0" borderId="0" xfId="0" applyNumberFormat="1" applyFont="1" applyFill="1" applyAlignment="1">
      <alignment vertical="center"/>
    </xf>
    <xf numFmtId="0" fontId="31" fillId="0" borderId="26" xfId="0" applyFont="1" applyFill="1" applyBorder="1" applyAlignment="1">
      <alignment vertical="center" wrapText="1"/>
    </xf>
    <xf numFmtId="171" fontId="31" fillId="0" borderId="0" xfId="0" applyNumberFormat="1" applyFont="1" applyFill="1" applyAlignment="1">
      <alignment vertical="center" wrapText="1"/>
    </xf>
    <xf numFmtId="0" fontId="31" fillId="0" borderId="26" xfId="0" applyFont="1" applyFill="1" applyBorder="1" applyAlignment="1">
      <alignment horizontal="left" vertical="center"/>
    </xf>
    <xf numFmtId="0" fontId="57" fillId="0" borderId="27" xfId="0" applyFont="1" applyFill="1" applyBorder="1" applyAlignment="1">
      <alignment horizontal="left" vertical="center"/>
    </xf>
    <xf numFmtId="171" fontId="57" fillId="0" borderId="24" xfId="0" applyNumberFormat="1" applyFont="1" applyFill="1" applyBorder="1" applyAlignment="1">
      <alignment vertical="center"/>
    </xf>
    <xf numFmtId="0" fontId="31" fillId="0" borderId="26" xfId="0" applyFont="1" applyBorder="1" applyAlignment="1">
      <alignment vertical="center"/>
    </xf>
    <xf numFmtId="169" fontId="54" fillId="0" borderId="0" xfId="50" applyNumberFormat="1" applyFont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171" fontId="31" fillId="0" borderId="0" xfId="50" applyNumberFormat="1" applyFont="1" applyAlignment="1" applyProtection="1">
      <alignment vertical="center"/>
      <protection locked="0"/>
    </xf>
    <xf numFmtId="171" fontId="31" fillId="0" borderId="0" xfId="50" applyNumberFormat="1" applyFont="1" applyBorder="1" applyAlignment="1" applyProtection="1">
      <alignment vertical="center"/>
      <protection locked="0"/>
    </xf>
    <xf numFmtId="174" fontId="0" fillId="0" borderId="0" xfId="0" applyNumberFormat="1"/>
    <xf numFmtId="171" fontId="31" fillId="0" borderId="24" xfId="50" applyNumberFormat="1" applyFont="1" applyBorder="1" applyAlignment="1" applyProtection="1">
      <alignment horizontal="right"/>
      <protection locked="0"/>
    </xf>
    <xf numFmtId="0" fontId="3" fillId="0" borderId="0" xfId="117"/>
    <xf numFmtId="173" fontId="3" fillId="0" borderId="0" xfId="117" applyNumberFormat="1"/>
    <xf numFmtId="171" fontId="27" fillId="0" borderId="0" xfId="0" applyNumberFormat="1" applyFont="1"/>
    <xf numFmtId="174" fontId="3" fillId="0" borderId="0" xfId="120" applyNumberFormat="1"/>
    <xf numFmtId="171" fontId="59" fillId="0" borderId="24" xfId="0" applyNumberFormat="1" applyFont="1" applyBorder="1"/>
    <xf numFmtId="171" fontId="59" fillId="0" borderId="0" xfId="0" applyNumberFormat="1" applyFont="1"/>
    <xf numFmtId="171" fontId="63" fillId="0" borderId="0" xfId="0" applyNumberFormat="1" applyFont="1"/>
    <xf numFmtId="171" fontId="38" fillId="0" borderId="0" xfId="121" applyNumberFormat="1" applyFont="1"/>
    <xf numFmtId="171" fontId="63" fillId="0" borderId="0" xfId="0" applyNumberFormat="1" applyFont="1" applyBorder="1"/>
    <xf numFmtId="171" fontId="31" fillId="0" borderId="0" xfId="0" applyNumberFormat="1" applyFont="1"/>
    <xf numFmtId="171" fontId="57" fillId="0" borderId="0" xfId="0" applyNumberFormat="1" applyFont="1" applyBorder="1"/>
    <xf numFmtId="171" fontId="9" fillId="0" borderId="0" xfId="0" applyNumberFormat="1" applyFont="1"/>
    <xf numFmtId="171" fontId="9" fillId="0" borderId="0" xfId="0" applyNumberFormat="1" applyFont="1" applyBorder="1"/>
    <xf numFmtId="171" fontId="31" fillId="0" borderId="0" xfId="50" applyNumberFormat="1" applyFont="1" applyBorder="1" applyProtection="1">
      <protection locked="0"/>
    </xf>
    <xf numFmtId="171" fontId="31" fillId="0" borderId="0" xfId="50" applyNumberFormat="1" applyFont="1" applyProtection="1">
      <protection locked="0"/>
    </xf>
    <xf numFmtId="174" fontId="1" fillId="0" borderId="0" xfId="177" applyNumberFormat="1"/>
    <xf numFmtId="172" fontId="1" fillId="0" borderId="0" xfId="179" applyNumberFormat="1"/>
    <xf numFmtId="175" fontId="1" fillId="0" borderId="0" xfId="180" applyNumberForma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top"/>
      <protection locked="0"/>
    </xf>
    <xf numFmtId="0" fontId="6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8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6"/>
    <cellStyle name="Standard 10_Seite 5KreisZuFort" xfId="72"/>
    <cellStyle name="Standard 11" xfId="76"/>
    <cellStyle name="Standard 11 2" xfId="132"/>
    <cellStyle name="Standard 12" xfId="77"/>
    <cellStyle name="Standard 12 2" xfId="133"/>
    <cellStyle name="Standard 13" xfId="78"/>
    <cellStyle name="Standard 13 2" xfId="134"/>
    <cellStyle name="Standard 14" xfId="79"/>
    <cellStyle name="Standard 14 2" xfId="135"/>
    <cellStyle name="Standard 15" xfId="80"/>
    <cellStyle name="Standard 15 2" xfId="136"/>
    <cellStyle name="Standard 16" xfId="81"/>
    <cellStyle name="Standard 16 2" xfId="137"/>
    <cellStyle name="Standard 17" xfId="82"/>
    <cellStyle name="Standard 17 2" xfId="138"/>
    <cellStyle name="Standard 18" xfId="83"/>
    <cellStyle name="Standard 18 2" xfId="139"/>
    <cellStyle name="Standard 19" xfId="84"/>
    <cellStyle name="Standard 19 2" xfId="140"/>
    <cellStyle name="Standard 2" xfId="52"/>
    <cellStyle name="Standard 20" xfId="85"/>
    <cellStyle name="Standard 20 2" xfId="141"/>
    <cellStyle name="Standard 21" xfId="86"/>
    <cellStyle name="Standard 21 2" xfId="142"/>
    <cellStyle name="Standard 22" xfId="87"/>
    <cellStyle name="Standard 22 2" xfId="143"/>
    <cellStyle name="Standard 23" xfId="88"/>
    <cellStyle name="Standard 23 2" xfId="144"/>
    <cellStyle name="Standard 24" xfId="89"/>
    <cellStyle name="Standard 24 2" xfId="145"/>
    <cellStyle name="Standard 25" xfId="90"/>
    <cellStyle name="Standard 25 2" xfId="146"/>
    <cellStyle name="Standard 26" xfId="91"/>
    <cellStyle name="Standard 26 2" xfId="147"/>
    <cellStyle name="Standard 27" xfId="92"/>
    <cellStyle name="Standard 27 2" xfId="148"/>
    <cellStyle name="Standard 28" xfId="93"/>
    <cellStyle name="Standard 28 2" xfId="149"/>
    <cellStyle name="Standard 29" xfId="94"/>
    <cellStyle name="Standard 29 2" xfId="150"/>
    <cellStyle name="Standard 3" xfId="53"/>
    <cellStyle name="Standard 3 2" xfId="57"/>
    <cellStyle name="Standard 30" xfId="95"/>
    <cellStyle name="Standard 30 2" xfId="151"/>
    <cellStyle name="Standard 31" xfId="96"/>
    <cellStyle name="Standard 31 2" xfId="152"/>
    <cellStyle name="Standard 32" xfId="97"/>
    <cellStyle name="Standard 32 2" xfId="153"/>
    <cellStyle name="Standard 33" xfId="98"/>
    <cellStyle name="Standard 33 2" xfId="154"/>
    <cellStyle name="Standard 34" xfId="99"/>
    <cellStyle name="Standard 34 2" xfId="155"/>
    <cellStyle name="Standard 35" xfId="100"/>
    <cellStyle name="Standard 35 2" xfId="156"/>
    <cellStyle name="Standard 36" xfId="101"/>
    <cellStyle name="Standard 36 2" xfId="157"/>
    <cellStyle name="Standard 37" xfId="102"/>
    <cellStyle name="Standard 37 2" xfId="158"/>
    <cellStyle name="Standard 38" xfId="103"/>
    <cellStyle name="Standard 38 2" xfId="159"/>
    <cellStyle name="Standard 39" xfId="104"/>
    <cellStyle name="Standard 39 2" xfId="160"/>
    <cellStyle name="Standard 4" xfId="51"/>
    <cellStyle name="Standard 4 2" xfId="67"/>
    <cellStyle name="Standard 4_Seite 5KreisZuFort" xfId="69"/>
    <cellStyle name="Standard 40" xfId="105"/>
    <cellStyle name="Standard 40 2" xfId="161"/>
    <cellStyle name="Standard 41" xfId="106"/>
    <cellStyle name="Standard 41 2" xfId="162"/>
    <cellStyle name="Standard 42" xfId="107"/>
    <cellStyle name="Standard 42 2" xfId="163"/>
    <cellStyle name="Standard 43" xfId="108"/>
    <cellStyle name="Standard 43 2" xfId="164"/>
    <cellStyle name="Standard 44" xfId="109"/>
    <cellStyle name="Standard 44 2" xfId="165"/>
    <cellStyle name="Standard 45" xfId="110"/>
    <cellStyle name="Standard 45 2" xfId="166"/>
    <cellStyle name="Standard 46" xfId="111"/>
    <cellStyle name="Standard 46 2" xfId="167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7"/>
    <cellStyle name="Standard 5 3" xfId="121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8"/>
    <cellStyle name="Standard 56" xfId="169"/>
    <cellStyle name="Standard 57" xfId="170"/>
    <cellStyle name="Standard 58" xfId="171"/>
    <cellStyle name="Standard 59" xfId="172"/>
    <cellStyle name="Standard 6" xfId="56"/>
    <cellStyle name="Standard 6 2" xfId="71"/>
    <cellStyle name="Standard 6 2 2" xfId="128"/>
    <cellStyle name="Standard 6 3" xfId="122"/>
    <cellStyle name="Standard 6_Seite 5KreisZuFort" xfId="62"/>
    <cellStyle name="Standard 60" xfId="173"/>
    <cellStyle name="Standard 61" xfId="174"/>
    <cellStyle name="Standard 62" xfId="175"/>
    <cellStyle name="Standard 63" xfId="176"/>
    <cellStyle name="Standard 64" xfId="177"/>
    <cellStyle name="Standard 65" xfId="178"/>
    <cellStyle name="Standard 66" xfId="179"/>
    <cellStyle name="Standard 67" xfId="180"/>
    <cellStyle name="Standard 68" xfId="181"/>
    <cellStyle name="Standard 7" xfId="58"/>
    <cellStyle name="Standard 7 2" xfId="73"/>
    <cellStyle name="Standard 7 2 2" xfId="129"/>
    <cellStyle name="Standard 7 3" xfId="123"/>
    <cellStyle name="Standard 7_Seite 5KreisZuFort" xfId="65"/>
    <cellStyle name="Standard 8" xfId="59"/>
    <cellStyle name="Standard 8 2" xfId="74"/>
    <cellStyle name="Standard 8 2 2" xfId="130"/>
    <cellStyle name="Standard 8 3" xfId="124"/>
    <cellStyle name="Standard 8_Seite 5KreisZuFort" xfId="64"/>
    <cellStyle name="Standard 9" xfId="60"/>
    <cellStyle name="Standard 9 2" xfId="75"/>
    <cellStyle name="Standard 9 2 2" xfId="131"/>
    <cellStyle name="Standard 9 3" xfId="125"/>
    <cellStyle name="Standard 9_Seite 5KreisZuFort" xfId="66"/>
    <cellStyle name="Standard_Monatlicher Bericht" xfId="50"/>
    <cellStyle name="Standard_Seite 5 - KreisZuFort" xfId="12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6" t="s">
        <v>47</v>
      </c>
      <c r="B3" s="156"/>
      <c r="C3" s="156"/>
      <c r="D3" s="156"/>
    </row>
    <row r="4" spans="1:7" ht="20.25" x14ac:dyDescent="0.3">
      <c r="A4" s="156" t="s">
        <v>48</v>
      </c>
      <c r="B4" s="156"/>
      <c r="C4" s="156"/>
      <c r="D4" s="15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7" t="s">
        <v>123</v>
      </c>
      <c r="E15" s="157"/>
      <c r="F15" s="157"/>
      <c r="G15" s="157"/>
    </row>
    <row r="16" spans="1:7" ht="15" x14ac:dyDescent="0.2">
      <c r="D16" s="158" t="s">
        <v>147</v>
      </c>
      <c r="E16" s="158"/>
      <c r="F16" s="158"/>
      <c r="G16" s="158"/>
    </row>
    <row r="18" spans="1:7" ht="34.5" x14ac:dyDescent="0.45">
      <c r="A18" s="159" t="s">
        <v>80</v>
      </c>
      <c r="B18" s="159"/>
      <c r="C18" s="159"/>
      <c r="D18" s="159"/>
      <c r="E18" s="159"/>
      <c r="F18" s="159"/>
      <c r="G18" s="159"/>
    </row>
    <row r="19" spans="1:7" ht="34.5" x14ac:dyDescent="0.45">
      <c r="A19" s="84"/>
      <c r="B19" s="159" t="s">
        <v>148</v>
      </c>
      <c r="C19" s="159"/>
      <c r="D19" s="159"/>
      <c r="E19" s="159"/>
      <c r="F19" s="159"/>
      <c r="G19" s="159"/>
    </row>
    <row r="20" spans="1:7" ht="16.5" x14ac:dyDescent="0.25">
      <c r="A20" s="45"/>
      <c r="B20" s="45"/>
      <c r="C20" s="45"/>
      <c r="D20" s="45"/>
      <c r="E20" s="45"/>
      <c r="F20" s="45"/>
      <c r="G20" s="93"/>
    </row>
    <row r="21" spans="1:7" ht="15" x14ac:dyDescent="0.2">
      <c r="D21" s="160" t="s">
        <v>157</v>
      </c>
      <c r="E21" s="160"/>
      <c r="F21" s="160"/>
      <c r="G21" s="160"/>
    </row>
    <row r="22" spans="1:7" ht="16.5" x14ac:dyDescent="0.25">
      <c r="A22" s="155" t="s">
        <v>138</v>
      </c>
      <c r="B22" s="155"/>
      <c r="C22" s="155"/>
      <c r="D22" s="155"/>
      <c r="E22" s="155"/>
      <c r="F22" s="155"/>
      <c r="G22" s="155"/>
    </row>
    <row r="30" spans="1:7" x14ac:dyDescent="0.2">
      <c r="A30" s="154"/>
      <c r="B30" s="154"/>
      <c r="C30" s="154"/>
      <c r="D30" s="154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9" customWidth="1"/>
    <col min="3" max="6" width="14.28515625" style="99" customWidth="1"/>
    <col min="7" max="7" width="13" style="99" customWidth="1"/>
    <col min="8" max="8" width="12.140625" style="99" hidden="1" customWidth="1"/>
    <col min="9" max="76" width="12.140625" style="99" customWidth="1"/>
    <col min="77" max="16384" width="10.85546875" style="99"/>
  </cols>
  <sheetData>
    <row r="1" spans="1:7" s="100" customFormat="1" ht="15.75" x14ac:dyDescent="0.25">
      <c r="A1" s="169" t="s">
        <v>0</v>
      </c>
      <c r="B1" s="169"/>
      <c r="C1" s="169"/>
      <c r="D1" s="169"/>
      <c r="E1" s="169"/>
      <c r="F1" s="169"/>
      <c r="G1" s="169"/>
    </row>
    <row r="2" spans="1:7" s="100" customFormat="1" ht="15.75" x14ac:dyDescent="0.25">
      <c r="A2" s="102"/>
      <c r="B2" s="102"/>
      <c r="C2" s="102"/>
      <c r="D2" s="102"/>
      <c r="E2" s="102"/>
      <c r="F2" s="102"/>
      <c r="G2" s="102"/>
    </row>
    <row r="3" spans="1:7" s="100" customFormat="1" x14ac:dyDescent="0.2"/>
    <row r="4" spans="1:7" s="100" customFormat="1" ht="15.75" x14ac:dyDescent="0.25">
      <c r="A4" s="170" t="s">
        <v>1</v>
      </c>
      <c r="B4" s="171"/>
      <c r="C4" s="171"/>
      <c r="D4" s="171"/>
      <c r="E4" s="171"/>
      <c r="F4" s="171"/>
      <c r="G4" s="171"/>
    </row>
    <row r="5" spans="1:7" s="100" customFormat="1" x14ac:dyDescent="0.2">
      <c r="A5" s="161"/>
      <c r="B5" s="161"/>
      <c r="C5" s="161"/>
      <c r="D5" s="161"/>
      <c r="E5" s="161"/>
      <c r="F5" s="161"/>
      <c r="G5" s="161"/>
    </row>
    <row r="6" spans="1:7" s="100" customFormat="1" x14ac:dyDescent="0.2">
      <c r="A6" s="103" t="s">
        <v>90</v>
      </c>
    </row>
    <row r="7" spans="1:7" s="100" customFormat="1" ht="5.25" customHeight="1" x14ac:dyDescent="0.2">
      <c r="A7" s="103"/>
    </row>
    <row r="8" spans="1:7" s="100" customFormat="1" ht="12.75" customHeight="1" x14ac:dyDescent="0.2">
      <c r="A8" s="164" t="s">
        <v>49</v>
      </c>
      <c r="B8" s="163"/>
      <c r="C8" s="163"/>
      <c r="D8" s="163"/>
      <c r="E8" s="163"/>
      <c r="F8" s="163"/>
      <c r="G8" s="163"/>
    </row>
    <row r="9" spans="1:7" s="100" customFormat="1" x14ac:dyDescent="0.2">
      <c r="A9" s="162" t="s">
        <v>4</v>
      </c>
      <c r="B9" s="163"/>
      <c r="C9" s="163"/>
      <c r="D9" s="163"/>
      <c r="E9" s="163"/>
      <c r="F9" s="163"/>
      <c r="G9" s="163"/>
    </row>
    <row r="10" spans="1:7" s="100" customFormat="1" ht="5.25" customHeight="1" x14ac:dyDescent="0.2">
      <c r="A10" s="101"/>
    </row>
    <row r="11" spans="1:7" s="100" customFormat="1" ht="12.75" customHeight="1" x14ac:dyDescent="0.2">
      <c r="A11" s="168" t="s">
        <v>2</v>
      </c>
      <c r="B11" s="168"/>
      <c r="C11" s="168"/>
      <c r="D11" s="168"/>
      <c r="E11" s="168"/>
      <c r="F11" s="168"/>
      <c r="G11" s="168"/>
    </row>
    <row r="12" spans="1:7" s="100" customFormat="1" x14ac:dyDescent="0.2">
      <c r="A12" s="162" t="s">
        <v>3</v>
      </c>
      <c r="B12" s="163"/>
      <c r="C12" s="163"/>
      <c r="D12" s="163"/>
      <c r="E12" s="163"/>
      <c r="F12" s="163"/>
      <c r="G12" s="163"/>
    </row>
    <row r="13" spans="1:7" s="100" customFormat="1" x14ac:dyDescent="0.2">
      <c r="A13" s="106"/>
      <c r="B13" s="105"/>
      <c r="C13" s="105"/>
      <c r="D13" s="105"/>
      <c r="E13" s="105"/>
      <c r="F13" s="105"/>
      <c r="G13" s="105"/>
    </row>
    <row r="14" spans="1:7" s="100" customFormat="1" ht="12.75" customHeight="1" x14ac:dyDescent="0.2">
      <c r="A14" s="101"/>
    </row>
    <row r="15" spans="1:7" s="100" customFormat="1" ht="12.75" customHeight="1" x14ac:dyDescent="0.2">
      <c r="A15" s="164" t="s">
        <v>50</v>
      </c>
      <c r="B15" s="163"/>
      <c r="C15" s="163"/>
      <c r="D15" s="104"/>
      <c r="E15" s="104"/>
      <c r="F15" s="104"/>
      <c r="G15" s="104"/>
    </row>
    <row r="16" spans="1:7" s="100" customFormat="1" ht="7.1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165" t="s">
        <v>142</v>
      </c>
      <c r="B17" s="163"/>
      <c r="C17" s="163"/>
      <c r="D17" s="106"/>
      <c r="E17" s="106"/>
      <c r="F17" s="106"/>
      <c r="G17" s="106"/>
    </row>
    <row r="18" spans="1:7" s="100" customFormat="1" ht="12.75" customHeight="1" x14ac:dyDescent="0.2">
      <c r="A18" s="107" t="s">
        <v>91</v>
      </c>
      <c r="B18" s="165" t="s">
        <v>143</v>
      </c>
      <c r="C18" s="163"/>
      <c r="D18" s="106"/>
      <c r="E18" s="106"/>
      <c r="F18" s="106"/>
      <c r="G18" s="106"/>
    </row>
    <row r="19" spans="1:7" s="100" customFormat="1" ht="12.75" customHeight="1" x14ac:dyDescent="0.2">
      <c r="A19" s="106" t="s">
        <v>92</v>
      </c>
      <c r="B19" s="166" t="s">
        <v>144</v>
      </c>
      <c r="C19" s="167"/>
      <c r="D19" s="167"/>
      <c r="E19" s="106"/>
      <c r="F19" s="106"/>
      <c r="G19" s="106"/>
    </row>
    <row r="20" spans="1:7" s="100" customFormat="1" x14ac:dyDescent="0.2">
      <c r="A20" s="106"/>
      <c r="B20" s="105"/>
      <c r="C20" s="105"/>
      <c r="D20" s="105"/>
      <c r="E20" s="105"/>
      <c r="F20" s="105"/>
      <c r="G20" s="105"/>
    </row>
    <row r="21" spans="1:7" s="100" customFormat="1" x14ac:dyDescent="0.2">
      <c r="A21" s="106"/>
      <c r="B21" s="105"/>
      <c r="C21" s="105"/>
      <c r="D21" s="105"/>
      <c r="E21" s="105"/>
      <c r="F21" s="105"/>
      <c r="G21" s="105"/>
    </row>
    <row r="22" spans="1:7" s="100" customFormat="1" x14ac:dyDescent="0.2">
      <c r="A22" s="164" t="s">
        <v>139</v>
      </c>
      <c r="B22" s="163"/>
      <c r="C22" s="104"/>
      <c r="D22" s="104"/>
      <c r="E22" s="104"/>
      <c r="F22" s="104"/>
      <c r="G22" s="104"/>
    </row>
    <row r="23" spans="1:7" s="100" customFormat="1" ht="7.15" customHeight="1" x14ac:dyDescent="0.2">
      <c r="A23" s="104"/>
      <c r="B23" s="105"/>
      <c r="C23" s="104"/>
      <c r="D23" s="104"/>
      <c r="E23" s="104"/>
      <c r="F23" s="104"/>
      <c r="G23" s="104"/>
    </row>
    <row r="24" spans="1:7" s="100" customFormat="1" x14ac:dyDescent="0.2">
      <c r="A24" s="107" t="s">
        <v>93</v>
      </c>
      <c r="B24" s="162" t="s">
        <v>94</v>
      </c>
      <c r="C24" s="163"/>
      <c r="D24" s="106"/>
      <c r="E24" s="106"/>
      <c r="F24" s="106"/>
      <c r="G24" s="106"/>
    </row>
    <row r="25" spans="1:7" s="100" customFormat="1" ht="12.75" customHeight="1" x14ac:dyDescent="0.2">
      <c r="A25" s="106" t="s">
        <v>95</v>
      </c>
      <c r="B25" s="162" t="s">
        <v>96</v>
      </c>
      <c r="C25" s="163"/>
      <c r="D25" s="106"/>
      <c r="E25" s="106"/>
      <c r="F25" s="106"/>
      <c r="G25" s="106"/>
    </row>
    <row r="26" spans="1:7" s="100" customFormat="1" x14ac:dyDescent="0.2">
      <c r="A26" s="106"/>
      <c r="B26" s="163"/>
      <c r="C26" s="163"/>
      <c r="D26" s="105"/>
      <c r="E26" s="105"/>
      <c r="F26" s="105"/>
      <c r="G26" s="105"/>
    </row>
    <row r="27" spans="1:7" s="100" customFormat="1" ht="12.75" customHeight="1" x14ac:dyDescent="0.2">
      <c r="A27" s="101"/>
    </row>
    <row r="28" spans="1:7" s="100" customFormat="1" ht="14.1" customHeight="1" x14ac:dyDescent="0.2">
      <c r="A28" s="73" t="s">
        <v>97</v>
      </c>
      <c r="B28" s="100" t="s">
        <v>98</v>
      </c>
    </row>
    <row r="29" spans="1:7" s="100" customFormat="1" x14ac:dyDescent="0.2">
      <c r="A29" s="101"/>
    </row>
    <row r="30" spans="1:7" s="100" customFormat="1" ht="27.75" customHeight="1" x14ac:dyDescent="0.2">
      <c r="A30" s="165" t="s">
        <v>145</v>
      </c>
      <c r="B30" s="163"/>
      <c r="C30" s="163"/>
      <c r="D30" s="163"/>
      <c r="E30" s="163"/>
      <c r="F30" s="163"/>
      <c r="G30" s="163"/>
    </row>
    <row r="31" spans="1:7" s="100" customFormat="1" x14ac:dyDescent="0.2">
      <c r="A31" s="75" t="s">
        <v>99</v>
      </c>
      <c r="B31" s="105"/>
      <c r="C31" s="105"/>
      <c r="D31" s="105"/>
      <c r="E31" s="105"/>
      <c r="F31" s="105"/>
      <c r="G31" s="105"/>
    </row>
    <row r="32" spans="1:7" s="100" customFormat="1" ht="45.4" customHeight="1" x14ac:dyDescent="0.2">
      <c r="A32" s="165" t="s">
        <v>133</v>
      </c>
      <c r="B32" s="163"/>
      <c r="C32" s="163"/>
      <c r="D32" s="163"/>
      <c r="E32" s="163"/>
      <c r="F32" s="163"/>
      <c r="G32" s="163"/>
    </row>
    <row r="33" spans="1:2" s="100" customFormat="1" x14ac:dyDescent="0.2">
      <c r="A33" s="101"/>
    </row>
    <row r="34" spans="1:2" s="100" customFormat="1" x14ac:dyDescent="0.2"/>
    <row r="35" spans="1:2" s="100" customFormat="1" x14ac:dyDescent="0.2"/>
    <row r="36" spans="1:2" s="100" customFormat="1" x14ac:dyDescent="0.2"/>
    <row r="37" spans="1:2" s="100" customFormat="1" x14ac:dyDescent="0.2"/>
    <row r="38" spans="1:2" s="100" customFormat="1" x14ac:dyDescent="0.2"/>
    <row r="39" spans="1:2" s="100" customFormat="1" x14ac:dyDescent="0.2"/>
    <row r="40" spans="1:2" s="100" customFormat="1" x14ac:dyDescent="0.2"/>
    <row r="41" spans="1:2" s="100" customFormat="1" x14ac:dyDescent="0.2"/>
    <row r="42" spans="1:2" s="100" customFormat="1" x14ac:dyDescent="0.2">
      <c r="A42" s="161" t="s">
        <v>100</v>
      </c>
      <c r="B42" s="161"/>
    </row>
    <row r="43" spans="1:2" s="100" customFormat="1" ht="7.15" customHeight="1" x14ac:dyDescent="0.2"/>
    <row r="44" spans="1:2" s="100" customFormat="1" x14ac:dyDescent="0.2">
      <c r="A44" s="7">
        <v>0</v>
      </c>
      <c r="B44" s="8" t="s">
        <v>5</v>
      </c>
    </row>
    <row r="45" spans="1:2" s="100" customFormat="1" x14ac:dyDescent="0.2">
      <c r="A45" s="8" t="s">
        <v>18</v>
      </c>
      <c r="B45" s="8" t="s">
        <v>6</v>
      </c>
    </row>
    <row r="46" spans="1:2" s="100" customFormat="1" x14ac:dyDescent="0.2">
      <c r="A46" s="76" t="s">
        <v>19</v>
      </c>
      <c r="B46" s="8" t="s">
        <v>7</v>
      </c>
    </row>
    <row r="47" spans="1:2" s="100" customFormat="1" x14ac:dyDescent="0.2">
      <c r="A47" s="76" t="s">
        <v>20</v>
      </c>
      <c r="B47" s="8" t="s">
        <v>8</v>
      </c>
    </row>
    <row r="48" spans="1:2" s="100" customFormat="1" x14ac:dyDescent="0.2">
      <c r="A48" s="8" t="s">
        <v>101</v>
      </c>
      <c r="B48" s="8" t="s">
        <v>9</v>
      </c>
    </row>
    <row r="49" spans="1:7" s="100" customFormat="1" x14ac:dyDescent="0.2">
      <c r="A49" s="8" t="s">
        <v>15</v>
      </c>
      <c r="B49" s="8" t="s">
        <v>10</v>
      </c>
    </row>
    <row r="50" spans="1:7" s="100" customFormat="1" x14ac:dyDescent="0.2">
      <c r="A50" s="8" t="s">
        <v>16</v>
      </c>
      <c r="B50" s="8" t="s">
        <v>11</v>
      </c>
    </row>
    <row r="51" spans="1:7" s="100" customFormat="1" x14ac:dyDescent="0.2">
      <c r="A51" s="8" t="s">
        <v>17</v>
      </c>
      <c r="B51" s="8" t="s">
        <v>12</v>
      </c>
    </row>
    <row r="52" spans="1:7" s="100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100"/>
      <c r="D53" s="100"/>
      <c r="E53" s="100"/>
      <c r="F53" s="100"/>
      <c r="G53" s="100"/>
    </row>
    <row r="54" spans="1:7" x14ac:dyDescent="0.2">
      <c r="A54" s="100" t="s">
        <v>103</v>
      </c>
      <c r="B54" s="100" t="s">
        <v>104</v>
      </c>
      <c r="C54" s="100"/>
      <c r="D54" s="100"/>
      <c r="E54" s="100"/>
      <c r="F54" s="100"/>
      <c r="G54" s="100"/>
    </row>
    <row r="55" spans="1:7" x14ac:dyDescent="0.2">
      <c r="A55" s="8" t="s">
        <v>105</v>
      </c>
      <c r="B55" s="108" t="s">
        <v>106</v>
      </c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  <row r="175" spans="1:7" x14ac:dyDescent="0.2">
      <c r="A175" s="108"/>
      <c r="B175" s="108"/>
      <c r="C175" s="108"/>
      <c r="D175" s="108"/>
      <c r="E175" s="108"/>
      <c r="F175" s="108"/>
      <c r="G175" s="108"/>
    </row>
    <row r="176" spans="1:7" x14ac:dyDescent="0.2">
      <c r="A176" s="108"/>
      <c r="B176" s="108"/>
      <c r="C176" s="108"/>
      <c r="D176" s="108"/>
      <c r="E176" s="108"/>
      <c r="F176" s="108"/>
      <c r="G176" s="108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2/19 SH</oddFooter>
    <firstFooter>&amp;L&amp;8Statistikamt Nord&amp;C&amp;8&amp;P&amp;R&amp;8Statistischer Bericht A III 1 - vj 2/19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9" customWidth="1"/>
    <col min="2" max="2" width="19.85546875" style="99" customWidth="1"/>
    <col min="3" max="3" width="16.28515625" style="99" customWidth="1"/>
    <col min="4" max="4" width="8.140625" style="99" customWidth="1"/>
    <col min="5" max="5" width="30.85546875" style="99" customWidth="1"/>
    <col min="6" max="6" width="1" style="99" hidden="1" customWidth="1"/>
    <col min="7" max="7" width="13" style="99" customWidth="1"/>
    <col min="8" max="8" width="0" style="99" hidden="1" customWidth="1"/>
    <col min="9" max="16384" width="10.85546875" style="99"/>
  </cols>
  <sheetData>
    <row r="1" spans="1:7" s="100" customFormat="1" ht="16.350000000000001" customHeight="1" x14ac:dyDescent="0.2">
      <c r="A1" s="172" t="s">
        <v>107</v>
      </c>
      <c r="B1" s="172"/>
      <c r="C1" s="172"/>
      <c r="D1" s="172"/>
      <c r="E1" s="172"/>
      <c r="F1" s="97"/>
    </row>
    <row r="2" spans="1:7" ht="70.349999999999994" customHeight="1" x14ac:dyDescent="0.2">
      <c r="A2" s="173" t="s">
        <v>146</v>
      </c>
      <c r="B2" s="173"/>
      <c r="C2" s="173"/>
      <c r="D2" s="173"/>
      <c r="E2" s="173"/>
      <c r="F2" s="58"/>
      <c r="G2" s="98"/>
    </row>
    <row r="3" spans="1:7" ht="16.350000000000001" customHeight="1" x14ac:dyDescent="0.2">
      <c r="A3" s="172" t="s">
        <v>61</v>
      </c>
      <c r="B3" s="174"/>
      <c r="C3" s="174"/>
      <c r="D3" s="174"/>
      <c r="E3" s="174"/>
      <c r="F3" s="97"/>
    </row>
    <row r="4" spans="1:7" ht="70.349999999999994" customHeight="1" x14ac:dyDescent="0.2">
      <c r="A4" s="175" t="s">
        <v>141</v>
      </c>
      <c r="B4" s="175"/>
      <c r="C4" s="175"/>
      <c r="D4" s="175"/>
      <c r="E4" s="175"/>
      <c r="F4" s="97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100"/>
      <c r="F15" s="100"/>
      <c r="G15" s="100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SH</oddFooter>
    <firstFooter>&amp;L&amp;8Statistikamt Nord&amp;C&amp;8&amp;P&amp;R&amp;8Statistischer Bericht A III 1 - vj 2/19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8" ht="14.1" customHeight="1" x14ac:dyDescent="0.2">
      <c r="A1" s="179" t="s">
        <v>149</v>
      </c>
      <c r="B1" s="179"/>
      <c r="C1" s="179"/>
      <c r="D1" s="179"/>
      <c r="E1" s="179"/>
      <c r="F1" s="179"/>
      <c r="G1" s="179"/>
    </row>
    <row r="2" spans="1:8" ht="14.1" customHeight="1" x14ac:dyDescent="0.2"/>
    <row r="3" spans="1:8" s="9" customFormat="1" ht="28.35" customHeight="1" x14ac:dyDescent="0.2">
      <c r="A3" s="180" t="s">
        <v>64</v>
      </c>
      <c r="B3" s="176" t="s">
        <v>150</v>
      </c>
      <c r="C3" s="177"/>
      <c r="D3" s="177"/>
      <c r="E3" s="176" t="s">
        <v>151</v>
      </c>
      <c r="F3" s="177"/>
      <c r="G3" s="178"/>
    </row>
    <row r="4" spans="1:8" s="9" customFormat="1" ht="28.35" customHeight="1" x14ac:dyDescent="0.2">
      <c r="A4" s="180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1" t="s">
        <v>66</v>
      </c>
    </row>
    <row r="5" spans="1:8" s="9" customFormat="1" ht="14.25" customHeight="1" x14ac:dyDescent="0.2">
      <c r="A5" s="129"/>
      <c r="B5" s="130"/>
      <c r="C5" s="130"/>
      <c r="D5" s="130"/>
      <c r="E5" s="131"/>
      <c r="F5" s="131"/>
      <c r="G5" s="131"/>
    </row>
    <row r="6" spans="1:8" s="55" customFormat="1" ht="14.1" customHeight="1" x14ac:dyDescent="0.2">
      <c r="A6" s="129" t="s">
        <v>67</v>
      </c>
      <c r="B6" s="132">
        <f>SUM(C6:D6)</f>
        <v>22532</v>
      </c>
      <c r="C6" s="150">
        <v>12324</v>
      </c>
      <c r="D6" s="150">
        <v>10208</v>
      </c>
      <c r="E6" s="149">
        <f>SUM(F6:G6)</f>
        <v>23036</v>
      </c>
      <c r="F6" s="150">
        <v>12631</v>
      </c>
      <c r="G6" s="150">
        <v>10405</v>
      </c>
    </row>
    <row r="7" spans="1:8" s="9" customFormat="1" ht="15.6" customHeight="1" x14ac:dyDescent="0.2">
      <c r="A7" s="129" t="s">
        <v>68</v>
      </c>
      <c r="B7" s="132">
        <f>SUM(C7:D7)</f>
        <v>18014</v>
      </c>
      <c r="C7" s="150">
        <v>10239</v>
      </c>
      <c r="D7" s="150">
        <v>7775</v>
      </c>
      <c r="E7" s="149">
        <f t="shared" ref="E7:E8" si="0">SUM(F7:G7)</f>
        <v>18372</v>
      </c>
      <c r="F7" s="150">
        <v>10574</v>
      </c>
      <c r="G7" s="150">
        <v>7798</v>
      </c>
    </row>
    <row r="8" spans="1:8" s="9" customFormat="1" ht="15.6" customHeight="1" x14ac:dyDescent="0.2">
      <c r="A8" s="129" t="s">
        <v>69</v>
      </c>
      <c r="B8" s="133">
        <f>SUM(B6-B7)</f>
        <v>4518</v>
      </c>
      <c r="C8" s="133">
        <f t="shared" ref="C8:D8" si="1">SUM(C6-C7)</f>
        <v>2085</v>
      </c>
      <c r="D8" s="133">
        <f t="shared" si="1"/>
        <v>2433</v>
      </c>
      <c r="E8" s="149">
        <f t="shared" si="0"/>
        <v>4664</v>
      </c>
      <c r="F8" s="150">
        <f t="shared" ref="F8:G8" si="2">F6-F7</f>
        <v>2057</v>
      </c>
      <c r="G8" s="150">
        <f t="shared" si="2"/>
        <v>2607</v>
      </c>
    </row>
    <row r="9" spans="1:8" s="9" customFormat="1" ht="38.25" customHeight="1" x14ac:dyDescent="0.2">
      <c r="A9" s="85" t="s">
        <v>134</v>
      </c>
      <c r="B9" s="135">
        <f>SUM(C9:D9)</f>
        <v>28328</v>
      </c>
      <c r="C9" s="135">
        <v>14119</v>
      </c>
      <c r="D9" s="135">
        <v>14209</v>
      </c>
      <c r="E9" s="135" t="s">
        <v>152</v>
      </c>
      <c r="F9" s="135" t="s">
        <v>153</v>
      </c>
      <c r="G9" s="135" t="s">
        <v>154</v>
      </c>
    </row>
    <row r="10" spans="1:8" s="9" customFormat="1" ht="11.25" customHeight="1" x14ac:dyDescent="0.25">
      <c r="C10" s="151"/>
    </row>
    <row r="11" spans="1:8" s="9" customFormat="1" ht="11.25" customHeight="1" x14ac:dyDescent="0.2">
      <c r="A11" s="72"/>
      <c r="F11" s="91"/>
      <c r="G11" s="91"/>
    </row>
    <row r="12" spans="1:8" s="9" customFormat="1" ht="11.25" customHeight="1" x14ac:dyDescent="0.25">
      <c r="A12" s="72"/>
      <c r="B12" s="136"/>
      <c r="C12" s="137"/>
      <c r="D12" s="137"/>
      <c r="E12" s="137"/>
      <c r="F12" s="137"/>
      <c r="G12" s="137"/>
      <c r="H12" s="137"/>
    </row>
    <row r="13" spans="1:8" s="9" customFormat="1" ht="11.25" customHeight="1" x14ac:dyDescent="0.25">
      <c r="A13" s="94"/>
      <c r="B13" s="136"/>
      <c r="C13" s="137"/>
      <c r="D13" s="137"/>
      <c r="E13" s="137"/>
      <c r="F13" s="137"/>
      <c r="G13" s="137"/>
      <c r="H13" s="137"/>
    </row>
    <row r="14" spans="1:8" s="9" customFormat="1" ht="14.25" customHeight="1" x14ac:dyDescent="0.2">
      <c r="A14"/>
      <c r="B14"/>
      <c r="C14" s="89"/>
      <c r="D14"/>
      <c r="F14" s="90"/>
    </row>
    <row r="15" spans="1:8" x14ac:dyDescent="0.2">
      <c r="A15"/>
    </row>
    <row r="16" spans="1:8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4"/>
      <c r="B30" s="154"/>
      <c r="C30" s="154"/>
      <c r="D30" s="154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1" priority="167">
      <formula>MOD(ROW(),2)=0</formula>
    </cfRule>
  </conditionalFormatting>
  <conditionalFormatting sqref="A9">
    <cfRule type="expression" dxfId="120" priority="157">
      <formula>MOD(ROW(),2)=0</formula>
    </cfRule>
  </conditionalFormatting>
  <conditionalFormatting sqref="A5:D5">
    <cfRule type="expression" dxfId="119" priority="154">
      <formula>MOD(ROW(),2)=0</formula>
    </cfRule>
  </conditionalFormatting>
  <conditionalFormatting sqref="B8:D8">
    <cfRule type="expression" dxfId="118" priority="46">
      <formula>MOD(ROW(),2)=0</formula>
    </cfRule>
  </conditionalFormatting>
  <conditionalFormatting sqref="F8:G8">
    <cfRule type="expression" dxfId="117" priority="9">
      <formula>MOD(ROW(),2)=0</formula>
    </cfRule>
  </conditionalFormatting>
  <conditionalFormatting sqref="B9">
    <cfRule type="expression" dxfId="116" priority="10">
      <formula>MOD(ROW(),2)=0</formula>
    </cfRule>
  </conditionalFormatting>
  <conditionalFormatting sqref="B6:B7">
    <cfRule type="expression" dxfId="115" priority="17">
      <formula>MOD(ROW(),2)=0</formula>
    </cfRule>
  </conditionalFormatting>
  <conditionalFormatting sqref="E6:E8">
    <cfRule type="expression" dxfId="114" priority="8">
      <formula>MOD(ROW(),2)=0</formula>
    </cfRule>
  </conditionalFormatting>
  <conditionalFormatting sqref="F6:G6">
    <cfRule type="expression" dxfId="113" priority="7">
      <formula>MOD(ROW(),2)=0</formula>
    </cfRule>
  </conditionalFormatting>
  <conditionalFormatting sqref="F7:G7">
    <cfRule type="expression" dxfId="112" priority="6">
      <formula>MOD(ROW(),2)=0</formula>
    </cfRule>
  </conditionalFormatting>
  <conditionalFormatting sqref="E9">
    <cfRule type="expression" dxfId="111" priority="5">
      <formula>MOD(ROW(),2)=0</formula>
    </cfRule>
  </conditionalFormatting>
  <conditionalFormatting sqref="F9:G9">
    <cfRule type="expression" dxfId="110" priority="4">
      <formula>MOD(ROW(),2)=0</formula>
    </cfRule>
  </conditionalFormatting>
  <conditionalFormatting sqref="C6:D6">
    <cfRule type="expression" dxfId="109" priority="3">
      <formula>MOD(ROW(),2)=0</formula>
    </cfRule>
  </conditionalFormatting>
  <conditionalFormatting sqref="C7:D7">
    <cfRule type="expression" dxfId="108" priority="2">
      <formula>MOD(ROW(),2)=0</formula>
    </cfRule>
  </conditionalFormatting>
  <conditionalFormatting sqref="C9:D9">
    <cfRule type="expression" dxfId="10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SH</oddFooter>
    <firstFooter>&amp;L&amp;8Statistikamt Nord&amp;C&amp;8&amp;P&amp;R&amp;8Statistischer Bericht A III 1 - vj 1/19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WhiteSpace="0"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82" t="s">
        <v>155</v>
      </c>
      <c r="B1" s="182"/>
      <c r="C1" s="182"/>
      <c r="D1" s="182"/>
      <c r="E1" s="182"/>
      <c r="F1" s="182"/>
      <c r="G1" s="182"/>
      <c r="H1" s="182"/>
    </row>
    <row r="2" spans="1:10" s="54" customFormat="1" ht="14.65" customHeight="1" x14ac:dyDescent="0.2">
      <c r="A2" s="61"/>
      <c r="B2" s="59"/>
      <c r="C2" s="59"/>
      <c r="D2" s="59"/>
      <c r="E2" s="57"/>
      <c r="F2" s="57"/>
      <c r="G2" s="57"/>
      <c r="H2" s="80"/>
    </row>
    <row r="3" spans="1:10" ht="31.15" customHeight="1" x14ac:dyDescent="0.2">
      <c r="A3" s="185" t="s">
        <v>124</v>
      </c>
      <c r="B3" s="183" t="s">
        <v>70</v>
      </c>
      <c r="C3" s="184"/>
      <c r="D3" s="184"/>
      <c r="E3" s="183" t="s">
        <v>72</v>
      </c>
      <c r="F3" s="184"/>
      <c r="G3" s="184"/>
      <c r="H3" s="181" t="s">
        <v>129</v>
      </c>
    </row>
    <row r="4" spans="1:10" ht="24.6" customHeight="1" x14ac:dyDescent="0.2">
      <c r="A4" s="186"/>
      <c r="B4" s="188" t="s">
        <v>131</v>
      </c>
      <c r="C4" s="188" t="s">
        <v>130</v>
      </c>
      <c r="D4" s="183" t="s">
        <v>71</v>
      </c>
      <c r="E4" s="188" t="s">
        <v>131</v>
      </c>
      <c r="F4" s="188" t="s">
        <v>130</v>
      </c>
      <c r="G4" s="183" t="s">
        <v>71</v>
      </c>
      <c r="H4" s="178"/>
    </row>
    <row r="5" spans="1:10" s="64" customFormat="1" ht="14.1" customHeight="1" x14ac:dyDescent="0.2">
      <c r="A5" s="187"/>
      <c r="B5" s="183"/>
      <c r="C5" s="177"/>
      <c r="D5" s="177"/>
      <c r="E5" s="177"/>
      <c r="F5" s="177"/>
      <c r="G5" s="177"/>
      <c r="H5" s="81" t="s">
        <v>62</v>
      </c>
    </row>
    <row r="6" spans="1:10" s="64" customFormat="1" ht="14.25" customHeight="1" x14ac:dyDescent="0.25">
      <c r="A6" s="109"/>
      <c r="B6" s="77"/>
      <c r="C6" s="77"/>
      <c r="D6" s="77"/>
      <c r="E6" s="77"/>
      <c r="F6" s="77"/>
      <c r="G6" s="77"/>
      <c r="H6" s="77"/>
      <c r="I6" s="153"/>
      <c r="J6" s="139"/>
    </row>
    <row r="7" spans="1:10" s="55" customFormat="1" ht="14.25" customHeight="1" x14ac:dyDescent="0.25">
      <c r="A7" s="110" t="s">
        <v>125</v>
      </c>
      <c r="B7" s="145">
        <v>1814</v>
      </c>
      <c r="C7" s="147">
        <f>SUM(B7-D7)</f>
        <v>785</v>
      </c>
      <c r="D7" s="147">
        <v>1029</v>
      </c>
      <c r="E7" s="145">
        <v>1784</v>
      </c>
      <c r="F7" s="147">
        <f>SUM(E7-G7)</f>
        <v>931</v>
      </c>
      <c r="G7" s="147">
        <v>853</v>
      </c>
      <c r="H7" s="147">
        <f>SUM(B7-E7)</f>
        <v>30</v>
      </c>
      <c r="I7" s="153"/>
      <c r="J7" s="139"/>
    </row>
    <row r="8" spans="1:10" s="55" customFormat="1" ht="14.25" customHeight="1" x14ac:dyDescent="0.25">
      <c r="A8" s="111" t="s">
        <v>126</v>
      </c>
      <c r="B8" s="145">
        <v>2911</v>
      </c>
      <c r="C8" s="147">
        <f t="shared" ref="C8:C25" si="0">SUM(B8-D8)</f>
        <v>1449</v>
      </c>
      <c r="D8" s="147">
        <v>1462</v>
      </c>
      <c r="E8" s="145">
        <v>3302</v>
      </c>
      <c r="F8" s="147">
        <f t="shared" ref="F8:F25" si="1">SUM(E8-G8)</f>
        <v>1751</v>
      </c>
      <c r="G8" s="147">
        <v>1551</v>
      </c>
      <c r="H8" s="147">
        <f t="shared" ref="H8:H10" si="2">SUM(B8-E8)</f>
        <v>-391</v>
      </c>
      <c r="I8" s="153"/>
      <c r="J8" s="139"/>
    </row>
    <row r="9" spans="1:10" ht="14.25" customHeight="1" x14ac:dyDescent="0.25">
      <c r="A9" s="110" t="s">
        <v>127</v>
      </c>
      <c r="B9" s="145">
        <v>2539</v>
      </c>
      <c r="C9" s="147">
        <f t="shared" si="0"/>
        <v>998</v>
      </c>
      <c r="D9" s="147">
        <v>1541</v>
      </c>
      <c r="E9" s="145">
        <v>2756</v>
      </c>
      <c r="F9" s="147">
        <f t="shared" si="1"/>
        <v>988</v>
      </c>
      <c r="G9" s="147">
        <v>1768</v>
      </c>
      <c r="H9" s="147">
        <f t="shared" si="2"/>
        <v>-217</v>
      </c>
      <c r="I9" s="153"/>
      <c r="J9" s="139"/>
    </row>
    <row r="10" spans="1:10" ht="14.25" customHeight="1" x14ac:dyDescent="0.25">
      <c r="A10" s="111" t="s">
        <v>128</v>
      </c>
      <c r="B10" s="145">
        <v>1612</v>
      </c>
      <c r="C10" s="147">
        <f t="shared" si="0"/>
        <v>606</v>
      </c>
      <c r="D10" s="147">
        <v>1006</v>
      </c>
      <c r="E10" s="145">
        <v>1443</v>
      </c>
      <c r="F10" s="147">
        <f t="shared" si="1"/>
        <v>909</v>
      </c>
      <c r="G10" s="147">
        <v>534</v>
      </c>
      <c r="H10" s="147">
        <f t="shared" si="2"/>
        <v>169</v>
      </c>
      <c r="I10" s="153"/>
      <c r="J10" s="139"/>
    </row>
    <row r="11" spans="1:10" ht="14.25" customHeight="1" x14ac:dyDescent="0.25">
      <c r="A11" s="112"/>
      <c r="B11" s="143"/>
      <c r="C11" s="147">
        <f t="shared" si="0"/>
        <v>0</v>
      </c>
      <c r="D11" s="142"/>
      <c r="E11" s="143"/>
      <c r="F11" s="142">
        <f t="shared" si="1"/>
        <v>0</v>
      </c>
      <c r="G11" s="142"/>
      <c r="H11" s="147"/>
      <c r="I11" s="153"/>
      <c r="J11" s="139"/>
    </row>
    <row r="12" spans="1:10" s="63" customFormat="1" ht="25.5" customHeight="1" x14ac:dyDescent="0.25">
      <c r="A12" s="82" t="s">
        <v>135</v>
      </c>
      <c r="B12" s="146">
        <f>SUM(B7:B11)</f>
        <v>8876</v>
      </c>
      <c r="C12" s="146">
        <f t="shared" ref="C12:H12" si="3">SUM(C7:C11)</f>
        <v>3838</v>
      </c>
      <c r="D12" s="146">
        <f t="shared" si="3"/>
        <v>5038</v>
      </c>
      <c r="E12" s="146">
        <f t="shared" si="3"/>
        <v>9285</v>
      </c>
      <c r="F12" s="146">
        <f t="shared" si="3"/>
        <v>4579</v>
      </c>
      <c r="G12" s="146">
        <f t="shared" si="3"/>
        <v>4706</v>
      </c>
      <c r="H12" s="146">
        <f t="shared" si="3"/>
        <v>-409</v>
      </c>
      <c r="I12" s="153"/>
      <c r="J12" s="139"/>
    </row>
    <row r="13" spans="1:10" s="60" customFormat="1" ht="14.25" customHeight="1" x14ac:dyDescent="0.25">
      <c r="A13" s="113"/>
      <c r="B13" s="143"/>
      <c r="C13" s="147">
        <f t="shared" si="0"/>
        <v>0</v>
      </c>
      <c r="D13" s="144"/>
      <c r="E13" s="143"/>
      <c r="F13" s="144">
        <f t="shared" si="1"/>
        <v>0</v>
      </c>
      <c r="G13" s="144"/>
      <c r="H13" s="148"/>
      <c r="I13" s="153"/>
      <c r="J13" s="139"/>
    </row>
    <row r="14" spans="1:10" ht="14.25" customHeight="1" x14ac:dyDescent="0.25">
      <c r="A14" s="114" t="s">
        <v>81</v>
      </c>
      <c r="B14" s="147">
        <v>2627</v>
      </c>
      <c r="C14" s="147">
        <f>SUM(B14-D14)</f>
        <v>1795</v>
      </c>
      <c r="D14" s="147">
        <v>832</v>
      </c>
      <c r="E14" s="147">
        <v>2416</v>
      </c>
      <c r="F14" s="147">
        <f t="shared" si="1"/>
        <v>1736</v>
      </c>
      <c r="G14" s="147">
        <v>680</v>
      </c>
      <c r="H14" s="147">
        <f>SUM(B14-E14)</f>
        <v>211</v>
      </c>
      <c r="I14" s="153"/>
      <c r="J14" s="139"/>
    </row>
    <row r="15" spans="1:10" s="55" customFormat="1" ht="14.25" customHeight="1" x14ac:dyDescent="0.25">
      <c r="A15" s="112" t="s">
        <v>82</v>
      </c>
      <c r="B15" s="147">
        <v>3475</v>
      </c>
      <c r="C15" s="147">
        <f t="shared" ref="C15:C24" si="4">SUM(B15-D15)</f>
        <v>1733</v>
      </c>
      <c r="D15" s="147">
        <v>1742</v>
      </c>
      <c r="E15" s="147">
        <v>2936</v>
      </c>
      <c r="F15" s="147">
        <f t="shared" si="1"/>
        <v>1535</v>
      </c>
      <c r="G15" s="147">
        <v>1401</v>
      </c>
      <c r="H15" s="147">
        <f t="shared" ref="H15:H24" si="5">SUM(B15-E15)</f>
        <v>539</v>
      </c>
      <c r="I15" s="153"/>
      <c r="J15" s="139"/>
    </row>
    <row r="16" spans="1:10" s="55" customFormat="1" ht="14.25" customHeight="1" x14ac:dyDescent="0.25">
      <c r="A16" s="115" t="s">
        <v>83</v>
      </c>
      <c r="B16" s="147">
        <v>3842</v>
      </c>
      <c r="C16" s="147">
        <f t="shared" si="4"/>
        <v>2193</v>
      </c>
      <c r="D16" s="147">
        <v>1649</v>
      </c>
      <c r="E16" s="147">
        <v>3144</v>
      </c>
      <c r="F16" s="147">
        <f t="shared" si="1"/>
        <v>2153</v>
      </c>
      <c r="G16" s="147">
        <v>991</v>
      </c>
      <c r="H16" s="147">
        <f t="shared" si="5"/>
        <v>698</v>
      </c>
      <c r="I16" s="153"/>
      <c r="J16" s="139"/>
    </row>
    <row r="17" spans="1:10" s="55" customFormat="1" ht="14.25" customHeight="1" x14ac:dyDescent="0.25">
      <c r="A17" s="112" t="s">
        <v>84</v>
      </c>
      <c r="B17" s="147">
        <v>3748</v>
      </c>
      <c r="C17" s="147">
        <f t="shared" si="4"/>
        <v>2181</v>
      </c>
      <c r="D17" s="147">
        <v>1567</v>
      </c>
      <c r="E17" s="147">
        <v>3102</v>
      </c>
      <c r="F17" s="147">
        <f t="shared" si="1"/>
        <v>2048</v>
      </c>
      <c r="G17" s="147">
        <v>1054</v>
      </c>
      <c r="H17" s="147">
        <f t="shared" si="5"/>
        <v>646</v>
      </c>
      <c r="I17" s="153"/>
      <c r="J17" s="139"/>
    </row>
    <row r="18" spans="1:10" s="55" customFormat="1" ht="14.25" customHeight="1" x14ac:dyDescent="0.25">
      <c r="A18" s="115" t="s">
        <v>77</v>
      </c>
      <c r="B18" s="147">
        <v>5854</v>
      </c>
      <c r="C18" s="147">
        <f t="shared" si="4"/>
        <v>2616</v>
      </c>
      <c r="D18" s="147">
        <v>3238</v>
      </c>
      <c r="E18" s="147">
        <v>5250</v>
      </c>
      <c r="F18" s="147">
        <f t="shared" si="1"/>
        <v>2586</v>
      </c>
      <c r="G18" s="147">
        <v>2664</v>
      </c>
      <c r="H18" s="147">
        <f t="shared" si="5"/>
        <v>604</v>
      </c>
      <c r="I18" s="153"/>
      <c r="J18" s="139"/>
    </row>
    <row r="19" spans="1:10" s="55" customFormat="1" ht="14.25" customHeight="1" x14ac:dyDescent="0.25">
      <c r="A19" s="112" t="s">
        <v>85</v>
      </c>
      <c r="B19" s="147">
        <v>2146</v>
      </c>
      <c r="C19" s="147">
        <f t="shared" si="4"/>
        <v>1616</v>
      </c>
      <c r="D19" s="147">
        <v>530</v>
      </c>
      <c r="E19" s="147">
        <v>1883</v>
      </c>
      <c r="F19" s="147">
        <f t="shared" si="1"/>
        <v>1462</v>
      </c>
      <c r="G19" s="147">
        <v>421</v>
      </c>
      <c r="H19" s="147">
        <f t="shared" si="5"/>
        <v>263</v>
      </c>
      <c r="I19" s="153"/>
      <c r="J19" s="139"/>
    </row>
    <row r="20" spans="1:10" s="63" customFormat="1" ht="14.25" customHeight="1" x14ac:dyDescent="0.25">
      <c r="A20" s="116" t="s">
        <v>86</v>
      </c>
      <c r="B20" s="147">
        <v>5026</v>
      </c>
      <c r="C20" s="147">
        <f t="shared" si="4"/>
        <v>3587</v>
      </c>
      <c r="D20" s="147">
        <v>1439</v>
      </c>
      <c r="E20" s="147">
        <v>4339</v>
      </c>
      <c r="F20" s="147">
        <f t="shared" si="1"/>
        <v>3371</v>
      </c>
      <c r="G20" s="147">
        <v>968</v>
      </c>
      <c r="H20" s="147">
        <f t="shared" si="5"/>
        <v>687</v>
      </c>
      <c r="I20" s="153"/>
      <c r="J20" s="139"/>
    </row>
    <row r="21" spans="1:10" s="60" customFormat="1" ht="14.25" customHeight="1" x14ac:dyDescent="0.25">
      <c r="A21" s="113" t="s">
        <v>87</v>
      </c>
      <c r="B21" s="147">
        <v>4024</v>
      </c>
      <c r="C21" s="147">
        <f t="shared" si="4"/>
        <v>2937</v>
      </c>
      <c r="D21" s="147">
        <v>1087</v>
      </c>
      <c r="E21" s="147">
        <v>3484</v>
      </c>
      <c r="F21" s="147">
        <f t="shared" si="1"/>
        <v>2735</v>
      </c>
      <c r="G21" s="147">
        <v>749</v>
      </c>
      <c r="H21" s="147">
        <f t="shared" si="5"/>
        <v>540</v>
      </c>
      <c r="I21" s="153"/>
    </row>
    <row r="22" spans="1:10" ht="14.25" customHeight="1" x14ac:dyDescent="0.25">
      <c r="A22" s="117" t="s">
        <v>140</v>
      </c>
      <c r="B22" s="147">
        <v>4895</v>
      </c>
      <c r="C22" s="147">
        <f t="shared" si="4"/>
        <v>2596</v>
      </c>
      <c r="D22" s="147">
        <v>2299</v>
      </c>
      <c r="E22" s="147">
        <v>4652</v>
      </c>
      <c r="F22" s="147">
        <f t="shared" si="1"/>
        <v>2856</v>
      </c>
      <c r="G22" s="147">
        <v>1796</v>
      </c>
      <c r="H22" s="147">
        <f t="shared" si="5"/>
        <v>243</v>
      </c>
      <c r="I22" s="152"/>
    </row>
    <row r="23" spans="1:10" s="55" customFormat="1" ht="14.25" customHeight="1" x14ac:dyDescent="0.2">
      <c r="A23" s="112" t="s">
        <v>88</v>
      </c>
      <c r="B23" s="147">
        <v>2344</v>
      </c>
      <c r="C23" s="147">
        <f t="shared" si="4"/>
        <v>1544</v>
      </c>
      <c r="D23" s="147">
        <v>800</v>
      </c>
      <c r="E23" s="147">
        <v>2212</v>
      </c>
      <c r="F23" s="147">
        <f t="shared" si="1"/>
        <v>1462</v>
      </c>
      <c r="G23" s="147">
        <v>750</v>
      </c>
      <c r="H23" s="147">
        <f t="shared" si="5"/>
        <v>132</v>
      </c>
      <c r="I23" s="134"/>
    </row>
    <row r="24" spans="1:10" ht="14.25" customHeight="1" x14ac:dyDescent="0.2">
      <c r="A24" s="115" t="s">
        <v>78</v>
      </c>
      <c r="B24" s="147">
        <v>4003</v>
      </c>
      <c r="C24" s="147">
        <f t="shared" si="4"/>
        <v>1692</v>
      </c>
      <c r="D24" s="147">
        <v>2311</v>
      </c>
      <c r="E24" s="147">
        <v>3639</v>
      </c>
      <c r="F24" s="147">
        <f t="shared" si="1"/>
        <v>1805</v>
      </c>
      <c r="G24" s="147">
        <v>1834</v>
      </c>
      <c r="H24" s="147">
        <f t="shared" si="5"/>
        <v>364</v>
      </c>
    </row>
    <row r="25" spans="1:10" ht="14.25" customHeight="1" x14ac:dyDescent="0.2">
      <c r="A25" s="112"/>
      <c r="B25" s="145">
        <v>0</v>
      </c>
      <c r="C25" s="147">
        <f t="shared" si="0"/>
        <v>0</v>
      </c>
      <c r="D25" s="147"/>
      <c r="E25" s="142"/>
      <c r="F25" s="142">
        <f t="shared" si="1"/>
        <v>0</v>
      </c>
      <c r="G25" s="147"/>
      <c r="H25" s="147"/>
    </row>
    <row r="26" spans="1:10" s="55" customFormat="1" ht="14.25" customHeight="1" x14ac:dyDescent="0.2">
      <c r="A26" s="118" t="s">
        <v>89</v>
      </c>
      <c r="B26" s="141">
        <f t="shared" ref="B26:C26" si="6">SUM(B14:B25)</f>
        <v>41984</v>
      </c>
      <c r="C26" s="141">
        <f t="shared" si="6"/>
        <v>24490</v>
      </c>
      <c r="D26" s="141">
        <f>SUM(D14:D25)</f>
        <v>17494</v>
      </c>
      <c r="E26" s="141">
        <f t="shared" ref="E26" si="7">SUM(E14:E25)</f>
        <v>37057</v>
      </c>
      <c r="F26" s="141">
        <f t="shared" ref="F26:G26" si="8">SUM(F14:F25)</f>
        <v>23749</v>
      </c>
      <c r="G26" s="141">
        <f t="shared" si="8"/>
        <v>13308</v>
      </c>
      <c r="H26" s="141">
        <f t="shared" ref="H26" si="9">SUM(H14:H25)</f>
        <v>4927</v>
      </c>
    </row>
    <row r="27" spans="1:10" ht="14.25" customHeight="1" x14ac:dyDescent="0.2">
      <c r="A27" s="113"/>
      <c r="B27" s="142">
        <v>0</v>
      </c>
      <c r="C27" s="142">
        <v>0</v>
      </c>
      <c r="D27" s="148"/>
      <c r="E27" s="144"/>
      <c r="F27" s="142"/>
      <c r="G27" s="148"/>
      <c r="H27" s="148"/>
    </row>
    <row r="28" spans="1:10" s="60" customFormat="1" ht="14.25" customHeight="1" x14ac:dyDescent="0.2">
      <c r="A28" s="119" t="s">
        <v>74</v>
      </c>
      <c r="B28" s="140">
        <f>SUM(B12+B26)</f>
        <v>50860</v>
      </c>
      <c r="C28" s="140">
        <f t="shared" ref="C28:H28" si="10">SUM(C12+C26)</f>
        <v>28328</v>
      </c>
      <c r="D28" s="140">
        <f t="shared" si="10"/>
        <v>22532</v>
      </c>
      <c r="E28" s="140">
        <f t="shared" si="10"/>
        <v>46342</v>
      </c>
      <c r="F28" s="140">
        <f t="shared" si="10"/>
        <v>28328</v>
      </c>
      <c r="G28" s="140">
        <f t="shared" si="10"/>
        <v>18014</v>
      </c>
      <c r="H28" s="140">
        <f t="shared" si="10"/>
        <v>4518</v>
      </c>
      <c r="I28" s="138"/>
    </row>
    <row r="29" spans="1:10" ht="22.5" customHeight="1" x14ac:dyDescent="0.2">
      <c r="A29" s="87" t="s">
        <v>136</v>
      </c>
      <c r="B29" s="62"/>
      <c r="C29" s="62"/>
      <c r="D29" s="62"/>
      <c r="E29" s="62"/>
      <c r="F29" s="62"/>
      <c r="G29" s="62"/>
      <c r="H29" s="9"/>
    </row>
    <row r="30" spans="1:10" s="72" customFormat="1" ht="14.1" customHeight="1" x14ac:dyDescent="0.2">
      <c r="A30" s="154"/>
      <c r="B30" s="154"/>
      <c r="C30" s="154"/>
      <c r="D30" s="154"/>
    </row>
    <row r="31" spans="1:10" ht="14.1" customHeight="1" x14ac:dyDescent="0.2">
      <c r="E31"/>
      <c r="F31"/>
      <c r="G31"/>
    </row>
    <row r="32" spans="1:10" ht="14.1" customHeight="1" x14ac:dyDescent="0.2">
      <c r="B32" s="92"/>
      <c r="C32" s="92"/>
      <c r="E32"/>
      <c r="F32"/>
      <c r="G32"/>
    </row>
    <row r="33" spans="1:7" ht="14.1" customHeight="1" x14ac:dyDescent="0.2">
      <c r="B33" s="92"/>
      <c r="C33" s="92"/>
      <c r="E33"/>
      <c r="F33"/>
      <c r="G33"/>
    </row>
    <row r="34" spans="1:7" ht="14.1" customHeight="1" x14ac:dyDescent="0.2">
      <c r="B34" s="92"/>
      <c r="C34" s="92"/>
      <c r="E34"/>
      <c r="F34"/>
      <c r="G34"/>
    </row>
    <row r="35" spans="1:7" ht="14.1" customHeight="1" x14ac:dyDescent="0.2">
      <c r="B35" s="92"/>
      <c r="C35" s="92"/>
      <c r="E35"/>
      <c r="F35"/>
      <c r="G35"/>
    </row>
    <row r="36" spans="1:7" ht="14.1" customHeight="1" x14ac:dyDescent="0.2">
      <c r="B36" s="92"/>
      <c r="C36" s="92"/>
      <c r="E36"/>
      <c r="F36"/>
      <c r="G36"/>
    </row>
    <row r="37" spans="1:7" ht="14.1" customHeight="1" x14ac:dyDescent="0.2">
      <c r="B37" s="92"/>
      <c r="C37" s="92"/>
      <c r="E37"/>
      <c r="F37"/>
      <c r="G37"/>
    </row>
    <row r="38" spans="1:7" ht="14.1" customHeight="1" x14ac:dyDescent="0.2">
      <c r="B38" s="92"/>
      <c r="C38" s="92"/>
      <c r="E38"/>
      <c r="F38"/>
      <c r="G38"/>
    </row>
    <row r="39" spans="1:7" ht="14.1" customHeight="1" x14ac:dyDescent="0.2">
      <c r="B39" s="92"/>
      <c r="C39" s="92"/>
      <c r="E39"/>
      <c r="F39"/>
      <c r="G39"/>
    </row>
    <row r="40" spans="1:7" ht="14.1" customHeight="1" x14ac:dyDescent="0.2">
      <c r="B40" s="92"/>
      <c r="C40" s="92"/>
      <c r="E40"/>
      <c r="F40"/>
      <c r="G40"/>
    </row>
    <row r="41" spans="1:7" ht="14.1" customHeight="1" x14ac:dyDescent="0.2">
      <c r="B41" s="92"/>
      <c r="C41" s="92"/>
      <c r="E41"/>
      <c r="F41"/>
      <c r="G41"/>
    </row>
    <row r="42" spans="1:7" ht="14.1" customHeight="1" x14ac:dyDescent="0.2">
      <c r="B42" s="92"/>
      <c r="C42" s="92"/>
      <c r="E42"/>
      <c r="F42"/>
      <c r="G42"/>
    </row>
    <row r="43" spans="1:7" ht="14.1" customHeight="1" x14ac:dyDescent="0.2">
      <c r="B43" s="92"/>
      <c r="C43" s="92"/>
      <c r="E43"/>
      <c r="F43"/>
      <c r="G43"/>
    </row>
    <row r="44" spans="1:7" ht="14.1" customHeight="1" x14ac:dyDescent="0.2">
      <c r="B44" s="92"/>
      <c r="C44" s="92"/>
      <c r="E44"/>
      <c r="F44"/>
      <c r="G44"/>
    </row>
    <row r="45" spans="1:7" ht="14.1" customHeight="1" x14ac:dyDescent="0.2">
      <c r="B45" s="92"/>
      <c r="C45" s="92"/>
      <c r="E45"/>
      <c r="F45"/>
      <c r="G45"/>
    </row>
    <row r="46" spans="1:7" x14ac:dyDescent="0.2">
      <c r="B46" s="92"/>
      <c r="C46" s="92"/>
    </row>
    <row r="47" spans="1:7" s="53" customFormat="1" ht="23.25" customHeight="1" x14ac:dyDescent="0.2">
      <c r="A47"/>
      <c r="B47" s="92"/>
      <c r="C47" s="92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06" priority="244">
      <formula>MOD(ROW(),2)=1</formula>
    </cfRule>
  </conditionalFormatting>
  <conditionalFormatting sqref="A12">
    <cfRule type="expression" dxfId="105" priority="243">
      <formula>MOD(ROW(),2)=1</formula>
    </cfRule>
  </conditionalFormatting>
  <conditionalFormatting sqref="A15 A17 A19 A21">
    <cfRule type="expression" dxfId="104" priority="208">
      <formula>MOD(ROW(),2)=1</formula>
    </cfRule>
  </conditionalFormatting>
  <conditionalFormatting sqref="A16 A18 A20">
    <cfRule type="expression" dxfId="103" priority="207">
      <formula>MOD(ROW(),2)=1</formula>
    </cfRule>
  </conditionalFormatting>
  <conditionalFormatting sqref="A23 A25 A27">
    <cfRule type="expression" dxfId="102" priority="206">
      <formula>MOD(ROW(),2)=1</formula>
    </cfRule>
  </conditionalFormatting>
  <conditionalFormatting sqref="A24">
    <cfRule type="expression" dxfId="101" priority="205">
      <formula>MOD(ROW(),2)=1</formula>
    </cfRule>
  </conditionalFormatting>
  <conditionalFormatting sqref="A8">
    <cfRule type="expression" dxfId="100" priority="196">
      <formula>MOD(ROW(),2)=1</formula>
    </cfRule>
  </conditionalFormatting>
  <conditionalFormatting sqref="A7">
    <cfRule type="expression" dxfId="99" priority="195">
      <formula>MOD(ROW(),2)=1</formula>
    </cfRule>
  </conditionalFormatting>
  <conditionalFormatting sqref="A10">
    <cfRule type="expression" dxfId="98" priority="194">
      <formula>MOD(ROW(),2)=1</formula>
    </cfRule>
  </conditionalFormatting>
  <conditionalFormatting sqref="A9">
    <cfRule type="expression" dxfId="97" priority="193">
      <formula>MOD(ROW(),2)=1</formula>
    </cfRule>
  </conditionalFormatting>
  <conditionalFormatting sqref="A26">
    <cfRule type="expression" dxfId="96" priority="160">
      <formula>MOD(ROW(),2)=1</formula>
    </cfRule>
  </conditionalFormatting>
  <conditionalFormatting sqref="C27 B11 B13 H13 H7:H11">
    <cfRule type="expression" dxfId="95" priority="62">
      <formula>MOD(ROW(),2)=1</formula>
    </cfRule>
  </conditionalFormatting>
  <conditionalFormatting sqref="E27 G27:H27 G25:H25">
    <cfRule type="expression" dxfId="94" priority="61">
      <formula>MOD(ROW(),2)=1</formula>
    </cfRule>
  </conditionalFormatting>
  <conditionalFormatting sqref="E25">
    <cfRule type="expression" dxfId="93" priority="60">
      <formula>MOD(ROW(),2)=1</formula>
    </cfRule>
  </conditionalFormatting>
  <conditionalFormatting sqref="F27 F25">
    <cfRule type="expression" dxfId="92" priority="58">
      <formula>MOD(ROW(),2)=1</formula>
    </cfRule>
  </conditionalFormatting>
  <conditionalFormatting sqref="B7:B10">
    <cfRule type="expression" dxfId="91" priority="57">
      <formula>MOD(ROW(),2)=1</formula>
    </cfRule>
  </conditionalFormatting>
  <conditionalFormatting sqref="E7:E10">
    <cfRule type="expression" dxfId="90" priority="54">
      <formula>MOD(ROW(),2)=1</formula>
    </cfRule>
  </conditionalFormatting>
  <conditionalFormatting sqref="E11 E13">
    <cfRule type="expression" dxfId="89" priority="55">
      <formula>MOD(ROW(),2)=1</formula>
    </cfRule>
  </conditionalFormatting>
  <conditionalFormatting sqref="H14:H24">
    <cfRule type="expression" dxfId="88" priority="44">
      <formula>MOD(ROW(),2)=1</formula>
    </cfRule>
  </conditionalFormatting>
  <conditionalFormatting sqref="G11 G13">
    <cfRule type="expression" dxfId="87" priority="34">
      <formula>MOD(ROW(),2)=1</formula>
    </cfRule>
  </conditionalFormatting>
  <conditionalFormatting sqref="B25">
    <cfRule type="expression" dxfId="86" priority="29">
      <formula>MOD(ROW(),2)=1</formula>
    </cfRule>
  </conditionalFormatting>
  <conditionalFormatting sqref="D7:D11">
    <cfRule type="expression" dxfId="85" priority="23">
      <formula>MOD(ROW(),2)=1</formula>
    </cfRule>
  </conditionalFormatting>
  <conditionalFormatting sqref="G7:G10">
    <cfRule type="expression" dxfId="84" priority="22">
      <formula>MOD(ROW(),2)=1</formula>
    </cfRule>
  </conditionalFormatting>
  <conditionalFormatting sqref="G14:G24">
    <cfRule type="expression" dxfId="83" priority="21">
      <formula>MOD(ROW(),2)=1</formula>
    </cfRule>
  </conditionalFormatting>
  <conditionalFormatting sqref="C7:C11 C13:C25">
    <cfRule type="expression" dxfId="82" priority="19">
      <formula>MOD(ROW(),2)=1</formula>
    </cfRule>
  </conditionalFormatting>
  <conditionalFormatting sqref="B27">
    <cfRule type="expression" dxfId="81" priority="17">
      <formula>MOD(ROW(),2)=1</formula>
    </cfRule>
  </conditionalFormatting>
  <conditionalFormatting sqref="F11 F13">
    <cfRule type="expression" dxfId="80" priority="15">
      <formula>MOD(ROW(),2)=1</formula>
    </cfRule>
  </conditionalFormatting>
  <conditionalFormatting sqref="F7:F10">
    <cfRule type="expression" dxfId="79" priority="14">
      <formula>MOD(ROW(),2)=1</formula>
    </cfRule>
  </conditionalFormatting>
  <conditionalFormatting sqref="B14:B24">
    <cfRule type="expression" dxfId="78" priority="11">
      <formula>MOD(ROW(),2)=1</formula>
    </cfRule>
  </conditionalFormatting>
  <conditionalFormatting sqref="E14:E24">
    <cfRule type="expression" dxfId="77" priority="10">
      <formula>MOD(ROW(),2)=1</formula>
    </cfRule>
  </conditionalFormatting>
  <conditionalFormatting sqref="D13:D24">
    <cfRule type="expression" dxfId="76" priority="5">
      <formula>MOD(ROW(),2)=1</formula>
    </cfRule>
  </conditionalFormatting>
  <conditionalFormatting sqref="D25">
    <cfRule type="expression" dxfId="75" priority="4">
      <formula>MOD(ROW(),2)=1</formula>
    </cfRule>
  </conditionalFormatting>
  <conditionalFormatting sqref="D27">
    <cfRule type="expression" dxfId="74" priority="3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SH</oddFooter>
    <firstFooter>&amp;L&amp;8Statistikamt Nord&amp;C&amp;8&amp;P&amp;R&amp;8Statistischer Bericht A III 1 - vj 2/19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9" t="s">
        <v>32</v>
      </c>
      <c r="B3" s="194" t="s">
        <v>33</v>
      </c>
      <c r="C3" s="19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0"/>
      <c r="B4" s="196" t="s">
        <v>51</v>
      </c>
      <c r="C4" s="19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0"/>
      <c r="B5" s="192"/>
      <c r="C5" s="19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1"/>
      <c r="B6" s="192"/>
      <c r="C6" s="19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activeCell="H6" sqref="H6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4.1" customHeight="1" x14ac:dyDescent="0.2">
      <c r="A1" s="182" t="s">
        <v>156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54" customFormat="1" ht="14.1" customHeight="1" x14ac:dyDescent="0.2">
      <c r="A2" s="182" t="s">
        <v>73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s="54" customFormat="1" ht="14.1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95" t="s">
        <v>137</v>
      </c>
      <c r="B4" s="183" t="s">
        <v>70</v>
      </c>
      <c r="C4" s="198"/>
      <c r="D4" s="198"/>
      <c r="E4" s="183" t="s">
        <v>72</v>
      </c>
      <c r="F4" s="198"/>
      <c r="G4" s="198"/>
      <c r="H4" s="188" t="s">
        <v>132</v>
      </c>
      <c r="I4" s="198"/>
      <c r="J4" s="199"/>
    </row>
    <row r="5" spans="1:10" s="64" customFormat="1" ht="25.5" customHeight="1" x14ac:dyDescent="0.2">
      <c r="A5" s="96" t="s">
        <v>79</v>
      </c>
      <c r="B5" s="86" t="s">
        <v>158</v>
      </c>
      <c r="C5" s="86" t="s">
        <v>65</v>
      </c>
      <c r="D5" s="88" t="s">
        <v>66</v>
      </c>
      <c r="E5" s="86" t="s">
        <v>158</v>
      </c>
      <c r="F5" s="88" t="s">
        <v>65</v>
      </c>
      <c r="G5" s="88" t="s">
        <v>66</v>
      </c>
      <c r="H5" s="86" t="s">
        <v>158</v>
      </c>
      <c r="I5" s="88" t="s">
        <v>65</v>
      </c>
      <c r="J5" s="78" t="s">
        <v>66</v>
      </c>
    </row>
    <row r="6" spans="1:10" s="64" customFormat="1" ht="14.25" customHeight="1" x14ac:dyDescent="0.2">
      <c r="A6" s="79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20" t="s">
        <v>108</v>
      </c>
      <c r="B7" s="121">
        <v>5534</v>
      </c>
      <c r="C7" s="122">
        <v>2793</v>
      </c>
      <c r="D7" s="122">
        <v>2741</v>
      </c>
      <c r="E7" s="121">
        <v>4363</v>
      </c>
      <c r="F7" s="122">
        <v>2174</v>
      </c>
      <c r="G7" s="122">
        <v>2189</v>
      </c>
      <c r="H7" s="121">
        <f>SUM(B7-E7)</f>
        <v>1171</v>
      </c>
      <c r="I7" s="121">
        <f>SUM(C7-F7)</f>
        <v>619</v>
      </c>
      <c r="J7" s="121">
        <f>SUM(D7-G7)</f>
        <v>552</v>
      </c>
    </row>
    <row r="8" spans="1:10" ht="14.25" customHeight="1" x14ac:dyDescent="0.2">
      <c r="A8" s="120" t="s">
        <v>109</v>
      </c>
      <c r="B8" s="121">
        <v>1926</v>
      </c>
      <c r="C8" s="123">
        <v>975</v>
      </c>
      <c r="D8" s="123">
        <v>951</v>
      </c>
      <c r="E8" s="121">
        <v>1908</v>
      </c>
      <c r="F8" s="123">
        <v>1022</v>
      </c>
      <c r="G8" s="123">
        <v>886</v>
      </c>
      <c r="H8" s="121">
        <f t="shared" ref="H8:H21" si="0">SUM(B8-E8)</f>
        <v>18</v>
      </c>
      <c r="I8" s="121">
        <f t="shared" ref="I8:I21" si="1">SUM(C8-F8)</f>
        <v>-47</v>
      </c>
      <c r="J8" s="121">
        <f t="shared" ref="J8:J21" si="2">SUM(D8-G8)</f>
        <v>65</v>
      </c>
    </row>
    <row r="9" spans="1:10" ht="14.25" customHeight="1" x14ac:dyDescent="0.2">
      <c r="A9" s="120" t="s">
        <v>110</v>
      </c>
      <c r="B9" s="121">
        <v>182</v>
      </c>
      <c r="C9" s="123">
        <v>98</v>
      </c>
      <c r="D9" s="123">
        <v>84</v>
      </c>
      <c r="E9" s="121">
        <v>156</v>
      </c>
      <c r="F9" s="123">
        <v>72</v>
      </c>
      <c r="G9" s="123">
        <v>84</v>
      </c>
      <c r="H9" s="121">
        <f t="shared" si="0"/>
        <v>26</v>
      </c>
      <c r="I9" s="121">
        <f t="shared" si="1"/>
        <v>26</v>
      </c>
      <c r="J9" s="121">
        <f t="shared" si="2"/>
        <v>0</v>
      </c>
    </row>
    <row r="10" spans="1:10" ht="14.25" customHeight="1" x14ac:dyDescent="0.2">
      <c r="A10" s="120" t="s">
        <v>111</v>
      </c>
      <c r="B10" s="121">
        <v>1502</v>
      </c>
      <c r="C10" s="123">
        <v>757</v>
      </c>
      <c r="D10" s="123">
        <v>745</v>
      </c>
      <c r="E10" s="121">
        <v>1115</v>
      </c>
      <c r="F10" s="123">
        <v>565</v>
      </c>
      <c r="G10" s="123">
        <v>550</v>
      </c>
      <c r="H10" s="121">
        <f t="shared" si="0"/>
        <v>387</v>
      </c>
      <c r="I10" s="121">
        <f t="shared" si="1"/>
        <v>192</v>
      </c>
      <c r="J10" s="121">
        <f t="shared" si="2"/>
        <v>195</v>
      </c>
    </row>
    <row r="11" spans="1:10" ht="14.25" customHeight="1" x14ac:dyDescent="0.2">
      <c r="A11" s="120" t="s">
        <v>112</v>
      </c>
      <c r="B11" s="121">
        <v>548</v>
      </c>
      <c r="C11" s="123">
        <v>261</v>
      </c>
      <c r="D11" s="123">
        <v>287</v>
      </c>
      <c r="E11" s="121">
        <v>398</v>
      </c>
      <c r="F11" s="123">
        <v>212</v>
      </c>
      <c r="G11" s="123">
        <v>186</v>
      </c>
      <c r="H11" s="121">
        <f t="shared" si="0"/>
        <v>150</v>
      </c>
      <c r="I11" s="121">
        <f t="shared" si="1"/>
        <v>49</v>
      </c>
      <c r="J11" s="121">
        <f t="shared" si="2"/>
        <v>101</v>
      </c>
    </row>
    <row r="12" spans="1:10" s="63" customFormat="1" ht="14.25" customHeight="1" x14ac:dyDescent="0.2">
      <c r="A12" s="120" t="s">
        <v>113</v>
      </c>
      <c r="B12" s="121">
        <v>255</v>
      </c>
      <c r="C12" s="123">
        <v>134</v>
      </c>
      <c r="D12" s="123">
        <v>121</v>
      </c>
      <c r="E12" s="121">
        <v>227</v>
      </c>
      <c r="F12" s="123">
        <v>103</v>
      </c>
      <c r="G12" s="123">
        <v>124</v>
      </c>
      <c r="H12" s="121">
        <f t="shared" si="0"/>
        <v>28</v>
      </c>
      <c r="I12" s="121">
        <f t="shared" si="1"/>
        <v>31</v>
      </c>
      <c r="J12" s="121">
        <f t="shared" si="2"/>
        <v>-3</v>
      </c>
    </row>
    <row r="13" spans="1:10" s="63" customFormat="1" ht="14.25" customHeight="1" x14ac:dyDescent="0.2">
      <c r="A13" s="120" t="s">
        <v>114</v>
      </c>
      <c r="B13" s="121">
        <v>726</v>
      </c>
      <c r="C13" s="123">
        <v>354</v>
      </c>
      <c r="D13" s="123">
        <v>372</v>
      </c>
      <c r="E13" s="121">
        <v>511</v>
      </c>
      <c r="F13" s="123">
        <v>276</v>
      </c>
      <c r="G13" s="123">
        <v>235</v>
      </c>
      <c r="H13" s="121">
        <f t="shared" si="0"/>
        <v>215</v>
      </c>
      <c r="I13" s="121">
        <f t="shared" si="1"/>
        <v>78</v>
      </c>
      <c r="J13" s="121">
        <f t="shared" si="2"/>
        <v>137</v>
      </c>
    </row>
    <row r="14" spans="1:10" ht="14.25" customHeight="1" x14ac:dyDescent="0.2">
      <c r="A14" s="120" t="s">
        <v>115</v>
      </c>
      <c r="B14" s="121">
        <v>780</v>
      </c>
      <c r="C14" s="123">
        <v>426</v>
      </c>
      <c r="D14" s="123">
        <v>354</v>
      </c>
      <c r="E14" s="121">
        <v>579</v>
      </c>
      <c r="F14" s="123">
        <v>318</v>
      </c>
      <c r="G14" s="123">
        <v>261</v>
      </c>
      <c r="H14" s="121">
        <f t="shared" si="0"/>
        <v>201</v>
      </c>
      <c r="I14" s="121">
        <f t="shared" si="1"/>
        <v>108</v>
      </c>
      <c r="J14" s="121">
        <f t="shared" si="2"/>
        <v>93</v>
      </c>
    </row>
    <row r="15" spans="1:10" ht="14.25" customHeight="1" x14ac:dyDescent="0.2">
      <c r="A15" s="120" t="s">
        <v>116</v>
      </c>
      <c r="B15" s="121">
        <v>47</v>
      </c>
      <c r="C15" s="123">
        <v>20</v>
      </c>
      <c r="D15" s="123">
        <v>27</v>
      </c>
      <c r="E15" s="121">
        <v>36</v>
      </c>
      <c r="F15" s="123">
        <v>21</v>
      </c>
      <c r="G15" s="123">
        <v>15</v>
      </c>
      <c r="H15" s="121">
        <f t="shared" si="0"/>
        <v>11</v>
      </c>
      <c r="I15" s="121">
        <f t="shared" si="1"/>
        <v>-1</v>
      </c>
      <c r="J15" s="121">
        <f t="shared" si="2"/>
        <v>12</v>
      </c>
    </row>
    <row r="16" spans="1:10" ht="14.25" customHeight="1" x14ac:dyDescent="0.2">
      <c r="A16" s="120" t="s">
        <v>117</v>
      </c>
      <c r="B16" s="121">
        <v>562</v>
      </c>
      <c r="C16" s="123">
        <v>285</v>
      </c>
      <c r="D16" s="123">
        <v>277</v>
      </c>
      <c r="E16" s="121">
        <v>427</v>
      </c>
      <c r="F16" s="123">
        <v>214</v>
      </c>
      <c r="G16" s="123">
        <v>213</v>
      </c>
      <c r="H16" s="121">
        <f t="shared" si="0"/>
        <v>135</v>
      </c>
      <c r="I16" s="121">
        <f t="shared" si="1"/>
        <v>71</v>
      </c>
      <c r="J16" s="121">
        <f t="shared" si="2"/>
        <v>64</v>
      </c>
    </row>
    <row r="17" spans="1:10" ht="14.25" customHeight="1" x14ac:dyDescent="0.2">
      <c r="A17" s="120" t="s">
        <v>118</v>
      </c>
      <c r="B17" s="121">
        <v>237</v>
      </c>
      <c r="C17" s="123">
        <v>136</v>
      </c>
      <c r="D17" s="123">
        <v>101</v>
      </c>
      <c r="E17" s="121">
        <v>266</v>
      </c>
      <c r="F17" s="123">
        <v>130</v>
      </c>
      <c r="G17" s="123">
        <v>136</v>
      </c>
      <c r="H17" s="121">
        <f t="shared" si="0"/>
        <v>-29</v>
      </c>
      <c r="I17" s="121">
        <f t="shared" si="1"/>
        <v>6</v>
      </c>
      <c r="J17" s="121">
        <f t="shared" si="2"/>
        <v>-35</v>
      </c>
    </row>
    <row r="18" spans="1:10" ht="14.25" customHeight="1" x14ac:dyDescent="0.2">
      <c r="A18" s="120" t="s">
        <v>119</v>
      </c>
      <c r="B18" s="121">
        <v>791</v>
      </c>
      <c r="C18" s="123">
        <v>386</v>
      </c>
      <c r="D18" s="123">
        <v>405</v>
      </c>
      <c r="E18" s="121">
        <v>818</v>
      </c>
      <c r="F18" s="123">
        <v>434</v>
      </c>
      <c r="G18" s="123">
        <v>384</v>
      </c>
      <c r="H18" s="121">
        <f t="shared" si="0"/>
        <v>-27</v>
      </c>
      <c r="I18" s="121">
        <f t="shared" si="1"/>
        <v>-48</v>
      </c>
      <c r="J18" s="121">
        <f t="shared" si="2"/>
        <v>21</v>
      </c>
    </row>
    <row r="19" spans="1:10" ht="14.25" customHeight="1" x14ac:dyDescent="0.2">
      <c r="A19" s="120" t="s">
        <v>120</v>
      </c>
      <c r="B19" s="121">
        <v>215</v>
      </c>
      <c r="C19" s="122">
        <v>114</v>
      </c>
      <c r="D19" s="122">
        <v>101</v>
      </c>
      <c r="E19" s="121">
        <v>167</v>
      </c>
      <c r="F19" s="122">
        <v>96</v>
      </c>
      <c r="G19" s="122">
        <v>71</v>
      </c>
      <c r="H19" s="121">
        <f t="shared" si="0"/>
        <v>48</v>
      </c>
      <c r="I19" s="121">
        <f t="shared" si="1"/>
        <v>18</v>
      </c>
      <c r="J19" s="121">
        <f t="shared" si="2"/>
        <v>30</v>
      </c>
    </row>
    <row r="20" spans="1:10" ht="14.25" customHeight="1" x14ac:dyDescent="0.2">
      <c r="A20" s="120" t="s">
        <v>121</v>
      </c>
      <c r="B20" s="121">
        <v>165</v>
      </c>
      <c r="C20" s="123">
        <v>88</v>
      </c>
      <c r="D20" s="123">
        <v>77</v>
      </c>
      <c r="E20" s="121">
        <v>153</v>
      </c>
      <c r="F20" s="123">
        <v>92</v>
      </c>
      <c r="G20" s="123">
        <v>61</v>
      </c>
      <c r="H20" s="121">
        <f t="shared" si="0"/>
        <v>12</v>
      </c>
      <c r="I20" s="121">
        <f t="shared" si="1"/>
        <v>-4</v>
      </c>
      <c r="J20" s="121">
        <f t="shared" si="2"/>
        <v>16</v>
      </c>
    </row>
    <row r="21" spans="1:10" ht="14.25" customHeight="1" x14ac:dyDescent="0.2">
      <c r="A21" s="120" t="s">
        <v>122</v>
      </c>
      <c r="B21" s="121">
        <v>114</v>
      </c>
      <c r="C21" s="123">
        <v>56</v>
      </c>
      <c r="D21" s="123">
        <v>58</v>
      </c>
      <c r="E21" s="121">
        <v>99</v>
      </c>
      <c r="F21" s="123">
        <v>49</v>
      </c>
      <c r="G21" s="123">
        <v>50</v>
      </c>
      <c r="H21" s="121">
        <f t="shared" si="0"/>
        <v>15</v>
      </c>
      <c r="I21" s="121">
        <f t="shared" si="1"/>
        <v>7</v>
      </c>
      <c r="J21" s="121">
        <f t="shared" si="2"/>
        <v>8</v>
      </c>
    </row>
    <row r="22" spans="1:10" ht="14.25" customHeight="1" x14ac:dyDescent="0.2">
      <c r="A22" s="124" t="s">
        <v>138</v>
      </c>
      <c r="B22" s="123"/>
      <c r="C22" s="123"/>
      <c r="D22" s="123"/>
      <c r="E22" s="123"/>
      <c r="F22" s="123"/>
      <c r="G22" s="123"/>
      <c r="H22" s="125"/>
      <c r="I22" s="125"/>
      <c r="J22" s="125"/>
    </row>
    <row r="23" spans="1:10" ht="14.25" customHeight="1" x14ac:dyDescent="0.2">
      <c r="A23" s="126" t="s">
        <v>75</v>
      </c>
      <c r="B23" s="123">
        <f>SUM(B7:B22)</f>
        <v>13584</v>
      </c>
      <c r="C23" s="123">
        <f>SUM(C7:C21)</f>
        <v>6883</v>
      </c>
      <c r="D23" s="123">
        <f>SUM(D7:D21)</f>
        <v>6701</v>
      </c>
      <c r="E23" s="123">
        <f>SUM(E7:E21)</f>
        <v>11223</v>
      </c>
      <c r="F23" s="123">
        <f>SUM(F7:F22)</f>
        <v>5778</v>
      </c>
      <c r="G23" s="123">
        <f>SUM(G7:G22)</f>
        <v>5445</v>
      </c>
      <c r="H23" s="123">
        <f>SUM(B23-E23)</f>
        <v>2361</v>
      </c>
      <c r="I23" s="123">
        <f>SUM(C23-F23)</f>
        <v>1105</v>
      </c>
      <c r="J23" s="123">
        <f>SUM(D23-G23)</f>
        <v>1256</v>
      </c>
    </row>
    <row r="24" spans="1:10" ht="14.25" customHeight="1" x14ac:dyDescent="0.2">
      <c r="A24" s="124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ht="14.25" customHeight="1" x14ac:dyDescent="0.2">
      <c r="A25" s="124" t="s">
        <v>76</v>
      </c>
      <c r="B25" s="123">
        <v>8948</v>
      </c>
      <c r="C25" s="123">
        <v>5441</v>
      </c>
      <c r="D25" s="123">
        <v>3507</v>
      </c>
      <c r="E25" s="123">
        <v>6791</v>
      </c>
      <c r="F25" s="123">
        <v>4461</v>
      </c>
      <c r="G25" s="123">
        <v>2330</v>
      </c>
      <c r="H25" s="123">
        <f>SUM(B25-E25)</f>
        <v>2157</v>
      </c>
      <c r="I25" s="123">
        <f>SUM(C25-F25)</f>
        <v>980</v>
      </c>
      <c r="J25" s="123">
        <f>SUM(D25-G25)</f>
        <v>1177</v>
      </c>
    </row>
    <row r="26" spans="1:10" ht="14.25" customHeight="1" x14ac:dyDescent="0.2">
      <c r="A26" s="124"/>
      <c r="B26" s="123"/>
      <c r="C26" s="123"/>
      <c r="D26" s="123"/>
      <c r="E26" s="123"/>
      <c r="F26" s="123"/>
      <c r="G26" s="123"/>
      <c r="H26" s="125"/>
      <c r="I26" s="125"/>
      <c r="J26" s="125"/>
    </row>
    <row r="27" spans="1:10" s="60" customFormat="1" ht="14.25" customHeight="1" x14ac:dyDescent="0.2">
      <c r="A27" s="127" t="s">
        <v>21</v>
      </c>
      <c r="B27" s="128">
        <f t="shared" ref="B27:J27" si="3">SUM(B23+B25)</f>
        <v>22532</v>
      </c>
      <c r="C27" s="128">
        <f t="shared" si="3"/>
        <v>12324</v>
      </c>
      <c r="D27" s="128">
        <f t="shared" si="3"/>
        <v>10208</v>
      </c>
      <c r="E27" s="128">
        <f t="shared" si="3"/>
        <v>18014</v>
      </c>
      <c r="F27" s="128">
        <f t="shared" si="3"/>
        <v>10239</v>
      </c>
      <c r="G27" s="128">
        <f t="shared" si="3"/>
        <v>7775</v>
      </c>
      <c r="H27" s="128">
        <f t="shared" si="3"/>
        <v>4518</v>
      </c>
      <c r="I27" s="128">
        <f t="shared" si="3"/>
        <v>2085</v>
      </c>
      <c r="J27" s="128">
        <f t="shared" si="3"/>
        <v>2433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">
      <c r="A30" s="154"/>
      <c r="B30" s="154"/>
      <c r="C30" s="154"/>
      <c r="D30" s="154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543">
      <formula>MOD(ROW(),2)=1</formula>
    </cfRule>
  </conditionalFormatting>
  <conditionalFormatting sqref="A8">
    <cfRule type="expression" dxfId="71" priority="590">
      <formula>MOD(ROW(),2)=1</formula>
    </cfRule>
  </conditionalFormatting>
  <conditionalFormatting sqref="A7 A9 A11">
    <cfRule type="expression" dxfId="70" priority="601">
      <formula>MOD(ROW(),2)=1</formula>
    </cfRule>
  </conditionalFormatting>
  <conditionalFormatting sqref="A10 A12">
    <cfRule type="expression" dxfId="69" priority="600">
      <formula>MOD(ROW(),2)=1</formula>
    </cfRule>
  </conditionalFormatting>
  <conditionalFormatting sqref="A8">
    <cfRule type="expression" dxfId="68" priority="592">
      <formula>MOD(ROW(),2)=1</formula>
    </cfRule>
  </conditionalFormatting>
  <conditionalFormatting sqref="A9">
    <cfRule type="expression" dxfId="67" priority="594">
      <formula>MOD(ROW(),2)=1</formula>
    </cfRule>
  </conditionalFormatting>
  <conditionalFormatting sqref="A13 A15">
    <cfRule type="expression" dxfId="66" priority="586">
      <formula>MOD(ROW(),2)=1</formula>
    </cfRule>
  </conditionalFormatting>
  <conditionalFormatting sqref="A14">
    <cfRule type="expression" dxfId="65" priority="585">
      <formula>MOD(ROW(),2)=1</formula>
    </cfRule>
  </conditionalFormatting>
  <conditionalFormatting sqref="A13">
    <cfRule type="expression" dxfId="64" priority="583">
      <formula>MOD(ROW(),2)=1</formula>
    </cfRule>
  </conditionalFormatting>
  <conditionalFormatting sqref="A17">
    <cfRule type="expression" dxfId="63" priority="579">
      <formula>MOD(ROW(),2)=1</formula>
    </cfRule>
  </conditionalFormatting>
  <conditionalFormatting sqref="A18">
    <cfRule type="expression" dxfId="62" priority="578">
      <formula>MOD(ROW(),2)=1</formula>
    </cfRule>
  </conditionalFormatting>
  <conditionalFormatting sqref="A17">
    <cfRule type="expression" dxfId="61" priority="576">
      <formula>MOD(ROW(),2)=1</formula>
    </cfRule>
  </conditionalFormatting>
  <conditionalFormatting sqref="I28:J28">
    <cfRule type="expression" dxfId="60" priority="547">
      <formula>MOD(ROW(),2)=1</formula>
    </cfRule>
  </conditionalFormatting>
  <conditionalFormatting sqref="I22:J22">
    <cfRule type="expression" dxfId="59" priority="540">
      <formula>MOD(ROW(),2)=1</formula>
    </cfRule>
  </conditionalFormatting>
  <conditionalFormatting sqref="A20">
    <cfRule type="expression" dxfId="58" priority="528">
      <formula>MOD(ROW(),2)=1</formula>
    </cfRule>
  </conditionalFormatting>
  <conditionalFormatting sqref="A19 A21 A23 E23">
    <cfRule type="expression" dxfId="57" priority="535">
      <formula>MOD(ROW(),2)=1</formula>
    </cfRule>
  </conditionalFormatting>
  <conditionalFormatting sqref="A22 A24 E24 E22 H22">
    <cfRule type="expression" dxfId="56" priority="534">
      <formula>MOD(ROW(),2)=1</formula>
    </cfRule>
  </conditionalFormatting>
  <conditionalFormatting sqref="A20">
    <cfRule type="expression" dxfId="55" priority="530">
      <formula>MOD(ROW(),2)=1</formula>
    </cfRule>
  </conditionalFormatting>
  <conditionalFormatting sqref="A21">
    <cfRule type="expression" dxfId="54" priority="532">
      <formula>MOD(ROW(),2)=1</formula>
    </cfRule>
  </conditionalFormatting>
  <conditionalFormatting sqref="I26:J26">
    <cfRule type="expression" dxfId="53" priority="527">
      <formula>MOD(ROW(),2)=1</formula>
    </cfRule>
  </conditionalFormatting>
  <conditionalFormatting sqref="A27 A25">
    <cfRule type="expression" dxfId="52" priority="524">
      <formula>MOD(ROW(),2)=1</formula>
    </cfRule>
  </conditionalFormatting>
  <conditionalFormatting sqref="A26 E26 H26">
    <cfRule type="expression" dxfId="51" priority="523">
      <formula>MOD(ROW(),2)=1</formula>
    </cfRule>
  </conditionalFormatting>
  <conditionalFormatting sqref="A25">
    <cfRule type="expression" dxfId="50" priority="521">
      <formula>MOD(ROW(),2)=1</formula>
    </cfRule>
  </conditionalFormatting>
  <conditionalFormatting sqref="B23">
    <cfRule type="expression" dxfId="49" priority="483">
      <formula>MOD(ROW(),2)=1</formula>
    </cfRule>
  </conditionalFormatting>
  <conditionalFormatting sqref="B24 B22">
    <cfRule type="expression" dxfId="48" priority="482">
      <formula>MOD(ROW(),2)=1</formula>
    </cfRule>
  </conditionalFormatting>
  <conditionalFormatting sqref="B27:J27">
    <cfRule type="expression" dxfId="47" priority="481">
      <formula>MOD(ROW(),2)=1</formula>
    </cfRule>
  </conditionalFormatting>
  <conditionalFormatting sqref="B26">
    <cfRule type="expression" dxfId="46" priority="480">
      <formula>MOD(ROW(),2)=1</formula>
    </cfRule>
  </conditionalFormatting>
  <conditionalFormatting sqref="H7:J21">
    <cfRule type="expression" dxfId="45" priority="373">
      <formula>MOD(ROW(),2)=1</formula>
    </cfRule>
  </conditionalFormatting>
  <conditionalFormatting sqref="H23:J23">
    <cfRule type="expression" dxfId="44" priority="357">
      <formula>MOD(ROW(),2)=1</formula>
    </cfRule>
  </conditionalFormatting>
  <conditionalFormatting sqref="H24:J24">
    <cfRule type="expression" dxfId="43" priority="356">
      <formula>MOD(ROW(),2)=1</formula>
    </cfRule>
  </conditionalFormatting>
  <conditionalFormatting sqref="H25:J25">
    <cfRule type="expression" dxfId="42" priority="315">
      <formula>MOD(ROW(),2)=1</formula>
    </cfRule>
  </conditionalFormatting>
  <conditionalFormatting sqref="C24:D24 C22:D22">
    <cfRule type="expression" dxfId="41" priority="211">
      <formula>MOD(ROW(),2)=1</formula>
    </cfRule>
  </conditionalFormatting>
  <conditionalFormatting sqref="C23:D23">
    <cfRule type="expression" dxfId="40" priority="212">
      <formula>MOD(ROW(),2)=1</formula>
    </cfRule>
  </conditionalFormatting>
  <conditionalFormatting sqref="C26:D26">
    <cfRule type="expression" dxfId="39" priority="210">
      <formula>MOD(ROW(),2)=1</formula>
    </cfRule>
  </conditionalFormatting>
  <conditionalFormatting sqref="F24:G24 F22:G22">
    <cfRule type="expression" dxfId="38" priority="190">
      <formula>MOD(ROW(),2)=1</formula>
    </cfRule>
  </conditionalFormatting>
  <conditionalFormatting sqref="F23:G23">
    <cfRule type="expression" dxfId="37" priority="191">
      <formula>MOD(ROW(),2)=1</formula>
    </cfRule>
  </conditionalFormatting>
  <conditionalFormatting sqref="F26:G26">
    <cfRule type="expression" dxfId="36" priority="189">
      <formula>MOD(ROW(),2)=1</formula>
    </cfRule>
  </conditionalFormatting>
  <conditionalFormatting sqref="C8:D8">
    <cfRule type="expression" dxfId="35" priority="32">
      <formula>MOD(ROW(),2)=1</formula>
    </cfRule>
  </conditionalFormatting>
  <conditionalFormatting sqref="C11:D11 C9:D9 C7:D7">
    <cfRule type="expression" dxfId="34" priority="36">
      <formula>MOD(ROW(),2)=1</formula>
    </cfRule>
  </conditionalFormatting>
  <conditionalFormatting sqref="C12:D12 C10:D10">
    <cfRule type="expression" dxfId="33" priority="35">
      <formula>MOD(ROW(),2)=1</formula>
    </cfRule>
  </conditionalFormatting>
  <conditionalFormatting sqref="C8:D8">
    <cfRule type="expression" dxfId="32" priority="33">
      <formula>MOD(ROW(),2)=1</formula>
    </cfRule>
  </conditionalFormatting>
  <conditionalFormatting sqref="C9:D9">
    <cfRule type="expression" dxfId="31" priority="34">
      <formula>MOD(ROW(),2)=1</formula>
    </cfRule>
  </conditionalFormatting>
  <conditionalFormatting sqref="C15:D15 C13:D13">
    <cfRule type="expression" dxfId="30" priority="31">
      <formula>MOD(ROW(),2)=1</formula>
    </cfRule>
  </conditionalFormatting>
  <conditionalFormatting sqref="C14:D14">
    <cfRule type="expression" dxfId="29" priority="30">
      <formula>MOD(ROW(),2)=1</formula>
    </cfRule>
  </conditionalFormatting>
  <conditionalFormatting sqref="C13:D13">
    <cfRule type="expression" dxfId="28" priority="29">
      <formula>MOD(ROW(),2)=1</formula>
    </cfRule>
  </conditionalFormatting>
  <conditionalFormatting sqref="C17:D17">
    <cfRule type="expression" dxfId="27" priority="28">
      <formula>MOD(ROW(),2)=1</formula>
    </cfRule>
  </conditionalFormatting>
  <conditionalFormatting sqref="C18:D18">
    <cfRule type="expression" dxfId="26" priority="27">
      <formula>MOD(ROW(),2)=1</formula>
    </cfRule>
  </conditionalFormatting>
  <conditionalFormatting sqref="C17:D17">
    <cfRule type="expression" dxfId="25" priority="26">
      <formula>MOD(ROW(),2)=1</formula>
    </cfRule>
  </conditionalFormatting>
  <conditionalFormatting sqref="C20:D20">
    <cfRule type="expression" dxfId="24" priority="22">
      <formula>MOD(ROW(),2)=1</formula>
    </cfRule>
  </conditionalFormatting>
  <conditionalFormatting sqref="C21:D21 C19:D19">
    <cfRule type="expression" dxfId="23" priority="25">
      <formula>MOD(ROW(),2)=1</formula>
    </cfRule>
  </conditionalFormatting>
  <conditionalFormatting sqref="C20:D20">
    <cfRule type="expression" dxfId="22" priority="23">
      <formula>MOD(ROW(),2)=1</formula>
    </cfRule>
  </conditionalFormatting>
  <conditionalFormatting sqref="C21:D21">
    <cfRule type="expression" dxfId="21" priority="24">
      <formula>MOD(ROW(),2)=1</formula>
    </cfRule>
  </conditionalFormatting>
  <conditionalFormatting sqref="B7:B21">
    <cfRule type="expression" dxfId="20" priority="21">
      <formula>MOD(ROW(),2)=1</formula>
    </cfRule>
  </conditionalFormatting>
  <conditionalFormatting sqref="F8:G8">
    <cfRule type="expression" dxfId="19" priority="16">
      <formula>MOD(ROW(),2)=1</formula>
    </cfRule>
  </conditionalFormatting>
  <conditionalFormatting sqref="F11:G11 F9:G9 F7:G7">
    <cfRule type="expression" dxfId="18" priority="20">
      <formula>MOD(ROW(),2)=1</formula>
    </cfRule>
  </conditionalFormatting>
  <conditionalFormatting sqref="F12:G12 F10:G10">
    <cfRule type="expression" dxfId="17" priority="19">
      <formula>MOD(ROW(),2)=1</formula>
    </cfRule>
  </conditionalFormatting>
  <conditionalFormatting sqref="F8:G8">
    <cfRule type="expression" dxfId="16" priority="17">
      <formula>MOD(ROW(),2)=1</formula>
    </cfRule>
  </conditionalFormatting>
  <conditionalFormatting sqref="F9:G9">
    <cfRule type="expression" dxfId="15" priority="18">
      <formula>MOD(ROW(),2)=1</formula>
    </cfRule>
  </conditionalFormatting>
  <conditionalFormatting sqref="F15:G15 F13:G13">
    <cfRule type="expression" dxfId="14" priority="15">
      <formula>MOD(ROW(),2)=1</formula>
    </cfRule>
  </conditionalFormatting>
  <conditionalFormatting sqref="F14:G14">
    <cfRule type="expression" dxfId="13" priority="14">
      <formula>MOD(ROW(),2)=1</formula>
    </cfRule>
  </conditionalFormatting>
  <conditionalFormatting sqref="F13:G13">
    <cfRule type="expression" dxfId="12" priority="13">
      <formula>MOD(ROW(),2)=1</formula>
    </cfRule>
  </conditionalFormatting>
  <conditionalFormatting sqref="F17:G17">
    <cfRule type="expression" dxfId="11" priority="12">
      <formula>MOD(ROW(),2)=1</formula>
    </cfRule>
  </conditionalFormatting>
  <conditionalFormatting sqref="F18:G18">
    <cfRule type="expression" dxfId="10" priority="11">
      <formula>MOD(ROW(),2)=1</formula>
    </cfRule>
  </conditionalFormatting>
  <conditionalFormatting sqref="F17:G17">
    <cfRule type="expression" dxfId="9" priority="10">
      <formula>MOD(ROW(),2)=1</formula>
    </cfRule>
  </conditionalFormatting>
  <conditionalFormatting sqref="F20:G20">
    <cfRule type="expression" dxfId="8" priority="6">
      <formula>MOD(ROW(),2)=1</formula>
    </cfRule>
  </conditionalFormatting>
  <conditionalFormatting sqref="F21:G21 F19:G19">
    <cfRule type="expression" dxfId="7" priority="9">
      <formula>MOD(ROW(),2)=1</formula>
    </cfRule>
  </conditionalFormatting>
  <conditionalFormatting sqref="F20:G20">
    <cfRule type="expression" dxfId="6" priority="7">
      <formula>MOD(ROW(),2)=1</formula>
    </cfRule>
  </conditionalFormatting>
  <conditionalFormatting sqref="F21:G21">
    <cfRule type="expression" dxfId="5" priority="8">
      <formula>MOD(ROW(),2)=1</formula>
    </cfRule>
  </conditionalFormatting>
  <conditionalFormatting sqref="E7:E21">
    <cfRule type="expression" dxfId="4" priority="5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SH</oddFooter>
    <firstFooter>&amp;L&amp;8Statistikamt Nord&amp;C&amp;8&amp;P&amp;R&amp;8Statistischer Bericht A III 1 - vj 2/19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vj192SH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2019-09-27T09:20:35Z</cp:lastPrinted>
  <dcterms:created xsi:type="dcterms:W3CDTF">2012-03-28T07:56:08Z</dcterms:created>
  <dcterms:modified xsi:type="dcterms:W3CDTF">2019-09-27T09:21:01Z</dcterms:modified>
  <cp:category>LIS-Bericht</cp:category>
</cp:coreProperties>
</file>