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SH\"/>
    </mc:Choice>
  </mc:AlternateContent>
  <bookViews>
    <workbookView xWindow="0" yWindow="0" windowWidth="14370" windowHeight="6345"/>
  </bookViews>
  <sheets>
    <sheet name="A III 1 - vj203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vj203 SH'!$A$1:$G$54</definedName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H7" i="14" l="1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E8" i="5"/>
  <c r="F8" i="5"/>
  <c r="G8" i="5"/>
  <c r="C8" i="5" l="1"/>
  <c r="D8" i="5"/>
  <c r="H14" i="10" l="1"/>
  <c r="H15" i="10"/>
  <c r="H16" i="10"/>
  <c r="H17" i="10"/>
  <c r="H18" i="10"/>
  <c r="H19" i="10"/>
  <c r="H20" i="10"/>
  <c r="H21" i="10"/>
  <c r="H22" i="10"/>
  <c r="H23" i="10"/>
  <c r="H13" i="10"/>
  <c r="H8" i="10"/>
  <c r="H9" i="10"/>
  <c r="H10" i="10"/>
  <c r="H7" i="10"/>
  <c r="F14" i="10" l="1"/>
  <c r="F15" i="10"/>
  <c r="F16" i="10"/>
  <c r="F17" i="10"/>
  <c r="F18" i="10"/>
  <c r="F19" i="10"/>
  <c r="F20" i="10"/>
  <c r="F21" i="10"/>
  <c r="F22" i="10"/>
  <c r="F23" i="10"/>
  <c r="F13" i="10"/>
  <c r="C14" i="10"/>
  <c r="C15" i="10"/>
  <c r="C16" i="10"/>
  <c r="C17" i="10"/>
  <c r="C18" i="10"/>
  <c r="C19" i="10"/>
  <c r="C20" i="10"/>
  <c r="C21" i="10"/>
  <c r="C22" i="10"/>
  <c r="C23" i="10"/>
  <c r="C13" i="10"/>
  <c r="C7" i="10"/>
  <c r="C8" i="10"/>
  <c r="C9" i="10"/>
  <c r="C10" i="10"/>
  <c r="D25" i="10"/>
  <c r="E11" i="10" l="1"/>
  <c r="G11" i="10"/>
  <c r="H11" i="10"/>
  <c r="B11" i="10"/>
  <c r="E25" i="10" l="1"/>
  <c r="E27" i="10" s="1"/>
  <c r="G25" i="10"/>
  <c r="G27" i="10" s="1"/>
  <c r="H25" i="10"/>
  <c r="H27" i="10" s="1"/>
  <c r="B25" i="10"/>
  <c r="B27" i="10" s="1"/>
  <c r="F24" i="10" l="1"/>
  <c r="F25" i="10" s="1"/>
  <c r="F12" i="10"/>
  <c r="F10" i="10"/>
  <c r="F9" i="10"/>
  <c r="F8" i="10"/>
  <c r="F7" i="10"/>
  <c r="C12" i="10"/>
  <c r="F11" i="10" l="1"/>
  <c r="F27" i="10" s="1"/>
  <c r="B8" i="5"/>
  <c r="G23" i="14" l="1"/>
  <c r="F23" i="14"/>
  <c r="J25" i="14" l="1"/>
  <c r="I25" i="14"/>
  <c r="F27" i="14"/>
  <c r="G27" i="14"/>
  <c r="H25" i="14" l="1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4" i="10"/>
  <c r="C25" i="10" s="1"/>
  <c r="C11" i="10"/>
  <c r="D11" i="10"/>
  <c r="D27" i="10" s="1"/>
  <c r="C27" i="10" l="1"/>
</calcChain>
</file>

<file path=xl/sharedStrings.xml><?xml version="1.0" encoding="utf-8"?>
<sst xmlns="http://schemas.openxmlformats.org/spreadsheetml/2006/main" count="176" uniqueCount="157">
  <si>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</si>
  <si>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</si>
  <si>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</si>
  <si>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</si>
  <si>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</si>
  <si>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</si>
  <si>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</si>
  <si>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</si>
  <si>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</si>
  <si>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</si>
  <si>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</si>
  <si>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</si>
  <si>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</si>
  <si>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</si>
  <si>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</si>
  <si>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</si>
  <si>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</si>
  <si>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</si>
  <si>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</si>
  <si>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</si>
  <si>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</si>
  <si>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</si>
  <si>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</si>
  <si>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</si>
  <si>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</si>
  <si>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</si>
  <si>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</si>
  <si>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</si>
  <si>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</si>
  <si>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</si>
  <si>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</si>
  <si>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</si>
  <si>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</si>
  <si>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</si>
  <si>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</si>
  <si>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</si>
  <si>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</si>
  <si>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</si>
  <si>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</si>
  <si>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</si>
  <si>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</si>
  <si>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</si>
  <si>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</si>
  <si>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</si>
  <si>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</si>
  <si>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</si>
  <si>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</si>
  <si>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</si>
  <si>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</si>
  <si>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</si>
  <si>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</si>
  <si>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</si>
  <si>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</si>
  <si>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</si>
  <si>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</si>
  <si>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</si>
  <si>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</si>
  <si>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</si>
  <si>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</si>
  <si>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</si>
  <si>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</si>
  <si>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</si>
  <si>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</si>
  <si>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</si>
  <si>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</si>
  <si>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</si>
  <si>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</si>
  <si>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</si>
  <si>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</si>
  <si>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</si>
  <si>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</si>
  <si>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</si>
  <si>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</si>
  <si>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</si>
  <si>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</si>
  <si>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</si>
  <si>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</si>
  <si>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</si>
  <si>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</si>
  <si>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</si>
  <si>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</si>
  <si>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</si>
  <si>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</si>
  <si>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</si>
  <si>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</si>
  <si>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</si>
  <si>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</si>
  <si>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</si>
  <si>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</si>
  <si>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</si>
  <si>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</si>
  <si>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</si>
  <si>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</si>
  <si>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</si>
  <si>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</si>
  <si>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</si>
  <si>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</si>
  <si>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</si>
  <si>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</si>
  <si>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</si>
  <si>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</si>
  <si>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</si>
  <si>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</si>
  <si>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</si>
  <si>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</si>
  <si>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</si>
  <si>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</si>
  <si>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</si>
  <si>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</si>
  <si>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</si>
  <si>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</si>
  <si>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</si>
  <si>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</si>
  <si>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</si>
  <si>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</si>
  <si>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</si>
  <si>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</si>
  <si>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</si>
  <si>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</si>
  <si>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</si>
  <si>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</si>
  <si>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</si>
  <si>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</si>
  <si>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</si>
  <si>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</si>
  <si>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</si>
  <si>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</si>
  <si>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</si>
  <si>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</si>
  <si>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</si>
  <si>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</si>
  <si>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</si>
  <si>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</si>
  <si>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</si>
  <si>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</si>
  <si>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</si>
  <si>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</si>
  <si>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</si>
  <si>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</si>
  <si>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</si>
  <si>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</si>
  <si>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</si>
  <si>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2020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</si>
  <si>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</si>
  <si>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</si>
  <si>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</si>
  <si>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</si>
  <si>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 xml:space="preserve">Erläuterung: </t>
  </si>
  <si>
    <t>Im Zuge der Maßnahmen zur Eindämmung der Corona-Pandemie kann es 
ab Mitte März 2020 aufgrund von Einschränkungen im Publikumsverkehr 
von Meldebehörden oder verlängerten Fristen zur An- und Abmeldung zu einer 
zeitlich verzögerten Erfassung von Wanderungsfällen in der Statistik kommen.</t>
  </si>
  <si>
    <t>Kennziffer: A III 1 - vj 3/20 SH</t>
  </si>
  <si>
    <t>3. Quartal 2020</t>
  </si>
  <si>
    <t>1. Zu- und Fortzüge über die Landesgrenze Schleswig-Holsteins im 3. Vierteljahr 2020</t>
  </si>
  <si>
    <t>3. Vierteljahr 2020</t>
  </si>
  <si>
    <t>3. Vierteljahr 2019</t>
  </si>
  <si>
    <t>2. Zu- und Fortzüge in den kreisfreien Städten und Kreisen im 3. Vierteljahr 2020</t>
  </si>
  <si>
    <t>3. Zu- und Fortzüge über die Landesgrenze im 3. Vierteljahr 2020</t>
  </si>
  <si>
    <t>Herausgegeben am:  16.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</si>
</sst>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7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60" fillId="0" borderId="0" applyNumberFormat="0" applyFill="0" applyBorder="0" applyAlignment="0" applyProtection="0"/>
    <xf numFmtId="0" fontId="17" fillId="0" borderId="0"/>
    <xf numFmtId="0" fontId="16" fillId="0" borderId="0"/>
    <xf numFmtId="0" fontId="6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2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4" fillId="0" borderId="0" xfId="0" applyFont="1" applyAlignment="1">
      <alignment horizontal="right"/>
    </xf>
    <xf numFmtId="173" fontId="30" fillId="0" borderId="0" xfId="0" applyNumberFormat="1" applyFont="1" applyAlignment="1"/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0" fontId="3" fillId="0" borderId="0" xfId="117"/>
    <xf numFmtId="173" fontId="3" fillId="0" borderId="0" xfId="117" applyNumberFormat="1"/>
    <xf numFmtId="174" fontId="1" fillId="0" borderId="0" xfId="174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1" fillId="0" borderId="0" xfId="0" applyNumberFormat="1" applyFont="1" applyAlignment="1"/>
    <xf numFmtId="171" fontId="9" fillId="0" borderId="0" xfId="0" applyNumberFormat="1" applyFont="1" applyAlignment="1"/>
    <xf numFmtId="171" fontId="38" fillId="0" borderId="0" xfId="120" applyNumberFormat="1" applyFont="1" applyAlignment="1"/>
    <xf numFmtId="171" fontId="63" fillId="0" borderId="0" xfId="0" applyNumberFormat="1" applyFont="1" applyAlignment="1"/>
    <xf numFmtId="171" fontId="57" fillId="0" borderId="0" xfId="0" applyNumberFormat="1" applyFont="1" applyBorder="1" applyAlignment="1"/>
    <xf numFmtId="171" fontId="63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9" fillId="0" borderId="0" xfId="0" applyNumberFormat="1" applyFont="1" applyAlignment="1"/>
    <xf numFmtId="171" fontId="59" fillId="0" borderId="24" xfId="0" applyNumberFormat="1" applyFont="1" applyBorder="1" applyAlignment="1"/>
    <xf numFmtId="0" fontId="29" fillId="0" borderId="26" xfId="55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171" fontId="29" fillId="0" borderId="0" xfId="0" applyNumberFormat="1" applyFont="1" applyFill="1" applyBorder="1" applyAlignment="1"/>
    <xf numFmtId="171" fontId="29" fillId="0" borderId="0" xfId="0" applyNumberFormat="1" applyFont="1" applyFill="1" applyAlignment="1"/>
    <xf numFmtId="171" fontId="31" fillId="0" borderId="0" xfId="0" applyNumberFormat="1" applyFont="1" applyFill="1" applyAlignment="1"/>
    <xf numFmtId="171" fontId="31" fillId="0" borderId="0" xfId="0" applyNumberFormat="1" applyFont="1" applyFill="1" applyAlignment="1">
      <alignment wrapText="1"/>
    </xf>
    <xf numFmtId="171" fontId="57" fillId="0" borderId="24" xfId="0" applyNumberFormat="1" applyFont="1" applyFill="1" applyBorder="1" applyAlignment="1"/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0" fillId="0" borderId="0" xfId="0" applyAlignment="1"/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54" applyAlignment="1"/>
    <xf numFmtId="0" fontId="0" fillId="0" borderId="0" xfId="0" applyAlignment="1"/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6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</cellXfs>
  <cellStyles count="17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8" t="s">
        <v>47</v>
      </c>
      <c r="B3" s="148"/>
      <c r="C3" s="148"/>
      <c r="D3" s="148"/>
    </row>
    <row r="4" spans="1:7" ht="20.25" x14ac:dyDescent="0.3">
      <c r="A4" s="148" t="s">
        <v>48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9" t="s">
        <v>121</v>
      </c>
      <c r="E15" s="149"/>
      <c r="F15" s="149"/>
      <c r="G15" s="149"/>
    </row>
    <row r="16" spans="1:7" ht="15" x14ac:dyDescent="0.2">
      <c r="D16" s="150" t="s">
        <v>149</v>
      </c>
      <c r="E16" s="150"/>
      <c r="F16" s="150"/>
      <c r="G16" s="150"/>
    </row>
    <row r="18" spans="1:7" ht="34.5" x14ac:dyDescent="0.45">
      <c r="A18" s="151" t="s">
        <v>78</v>
      </c>
      <c r="B18" s="151"/>
      <c r="C18" s="151"/>
      <c r="D18" s="151"/>
      <c r="E18" s="151"/>
      <c r="F18" s="151"/>
      <c r="G18" s="151"/>
    </row>
    <row r="19" spans="1:7" ht="34.5" x14ac:dyDescent="0.45">
      <c r="A19" s="83"/>
      <c r="B19" s="151" t="s">
        <v>150</v>
      </c>
      <c r="C19" s="151"/>
      <c r="D19" s="151"/>
      <c r="E19" s="151"/>
      <c r="F19" s="151"/>
      <c r="G19" s="151"/>
    </row>
    <row r="20" spans="1:7" ht="16.5" x14ac:dyDescent="0.25">
      <c r="A20" s="45"/>
      <c r="B20" s="45"/>
      <c r="C20" s="45"/>
      <c r="D20" s="45"/>
      <c r="E20" s="45"/>
      <c r="F20" s="45"/>
      <c r="G20" s="92"/>
    </row>
    <row r="21" spans="1:7" ht="15" x14ac:dyDescent="0.2">
      <c r="D21" s="152" t="s">
        <v>156</v>
      </c>
      <c r="E21" s="152"/>
      <c r="F21" s="152"/>
      <c r="G21" s="152"/>
    </row>
    <row r="22" spans="1:7" ht="16.5" x14ac:dyDescent="0.25">
      <c r="A22" s="147" t="s">
        <v>135</v>
      </c>
      <c r="B22" s="147"/>
      <c r="C22" s="147"/>
      <c r="D22" s="147"/>
      <c r="E22" s="147"/>
      <c r="F22" s="147"/>
      <c r="G22" s="147"/>
    </row>
    <row r="30" spans="1:7" x14ac:dyDescent="0.2">
      <c r="A30" s="146"/>
      <c r="B30" s="146"/>
      <c r="C30" s="146"/>
      <c r="D30" s="146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6" width="14.28515625" style="96" customWidth="1"/>
    <col min="7" max="7" width="13" style="96" customWidth="1"/>
    <col min="8" max="76" width="12.28515625" style="96" customWidth="1"/>
    <col min="77" max="16384" width="10.7109375" style="96"/>
  </cols>
  <sheetData>
    <row r="1" spans="1:7" s="97" customFormat="1" ht="15.75" x14ac:dyDescent="0.2">
      <c r="A1" s="161" t="s">
        <v>0</v>
      </c>
      <c r="B1" s="161"/>
      <c r="C1" s="161"/>
      <c r="D1" s="161"/>
      <c r="E1" s="161"/>
      <c r="F1" s="161"/>
      <c r="G1" s="161"/>
    </row>
    <row r="2" spans="1:7" s="97" customFormat="1" ht="15.75" x14ac:dyDescent="0.25">
      <c r="A2" s="99"/>
      <c r="B2" s="99"/>
      <c r="C2" s="99"/>
      <c r="D2" s="99"/>
      <c r="E2" s="99"/>
      <c r="F2" s="99"/>
      <c r="G2" s="99"/>
    </row>
    <row r="3" spans="1:7" s="97" customFormat="1" x14ac:dyDescent="0.2"/>
    <row r="4" spans="1:7" s="97" customFormat="1" ht="15.75" x14ac:dyDescent="0.25">
      <c r="A4" s="162" t="s">
        <v>1</v>
      </c>
      <c r="B4" s="163"/>
      <c r="C4" s="163"/>
      <c r="D4" s="163"/>
      <c r="E4" s="163"/>
      <c r="F4" s="163"/>
      <c r="G4" s="163"/>
    </row>
    <row r="5" spans="1:7" s="97" customFormat="1" x14ac:dyDescent="0.2">
      <c r="A5" s="153"/>
      <c r="B5" s="153"/>
      <c r="C5" s="153"/>
      <c r="D5" s="153"/>
      <c r="E5" s="153"/>
      <c r="F5" s="153"/>
      <c r="G5" s="153"/>
    </row>
    <row r="6" spans="1:7" s="97" customFormat="1" x14ac:dyDescent="0.2">
      <c r="A6" s="100" t="s">
        <v>88</v>
      </c>
    </row>
    <row r="7" spans="1:7" s="97" customFormat="1" ht="5.25" customHeight="1" x14ac:dyDescent="0.2">
      <c r="A7" s="100"/>
    </row>
    <row r="8" spans="1:7" s="97" customFormat="1" ht="12.75" customHeight="1" x14ac:dyDescent="0.2">
      <c r="A8" s="156" t="s">
        <v>49</v>
      </c>
      <c r="B8" s="155"/>
      <c r="C8" s="155"/>
      <c r="D8" s="155"/>
      <c r="E8" s="155"/>
      <c r="F8" s="155"/>
      <c r="G8" s="155"/>
    </row>
    <row r="9" spans="1:7" s="97" customFormat="1" x14ac:dyDescent="0.2">
      <c r="A9" s="154" t="s">
        <v>4</v>
      </c>
      <c r="B9" s="155"/>
      <c r="C9" s="155"/>
      <c r="D9" s="155"/>
      <c r="E9" s="155"/>
      <c r="F9" s="155"/>
      <c r="G9" s="155"/>
    </row>
    <row r="10" spans="1:7" s="97" customFormat="1" ht="5.25" customHeight="1" x14ac:dyDescent="0.2">
      <c r="A10" s="98"/>
    </row>
    <row r="11" spans="1:7" s="97" customFormat="1" ht="12.75" customHeight="1" x14ac:dyDescent="0.2">
      <c r="A11" s="160" t="s">
        <v>2</v>
      </c>
      <c r="B11" s="160"/>
      <c r="C11" s="160"/>
      <c r="D11" s="160"/>
      <c r="E11" s="160"/>
      <c r="F11" s="160"/>
      <c r="G11" s="160"/>
    </row>
    <row r="12" spans="1:7" s="97" customFormat="1" x14ac:dyDescent="0.2">
      <c r="A12" s="154" t="s">
        <v>3</v>
      </c>
      <c r="B12" s="155"/>
      <c r="C12" s="155"/>
      <c r="D12" s="155"/>
      <c r="E12" s="155"/>
      <c r="F12" s="155"/>
      <c r="G12" s="155"/>
    </row>
    <row r="13" spans="1:7" s="97" customFormat="1" x14ac:dyDescent="0.2">
      <c r="A13" s="103"/>
      <c r="B13" s="102"/>
      <c r="C13" s="102"/>
      <c r="D13" s="102"/>
      <c r="E13" s="102"/>
      <c r="F13" s="102"/>
      <c r="G13" s="102"/>
    </row>
    <row r="14" spans="1:7" s="97" customFormat="1" ht="12.75" customHeight="1" x14ac:dyDescent="0.2">
      <c r="A14" s="98"/>
    </row>
    <row r="15" spans="1:7" s="97" customFormat="1" ht="12.75" customHeight="1" x14ac:dyDescent="0.2">
      <c r="A15" s="156" t="s">
        <v>50</v>
      </c>
      <c r="B15" s="155"/>
      <c r="C15" s="155"/>
      <c r="D15" s="101"/>
      <c r="E15" s="101"/>
      <c r="F15" s="101"/>
      <c r="G15" s="101"/>
    </row>
    <row r="16" spans="1:7" s="97" customFormat="1" ht="7.15" customHeight="1" x14ac:dyDescent="0.2">
      <c r="A16" s="101"/>
      <c r="B16" s="102"/>
      <c r="C16" s="102"/>
      <c r="D16" s="101"/>
      <c r="E16" s="101"/>
      <c r="F16" s="101"/>
      <c r="G16" s="101"/>
    </row>
    <row r="17" spans="1:7" s="97" customFormat="1" ht="12.75" customHeight="1" x14ac:dyDescent="0.2">
      <c r="A17" s="157" t="s">
        <v>139</v>
      </c>
      <c r="B17" s="155"/>
      <c r="C17" s="155"/>
      <c r="D17" s="103"/>
      <c r="E17" s="103"/>
      <c r="F17" s="103"/>
      <c r="G17" s="103"/>
    </row>
    <row r="18" spans="1:7" s="97" customFormat="1" ht="12.75" customHeight="1" x14ac:dyDescent="0.2">
      <c r="A18" s="104" t="s">
        <v>89</v>
      </c>
      <c r="B18" s="157" t="s">
        <v>140</v>
      </c>
      <c r="C18" s="155"/>
      <c r="D18" s="103"/>
      <c r="E18" s="103"/>
      <c r="F18" s="103"/>
      <c r="G18" s="103"/>
    </row>
    <row r="19" spans="1:7" s="97" customFormat="1" ht="12.75" customHeight="1" x14ac:dyDescent="0.2">
      <c r="A19" s="103" t="s">
        <v>90</v>
      </c>
      <c r="B19" s="158" t="s">
        <v>141</v>
      </c>
      <c r="C19" s="159"/>
      <c r="D19" s="159"/>
      <c r="E19" s="103"/>
      <c r="F19" s="103"/>
      <c r="G19" s="103"/>
    </row>
    <row r="20" spans="1:7" s="97" customFormat="1" x14ac:dyDescent="0.2">
      <c r="A20" s="103"/>
      <c r="B20" s="102"/>
      <c r="C20" s="102"/>
      <c r="D20" s="102"/>
      <c r="E20" s="102"/>
      <c r="F20" s="102"/>
      <c r="G20" s="102"/>
    </row>
    <row r="21" spans="1:7" s="97" customFormat="1" x14ac:dyDescent="0.2">
      <c r="A21" s="103"/>
      <c r="B21" s="102"/>
      <c r="C21" s="102"/>
      <c r="D21" s="102"/>
      <c r="E21" s="102"/>
      <c r="F21" s="102"/>
      <c r="G21" s="102"/>
    </row>
    <row r="22" spans="1:7" s="97" customFormat="1" x14ac:dyDescent="0.2">
      <c r="A22" s="156" t="s">
        <v>136</v>
      </c>
      <c r="B22" s="155"/>
      <c r="C22" s="101"/>
      <c r="D22" s="101"/>
      <c r="E22" s="101"/>
      <c r="F22" s="101"/>
      <c r="G22" s="101"/>
    </row>
    <row r="23" spans="1:7" s="97" customFormat="1" ht="7.15" customHeight="1" x14ac:dyDescent="0.2">
      <c r="A23" s="101"/>
      <c r="B23" s="102"/>
      <c r="C23" s="101"/>
      <c r="D23" s="101"/>
      <c r="E23" s="101"/>
      <c r="F23" s="101"/>
      <c r="G23" s="101"/>
    </row>
    <row r="24" spans="1:7" s="97" customFormat="1" x14ac:dyDescent="0.2">
      <c r="A24" s="104" t="s">
        <v>91</v>
      </c>
      <c r="B24" s="154" t="s">
        <v>92</v>
      </c>
      <c r="C24" s="155"/>
      <c r="D24" s="103"/>
      <c r="E24" s="103"/>
      <c r="F24" s="103"/>
      <c r="G24" s="103"/>
    </row>
    <row r="25" spans="1:7" s="97" customFormat="1" ht="12.75" customHeight="1" x14ac:dyDescent="0.2">
      <c r="A25" s="103" t="s">
        <v>93</v>
      </c>
      <c r="B25" s="154" t="s">
        <v>94</v>
      </c>
      <c r="C25" s="155"/>
      <c r="D25" s="103"/>
      <c r="E25" s="103"/>
      <c r="F25" s="103"/>
      <c r="G25" s="103"/>
    </row>
    <row r="26" spans="1:7" s="97" customFormat="1" x14ac:dyDescent="0.2">
      <c r="A26" s="103"/>
      <c r="B26" s="155"/>
      <c r="C26" s="155"/>
      <c r="D26" s="102"/>
      <c r="E26" s="102"/>
      <c r="F26" s="102"/>
      <c r="G26" s="102"/>
    </row>
    <row r="27" spans="1:7" s="97" customFormat="1" ht="12.75" customHeight="1" x14ac:dyDescent="0.2">
      <c r="A27" s="98"/>
    </row>
    <row r="28" spans="1:7" s="97" customFormat="1" ht="14.1" customHeight="1" x14ac:dyDescent="0.2">
      <c r="A28" s="73" t="s">
        <v>95</v>
      </c>
      <c r="B28" s="97" t="s">
        <v>96</v>
      </c>
    </row>
    <row r="29" spans="1:7" s="97" customFormat="1" x14ac:dyDescent="0.2">
      <c r="A29" s="98"/>
    </row>
    <row r="30" spans="1:7" s="97" customFormat="1" ht="27.75" customHeight="1" x14ac:dyDescent="0.2">
      <c r="A30" s="157" t="s">
        <v>142</v>
      </c>
      <c r="B30" s="155"/>
      <c r="C30" s="155"/>
      <c r="D30" s="155"/>
      <c r="E30" s="155"/>
      <c r="F30" s="155"/>
      <c r="G30" s="155"/>
    </row>
    <row r="31" spans="1:7" s="97" customFormat="1" x14ac:dyDescent="0.2">
      <c r="A31" s="75" t="s">
        <v>97</v>
      </c>
      <c r="B31" s="102"/>
      <c r="C31" s="102"/>
      <c r="D31" s="102"/>
      <c r="E31" s="102"/>
      <c r="F31" s="102"/>
      <c r="G31" s="102"/>
    </row>
    <row r="32" spans="1:7" s="97" customFormat="1" ht="45.4" customHeight="1" x14ac:dyDescent="0.2">
      <c r="A32" s="157" t="s">
        <v>131</v>
      </c>
      <c r="B32" s="155"/>
      <c r="C32" s="155"/>
      <c r="D32" s="155"/>
      <c r="E32" s="155"/>
      <c r="F32" s="155"/>
      <c r="G32" s="155"/>
    </row>
    <row r="33" spans="1:2" s="97" customFormat="1" x14ac:dyDescent="0.2">
      <c r="A33" s="98"/>
    </row>
    <row r="34" spans="1:2" s="97" customFormat="1" x14ac:dyDescent="0.2"/>
    <row r="35" spans="1:2" s="97" customFormat="1" x14ac:dyDescent="0.2"/>
    <row r="36" spans="1:2" s="97" customFormat="1" x14ac:dyDescent="0.2"/>
    <row r="37" spans="1:2" s="97" customFormat="1" x14ac:dyDescent="0.2"/>
    <row r="38" spans="1:2" s="97" customFormat="1" x14ac:dyDescent="0.2"/>
    <row r="39" spans="1:2" s="97" customFormat="1" x14ac:dyDescent="0.2"/>
    <row r="40" spans="1:2" s="97" customFormat="1" x14ac:dyDescent="0.2"/>
    <row r="41" spans="1:2" s="97" customFormat="1" x14ac:dyDescent="0.2"/>
    <row r="42" spans="1:2" s="97" customFormat="1" x14ac:dyDescent="0.2">
      <c r="A42" s="153" t="s">
        <v>98</v>
      </c>
      <c r="B42" s="153"/>
    </row>
    <row r="43" spans="1:2" s="97" customFormat="1" ht="7.15" customHeight="1" x14ac:dyDescent="0.2"/>
    <row r="44" spans="1:2" s="97" customFormat="1" x14ac:dyDescent="0.2">
      <c r="A44" s="7">
        <v>0</v>
      </c>
      <c r="B44" s="8" t="s">
        <v>5</v>
      </c>
    </row>
    <row r="45" spans="1:2" s="97" customFormat="1" x14ac:dyDescent="0.2">
      <c r="A45" s="8" t="s">
        <v>18</v>
      </c>
      <c r="B45" s="8" t="s">
        <v>6</v>
      </c>
    </row>
    <row r="46" spans="1:2" s="97" customFormat="1" x14ac:dyDescent="0.2">
      <c r="A46" s="76" t="s">
        <v>19</v>
      </c>
      <c r="B46" s="8" t="s">
        <v>7</v>
      </c>
    </row>
    <row r="47" spans="1:2" s="97" customFormat="1" x14ac:dyDescent="0.2">
      <c r="A47" s="76" t="s">
        <v>20</v>
      </c>
      <c r="B47" s="8" t="s">
        <v>8</v>
      </c>
    </row>
    <row r="48" spans="1:2" s="97" customFormat="1" x14ac:dyDescent="0.2">
      <c r="A48" s="8" t="s">
        <v>99</v>
      </c>
      <c r="B48" s="8" t="s">
        <v>9</v>
      </c>
    </row>
    <row r="49" spans="1:7" s="97" customFormat="1" x14ac:dyDescent="0.2">
      <c r="A49" s="8" t="s">
        <v>15</v>
      </c>
      <c r="B49" s="8" t="s">
        <v>10</v>
      </c>
    </row>
    <row r="50" spans="1:7" s="97" customFormat="1" x14ac:dyDescent="0.2">
      <c r="A50" s="8" t="s">
        <v>16</v>
      </c>
      <c r="B50" s="8" t="s">
        <v>11</v>
      </c>
    </row>
    <row r="51" spans="1:7" s="97" customFormat="1" x14ac:dyDescent="0.2">
      <c r="A51" s="8" t="s">
        <v>17</v>
      </c>
      <c r="B51" s="8" t="s">
        <v>12</v>
      </c>
    </row>
    <row r="52" spans="1:7" s="97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7"/>
      <c r="D53" s="97"/>
      <c r="E53" s="97"/>
      <c r="F53" s="97"/>
      <c r="G53" s="97"/>
    </row>
    <row r="54" spans="1:7" x14ac:dyDescent="0.2">
      <c r="A54" s="97" t="s">
        <v>101</v>
      </c>
      <c r="B54" s="97" t="s">
        <v>102</v>
      </c>
      <c r="C54" s="97"/>
      <c r="D54" s="97"/>
      <c r="E54" s="97"/>
      <c r="F54" s="97"/>
      <c r="G54" s="97"/>
    </row>
    <row r="55" spans="1:7" x14ac:dyDescent="0.2">
      <c r="A55" s="8" t="s">
        <v>103</v>
      </c>
      <c r="B55" s="105" t="s">
        <v>104</v>
      </c>
      <c r="C55" s="105"/>
      <c r="D55" s="105"/>
      <c r="E55" s="105"/>
      <c r="F55" s="105"/>
      <c r="G55" s="105"/>
    </row>
    <row r="56" spans="1:7" x14ac:dyDescent="0.2">
      <c r="A56" s="105"/>
      <c r="B56" s="105"/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  <row r="176" spans="1:7" x14ac:dyDescent="0.2">
      <c r="A176" s="105"/>
      <c r="B176" s="105"/>
      <c r="C176" s="105"/>
      <c r="D176" s="105"/>
      <c r="E176" s="105"/>
      <c r="F176" s="105"/>
      <c r="G176" s="10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3/20 SH</oddFooter>
    <firstFooter>&amp;L&amp;8Statistikamt Nord&amp;C&amp;8&amp;P&amp;R&amp;8Statistischer Bericht A III 1 - vj 3/20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6" customWidth="1"/>
    <col min="2" max="2" width="19.7109375" style="96" customWidth="1"/>
    <col min="3" max="3" width="16.28515625" style="96" customWidth="1"/>
    <col min="4" max="4" width="8.28515625" style="96" customWidth="1"/>
    <col min="5" max="5" width="30.7109375" style="96" customWidth="1"/>
    <col min="6" max="6" width="1" style="96" hidden="1" customWidth="1"/>
    <col min="7" max="7" width="13" style="96" customWidth="1"/>
    <col min="8" max="8" width="0" style="96" hidden="1" customWidth="1"/>
    <col min="9" max="16384" width="10.7109375" style="96"/>
  </cols>
  <sheetData>
    <row r="1" spans="1:7" s="97" customFormat="1" ht="16.350000000000001" customHeight="1" x14ac:dyDescent="0.2">
      <c r="A1" s="165" t="s">
        <v>105</v>
      </c>
      <c r="B1" s="165"/>
      <c r="C1" s="165"/>
      <c r="D1" s="165"/>
      <c r="E1" s="165"/>
      <c r="F1" s="94"/>
    </row>
    <row r="2" spans="1:7" ht="70.349999999999994" customHeight="1" x14ac:dyDescent="0.2">
      <c r="A2" s="166" t="s">
        <v>145</v>
      </c>
      <c r="B2" s="166"/>
      <c r="C2" s="166"/>
      <c r="D2" s="166"/>
      <c r="E2" s="166"/>
      <c r="F2" s="58"/>
      <c r="G2" s="95"/>
    </row>
    <row r="3" spans="1:7" ht="16.350000000000001" customHeight="1" x14ac:dyDescent="0.2">
      <c r="A3" s="165" t="s">
        <v>61</v>
      </c>
      <c r="B3" s="167"/>
      <c r="C3" s="167"/>
      <c r="D3" s="167"/>
      <c r="E3" s="167"/>
      <c r="F3" s="94"/>
    </row>
    <row r="4" spans="1:7" ht="70.349999999999994" customHeight="1" x14ac:dyDescent="0.2">
      <c r="A4" s="168" t="s">
        <v>138</v>
      </c>
      <c r="B4" s="168"/>
      <c r="C4" s="168"/>
      <c r="D4" s="168"/>
      <c r="E4" s="168"/>
      <c r="F4" s="94"/>
    </row>
    <row r="5" spans="1:7" ht="15.75" customHeight="1" x14ac:dyDescent="0.2">
      <c r="A5" s="165" t="s">
        <v>147</v>
      </c>
      <c r="B5" s="167"/>
      <c r="C5" s="167"/>
      <c r="D5" s="167"/>
      <c r="E5" s="167"/>
    </row>
    <row r="6" spans="1:7" ht="69.75" customHeight="1" x14ac:dyDescent="0.2">
      <c r="A6" s="164" t="s">
        <v>148</v>
      </c>
      <c r="B6" s="164"/>
      <c r="C6" s="164"/>
      <c r="D6" s="164"/>
      <c r="E6" s="164"/>
    </row>
    <row r="7" spans="1:7" x14ac:dyDescent="0.2">
      <c r="A7" s="145"/>
      <c r="B7" s="145"/>
      <c r="C7" s="145"/>
      <c r="D7" s="145"/>
      <c r="E7" s="145"/>
      <c r="F7" s="74"/>
    </row>
    <row r="8" spans="1:7" x14ac:dyDescent="0.2">
      <c r="A8" s="145"/>
      <c r="B8" s="145"/>
      <c r="C8" s="145"/>
      <c r="D8" s="145"/>
      <c r="E8" s="145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7"/>
      <c r="F15" s="97"/>
      <c r="G15" s="97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6">
    <mergeCell ref="A6:E6"/>
    <mergeCell ref="A1:E1"/>
    <mergeCell ref="A2:E2"/>
    <mergeCell ref="A3:E3"/>
    <mergeCell ref="A4:E4"/>
    <mergeCell ref="A5:E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3/20 SH</oddFooter>
    <firstFooter>&amp;L&amp;8Statistikamt Nord&amp;C&amp;8&amp;P&amp;R&amp;8Statistischer Bericht A III 1 - vj 3/20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72" t="s">
        <v>151</v>
      </c>
      <c r="B1" s="172"/>
      <c r="C1" s="172"/>
      <c r="D1" s="172"/>
      <c r="E1" s="172"/>
      <c r="F1" s="172"/>
      <c r="G1" s="172"/>
    </row>
    <row r="2" spans="1:9" ht="12.75" customHeight="1" x14ac:dyDescent="0.2"/>
    <row r="3" spans="1:9" s="9" customFormat="1" ht="28.35" customHeight="1" x14ac:dyDescent="0.2">
      <c r="A3" s="173" t="s">
        <v>64</v>
      </c>
      <c r="B3" s="169" t="s">
        <v>152</v>
      </c>
      <c r="C3" s="170"/>
      <c r="D3" s="170"/>
      <c r="E3" s="169" t="s">
        <v>153</v>
      </c>
      <c r="F3" s="170"/>
      <c r="G3" s="171"/>
    </row>
    <row r="4" spans="1:9" s="9" customFormat="1" ht="28.35" customHeight="1" x14ac:dyDescent="0.2">
      <c r="A4" s="173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40"/>
      <c r="B5" s="141"/>
      <c r="C5" s="141"/>
      <c r="D5" s="141"/>
      <c r="E5" s="142"/>
      <c r="F5" s="142"/>
      <c r="G5" s="142"/>
    </row>
    <row r="6" spans="1:9" s="55" customFormat="1" ht="14.25" customHeight="1" x14ac:dyDescent="0.2">
      <c r="A6" s="140" t="s">
        <v>67</v>
      </c>
      <c r="B6" s="143">
        <v>28245</v>
      </c>
      <c r="C6" s="143">
        <v>14832</v>
      </c>
      <c r="D6" s="143">
        <v>13413</v>
      </c>
      <c r="E6" s="143">
        <v>28512</v>
      </c>
      <c r="F6" s="143">
        <v>14979</v>
      </c>
      <c r="G6" s="143">
        <v>13533</v>
      </c>
    </row>
    <row r="7" spans="1:9" s="9" customFormat="1" ht="14.25" customHeight="1" x14ac:dyDescent="0.25">
      <c r="A7" s="140" t="s">
        <v>143</v>
      </c>
      <c r="B7" s="143">
        <v>21165</v>
      </c>
      <c r="C7" s="143">
        <v>11216</v>
      </c>
      <c r="D7" s="143">
        <v>9949</v>
      </c>
      <c r="E7" s="143">
        <v>23642</v>
      </c>
      <c r="F7" s="143">
        <v>12768</v>
      </c>
      <c r="G7" s="143">
        <v>10874</v>
      </c>
      <c r="I7" s="109"/>
    </row>
    <row r="8" spans="1:9" s="9" customFormat="1" ht="14.25" customHeight="1" x14ac:dyDescent="0.25">
      <c r="A8" s="140" t="s">
        <v>68</v>
      </c>
      <c r="B8" s="144">
        <f>SUM(B6-B7)</f>
        <v>7080</v>
      </c>
      <c r="C8" s="144">
        <f t="shared" ref="C8:G8" si="0">SUM(C6-C7)</f>
        <v>3616</v>
      </c>
      <c r="D8" s="144">
        <f t="shared" si="0"/>
        <v>3464</v>
      </c>
      <c r="E8" s="144">
        <f t="shared" si="0"/>
        <v>4870</v>
      </c>
      <c r="F8" s="144">
        <f t="shared" si="0"/>
        <v>2211</v>
      </c>
      <c r="G8" s="144">
        <f t="shared" si="0"/>
        <v>2659</v>
      </c>
      <c r="I8" s="109"/>
    </row>
    <row r="9" spans="1:9" s="9" customFormat="1" ht="33.950000000000003" customHeight="1" x14ac:dyDescent="0.2">
      <c r="A9" s="84" t="s">
        <v>132</v>
      </c>
      <c r="B9" s="106">
        <v>32367</v>
      </c>
      <c r="C9" s="106">
        <v>16050</v>
      </c>
      <c r="D9" s="106">
        <v>16317</v>
      </c>
      <c r="E9" s="106">
        <v>32401</v>
      </c>
      <c r="F9" s="106">
        <v>15937</v>
      </c>
      <c r="G9" s="106">
        <v>16464</v>
      </c>
    </row>
    <row r="10" spans="1:9" s="9" customFormat="1" ht="11.25" customHeight="1" x14ac:dyDescent="0.2"/>
    <row r="11" spans="1:9" s="9" customFormat="1" ht="11.25" customHeight="1" x14ac:dyDescent="0.2">
      <c r="A11" s="72"/>
      <c r="F11" s="90"/>
      <c r="G11" s="90"/>
    </row>
    <row r="12" spans="1:9" s="9" customFormat="1" ht="11.25" customHeight="1" x14ac:dyDescent="0.25">
      <c r="A12" s="72"/>
      <c r="B12" s="107"/>
      <c r="C12" s="108"/>
      <c r="D12" s="108"/>
      <c r="E12" s="108"/>
      <c r="F12" s="108"/>
      <c r="G12" s="108"/>
      <c r="H12" s="108"/>
    </row>
    <row r="13" spans="1:9" s="9" customFormat="1" ht="11.25" customHeight="1" x14ac:dyDescent="0.25">
      <c r="A13" s="93"/>
      <c r="B13" s="107"/>
      <c r="C13" s="108"/>
      <c r="D13" s="108"/>
      <c r="E13" s="108"/>
      <c r="F13" s="108"/>
      <c r="G13" s="108"/>
      <c r="H13" s="108"/>
    </row>
    <row r="14" spans="1:9" s="9" customFormat="1" ht="14.25" customHeight="1" x14ac:dyDescent="0.2">
      <c r="A14"/>
      <c r="B14"/>
      <c r="C14" s="88"/>
      <c r="D14"/>
      <c r="F14" s="89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6"/>
      <c r="B30" s="146"/>
      <c r="C30" s="146"/>
      <c r="D30" s="146"/>
    </row>
  </sheetData>
  <mergeCells count="5">
    <mergeCell ref="A30:D30"/>
    <mergeCell ref="E3:G3"/>
    <mergeCell ref="A1:G1"/>
    <mergeCell ref="A3:A4"/>
    <mergeCell ref="B3:D3"/>
  </mergeCells>
  <conditionalFormatting sqref="A5:G9">
    <cfRule type="expression" dxfId="12" priority="16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3/20 SH</oddFooter>
    <firstFooter>&amp;L&amp;8Statistikamt Nord&amp;C&amp;8&amp;P&amp;R&amp;8Statistischer Bericht A III 1 - vj 3/20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8" s="54" customFormat="1" ht="12.75" customHeight="1" x14ac:dyDescent="0.2">
      <c r="A1" s="175" t="s">
        <v>154</v>
      </c>
      <c r="B1" s="175"/>
      <c r="C1" s="175"/>
      <c r="D1" s="175"/>
      <c r="E1" s="175"/>
      <c r="F1" s="175"/>
      <c r="G1" s="175"/>
      <c r="H1" s="175"/>
    </row>
    <row r="2" spans="1:8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8" ht="31.15" customHeight="1" x14ac:dyDescent="0.2">
      <c r="A3" s="178" t="s">
        <v>122</v>
      </c>
      <c r="B3" s="176" t="s">
        <v>69</v>
      </c>
      <c r="C3" s="177"/>
      <c r="D3" s="177"/>
      <c r="E3" s="176" t="s">
        <v>71</v>
      </c>
      <c r="F3" s="177"/>
      <c r="G3" s="177"/>
      <c r="H3" s="174" t="s">
        <v>127</v>
      </c>
    </row>
    <row r="4" spans="1:8" ht="24.6" customHeight="1" x14ac:dyDescent="0.2">
      <c r="A4" s="179"/>
      <c r="B4" s="181" t="s">
        <v>129</v>
      </c>
      <c r="C4" s="181" t="s">
        <v>128</v>
      </c>
      <c r="D4" s="176" t="s">
        <v>70</v>
      </c>
      <c r="E4" s="181" t="s">
        <v>129</v>
      </c>
      <c r="F4" s="181" t="s">
        <v>128</v>
      </c>
      <c r="G4" s="176" t="s">
        <v>70</v>
      </c>
      <c r="H4" s="171"/>
    </row>
    <row r="5" spans="1:8" s="64" customFormat="1" ht="14.1" customHeight="1" x14ac:dyDescent="0.2">
      <c r="A5" s="180"/>
      <c r="B5" s="176"/>
      <c r="C5" s="170"/>
      <c r="D5" s="170"/>
      <c r="E5" s="170"/>
      <c r="F5" s="170"/>
      <c r="G5" s="170"/>
      <c r="H5" s="80" t="s">
        <v>62</v>
      </c>
    </row>
    <row r="6" spans="1:8" s="64" customFormat="1" ht="14.25" customHeight="1" x14ac:dyDescent="0.2">
      <c r="A6" s="112"/>
      <c r="B6" s="121"/>
      <c r="C6" s="121"/>
      <c r="D6" s="121"/>
      <c r="E6" s="121"/>
      <c r="F6" s="121"/>
      <c r="G6" s="121"/>
      <c r="H6" s="121"/>
    </row>
    <row r="7" spans="1:8" s="55" customFormat="1" ht="14.25" customHeight="1" x14ac:dyDescent="0.2">
      <c r="A7" s="110" t="s">
        <v>123</v>
      </c>
      <c r="B7" s="122">
        <v>2394</v>
      </c>
      <c r="C7" s="123">
        <f>SUM(B7-D7)</f>
        <v>1055</v>
      </c>
      <c r="D7" s="122">
        <v>1339</v>
      </c>
      <c r="E7" s="122">
        <v>2401</v>
      </c>
      <c r="F7" s="123">
        <f>SUM(E7-G7)</f>
        <v>1300</v>
      </c>
      <c r="G7" s="123">
        <v>1101</v>
      </c>
      <c r="H7" s="123">
        <f>SUM(B7-E7)</f>
        <v>-7</v>
      </c>
    </row>
    <row r="8" spans="1:8" s="55" customFormat="1" ht="14.25" customHeight="1" x14ac:dyDescent="0.2">
      <c r="A8" s="111" t="s">
        <v>124</v>
      </c>
      <c r="B8" s="122">
        <v>4230</v>
      </c>
      <c r="C8" s="123">
        <f t="shared" ref="C8:C24" si="0">SUM(B8-D8)</f>
        <v>2060</v>
      </c>
      <c r="D8" s="122">
        <v>2170</v>
      </c>
      <c r="E8" s="122">
        <v>4463</v>
      </c>
      <c r="F8" s="123">
        <f t="shared" ref="F8:F24" si="1">SUM(E8-G8)</f>
        <v>2380</v>
      </c>
      <c r="G8" s="123">
        <v>2083</v>
      </c>
      <c r="H8" s="123">
        <f t="shared" ref="H8:H10" si="2">SUM(B8-E8)</f>
        <v>-233</v>
      </c>
    </row>
    <row r="9" spans="1:8" ht="14.25" customHeight="1" x14ac:dyDescent="0.2">
      <c r="A9" s="110" t="s">
        <v>125</v>
      </c>
      <c r="B9" s="122">
        <v>3432</v>
      </c>
      <c r="C9" s="123">
        <f t="shared" si="0"/>
        <v>1223</v>
      </c>
      <c r="D9" s="122">
        <v>2209</v>
      </c>
      <c r="E9" s="122">
        <v>2985</v>
      </c>
      <c r="F9" s="123">
        <f t="shared" si="1"/>
        <v>1209</v>
      </c>
      <c r="G9" s="123">
        <v>1776</v>
      </c>
      <c r="H9" s="123">
        <f t="shared" si="2"/>
        <v>447</v>
      </c>
    </row>
    <row r="10" spans="1:8" ht="14.25" customHeight="1" x14ac:dyDescent="0.2">
      <c r="A10" s="111" t="s">
        <v>126</v>
      </c>
      <c r="B10" s="122">
        <v>2080</v>
      </c>
      <c r="C10" s="123">
        <f t="shared" si="0"/>
        <v>658</v>
      </c>
      <c r="D10" s="122">
        <v>1422</v>
      </c>
      <c r="E10" s="122">
        <v>1614</v>
      </c>
      <c r="F10" s="123">
        <f t="shared" si="1"/>
        <v>1025</v>
      </c>
      <c r="G10" s="123">
        <v>589</v>
      </c>
      <c r="H10" s="123">
        <f t="shared" si="2"/>
        <v>466</v>
      </c>
    </row>
    <row r="11" spans="1:8" s="63" customFormat="1" ht="33.950000000000003" customHeight="1" x14ac:dyDescent="0.2">
      <c r="A11" s="81" t="s">
        <v>133</v>
      </c>
      <c r="B11" s="126">
        <f t="shared" ref="B11:H11" si="3">SUM(B7:B10)</f>
        <v>12136</v>
      </c>
      <c r="C11" s="126">
        <f t="shared" si="3"/>
        <v>4996</v>
      </c>
      <c r="D11" s="126">
        <f t="shared" si="3"/>
        <v>7140</v>
      </c>
      <c r="E11" s="126">
        <f t="shared" si="3"/>
        <v>11463</v>
      </c>
      <c r="F11" s="126">
        <f t="shared" si="3"/>
        <v>5914</v>
      </c>
      <c r="G11" s="126">
        <f t="shared" si="3"/>
        <v>5549</v>
      </c>
      <c r="H11" s="126">
        <f t="shared" si="3"/>
        <v>673</v>
      </c>
    </row>
    <row r="12" spans="1:8" s="60" customFormat="1" ht="14.25" customHeight="1" x14ac:dyDescent="0.25">
      <c r="A12" s="114"/>
      <c r="B12" s="124"/>
      <c r="C12" s="123">
        <f t="shared" si="0"/>
        <v>0</v>
      </c>
      <c r="D12" s="127"/>
      <c r="E12" s="124"/>
      <c r="F12" s="127">
        <f t="shared" si="1"/>
        <v>0</v>
      </c>
      <c r="G12" s="127"/>
      <c r="H12" s="128"/>
    </row>
    <row r="13" spans="1:8" ht="14.25" customHeight="1" x14ac:dyDescent="0.2">
      <c r="A13" s="115" t="s">
        <v>79</v>
      </c>
      <c r="B13" s="123">
        <v>2837</v>
      </c>
      <c r="C13" s="123">
        <f>SUM(B13-D13)</f>
        <v>1868</v>
      </c>
      <c r="D13" s="123">
        <v>969</v>
      </c>
      <c r="E13" s="123">
        <v>2649</v>
      </c>
      <c r="F13" s="123">
        <f t="shared" si="1"/>
        <v>1843</v>
      </c>
      <c r="G13" s="123">
        <v>806</v>
      </c>
      <c r="H13" s="123">
        <f>SUM(B13-E13)</f>
        <v>188</v>
      </c>
    </row>
    <row r="14" spans="1:8" s="55" customFormat="1" ht="14.25" customHeight="1" x14ac:dyDescent="0.2">
      <c r="A14" s="113" t="s">
        <v>80</v>
      </c>
      <c r="B14" s="123">
        <v>4023</v>
      </c>
      <c r="C14" s="123">
        <f t="shared" ref="C14:C23" si="4">SUM(B14-D14)</f>
        <v>1844</v>
      </c>
      <c r="D14" s="123">
        <v>2179</v>
      </c>
      <c r="E14" s="123">
        <v>3360</v>
      </c>
      <c r="F14" s="123">
        <f t="shared" si="1"/>
        <v>1727</v>
      </c>
      <c r="G14" s="123">
        <v>1633</v>
      </c>
      <c r="H14" s="123">
        <f t="shared" ref="H14:H23" si="5">SUM(B14-E14)</f>
        <v>663</v>
      </c>
    </row>
    <row r="15" spans="1:8" s="55" customFormat="1" ht="14.25" customHeight="1" x14ac:dyDescent="0.2">
      <c r="A15" s="116" t="s">
        <v>81</v>
      </c>
      <c r="B15" s="123">
        <v>4071</v>
      </c>
      <c r="C15" s="123">
        <f t="shared" si="4"/>
        <v>2317</v>
      </c>
      <c r="D15" s="123">
        <v>1754</v>
      </c>
      <c r="E15" s="123">
        <v>3456</v>
      </c>
      <c r="F15" s="123">
        <f t="shared" si="1"/>
        <v>2321</v>
      </c>
      <c r="G15" s="123">
        <v>1135</v>
      </c>
      <c r="H15" s="123">
        <f t="shared" si="5"/>
        <v>615</v>
      </c>
    </row>
    <row r="16" spans="1:8" s="55" customFormat="1" ht="14.25" customHeight="1" x14ac:dyDescent="0.2">
      <c r="A16" s="113" t="s">
        <v>82</v>
      </c>
      <c r="B16" s="123">
        <v>4364</v>
      </c>
      <c r="C16" s="123">
        <f t="shared" si="4"/>
        <v>2486</v>
      </c>
      <c r="D16" s="123">
        <v>1878</v>
      </c>
      <c r="E16" s="123">
        <v>3457</v>
      </c>
      <c r="F16" s="123">
        <f t="shared" si="1"/>
        <v>2271</v>
      </c>
      <c r="G16" s="123">
        <v>1186</v>
      </c>
      <c r="H16" s="123">
        <f t="shared" si="5"/>
        <v>907</v>
      </c>
    </row>
    <row r="17" spans="1:8" s="55" customFormat="1" ht="14.25" customHeight="1" x14ac:dyDescent="0.2">
      <c r="A17" s="116" t="s">
        <v>76</v>
      </c>
      <c r="B17" s="123">
        <v>6182</v>
      </c>
      <c r="C17" s="123">
        <f t="shared" si="4"/>
        <v>2655</v>
      </c>
      <c r="D17" s="123">
        <v>3527</v>
      </c>
      <c r="E17" s="123">
        <v>5752</v>
      </c>
      <c r="F17" s="123">
        <f t="shared" si="1"/>
        <v>2760</v>
      </c>
      <c r="G17" s="123">
        <v>2992</v>
      </c>
      <c r="H17" s="123">
        <f t="shared" si="5"/>
        <v>430</v>
      </c>
    </row>
    <row r="18" spans="1:8" s="55" customFormat="1" ht="14.25" customHeight="1" x14ac:dyDescent="0.2">
      <c r="A18" s="113" t="s">
        <v>83</v>
      </c>
      <c r="B18" s="123">
        <v>2436</v>
      </c>
      <c r="C18" s="123">
        <f t="shared" si="4"/>
        <v>1764</v>
      </c>
      <c r="D18" s="123">
        <v>672</v>
      </c>
      <c r="E18" s="123">
        <v>2011</v>
      </c>
      <c r="F18" s="123">
        <f t="shared" si="1"/>
        <v>1561</v>
      </c>
      <c r="G18" s="123">
        <v>450</v>
      </c>
      <c r="H18" s="123">
        <f t="shared" si="5"/>
        <v>425</v>
      </c>
    </row>
    <row r="19" spans="1:8" s="63" customFormat="1" ht="14.25" customHeight="1" x14ac:dyDescent="0.2">
      <c r="A19" s="117" t="s">
        <v>84</v>
      </c>
      <c r="B19" s="123">
        <v>6244</v>
      </c>
      <c r="C19" s="123">
        <f t="shared" si="4"/>
        <v>4096</v>
      </c>
      <c r="D19" s="123">
        <v>2148</v>
      </c>
      <c r="E19" s="123">
        <v>5384</v>
      </c>
      <c r="F19" s="123">
        <f t="shared" si="1"/>
        <v>4028</v>
      </c>
      <c r="G19" s="123">
        <v>1356</v>
      </c>
      <c r="H19" s="123">
        <f t="shared" si="5"/>
        <v>860</v>
      </c>
    </row>
    <row r="20" spans="1:8" s="60" customFormat="1" ht="14.25" customHeight="1" x14ac:dyDescent="0.2">
      <c r="A20" s="114" t="s">
        <v>85</v>
      </c>
      <c r="B20" s="123">
        <v>4747</v>
      </c>
      <c r="C20" s="123">
        <f t="shared" si="4"/>
        <v>3437</v>
      </c>
      <c r="D20" s="123">
        <v>1310</v>
      </c>
      <c r="E20" s="123">
        <v>4056</v>
      </c>
      <c r="F20" s="123">
        <f t="shared" si="1"/>
        <v>3080</v>
      </c>
      <c r="G20" s="123">
        <v>976</v>
      </c>
      <c r="H20" s="123">
        <f t="shared" si="5"/>
        <v>691</v>
      </c>
    </row>
    <row r="21" spans="1:8" ht="14.25" customHeight="1" x14ac:dyDescent="0.2">
      <c r="A21" s="118" t="s">
        <v>137</v>
      </c>
      <c r="B21" s="123">
        <v>6223</v>
      </c>
      <c r="C21" s="123">
        <f t="shared" si="4"/>
        <v>3375</v>
      </c>
      <c r="D21" s="123">
        <v>2848</v>
      </c>
      <c r="E21" s="123">
        <v>5347</v>
      </c>
      <c r="F21" s="123">
        <f t="shared" si="1"/>
        <v>3258</v>
      </c>
      <c r="G21" s="123">
        <v>2089</v>
      </c>
      <c r="H21" s="123">
        <f t="shared" si="5"/>
        <v>876</v>
      </c>
    </row>
    <row r="22" spans="1:8" s="55" customFormat="1" ht="14.25" customHeight="1" x14ac:dyDescent="0.2">
      <c r="A22" s="113" t="s">
        <v>86</v>
      </c>
      <c r="B22" s="123">
        <v>2593</v>
      </c>
      <c r="C22" s="123">
        <f t="shared" si="4"/>
        <v>1647</v>
      </c>
      <c r="D22" s="123">
        <v>946</v>
      </c>
      <c r="E22" s="123">
        <v>2359</v>
      </c>
      <c r="F22" s="123">
        <f t="shared" si="1"/>
        <v>1615</v>
      </c>
      <c r="G22" s="123">
        <v>744</v>
      </c>
      <c r="H22" s="123">
        <f t="shared" si="5"/>
        <v>234</v>
      </c>
    </row>
    <row r="23" spans="1:8" ht="14.25" customHeight="1" x14ac:dyDescent="0.2">
      <c r="A23" s="116" t="s">
        <v>77</v>
      </c>
      <c r="B23" s="123">
        <v>4756</v>
      </c>
      <c r="C23" s="123">
        <f t="shared" si="4"/>
        <v>1882</v>
      </c>
      <c r="D23" s="123">
        <v>2874</v>
      </c>
      <c r="E23" s="123">
        <v>4238</v>
      </c>
      <c r="F23" s="123">
        <f t="shared" si="1"/>
        <v>1989</v>
      </c>
      <c r="G23" s="123">
        <v>2249</v>
      </c>
      <c r="H23" s="123">
        <f t="shared" si="5"/>
        <v>518</v>
      </c>
    </row>
    <row r="24" spans="1:8" ht="14.25" customHeight="1" x14ac:dyDescent="0.2">
      <c r="A24" s="113"/>
      <c r="B24" s="122">
        <v>0</v>
      </c>
      <c r="C24" s="123">
        <f t="shared" si="0"/>
        <v>0</v>
      </c>
      <c r="D24" s="123"/>
      <c r="E24" s="125"/>
      <c r="F24" s="125">
        <f t="shared" si="1"/>
        <v>0</v>
      </c>
      <c r="G24" s="123"/>
      <c r="H24" s="123"/>
    </row>
    <row r="25" spans="1:8" s="55" customFormat="1" ht="14.25" customHeight="1" x14ac:dyDescent="0.2">
      <c r="A25" s="119" t="s">
        <v>87</v>
      </c>
      <c r="B25" s="129">
        <f t="shared" ref="B25:C25" si="6">SUM(B13:B24)</f>
        <v>48476</v>
      </c>
      <c r="C25" s="129">
        <f t="shared" si="6"/>
        <v>27371</v>
      </c>
      <c r="D25" s="129">
        <f>SUM(D13:D24)</f>
        <v>21105</v>
      </c>
      <c r="E25" s="129">
        <f t="shared" ref="E25" si="7">SUM(E13:E24)</f>
        <v>42069</v>
      </c>
      <c r="F25" s="129">
        <f t="shared" ref="F25:G25" si="8">SUM(F13:F24)</f>
        <v>26453</v>
      </c>
      <c r="G25" s="129">
        <f t="shared" si="8"/>
        <v>15616</v>
      </c>
      <c r="H25" s="129">
        <f t="shared" ref="H25" si="9">SUM(H13:H24)</f>
        <v>6407</v>
      </c>
    </row>
    <row r="26" spans="1:8" ht="14.25" customHeight="1" x14ac:dyDescent="0.2">
      <c r="A26" s="114"/>
      <c r="B26" s="125">
        <v>0</v>
      </c>
      <c r="C26" s="125">
        <v>0</v>
      </c>
      <c r="D26" s="128"/>
      <c r="E26" s="127"/>
      <c r="F26" s="125"/>
      <c r="G26" s="128"/>
      <c r="H26" s="128"/>
    </row>
    <row r="27" spans="1:8" s="60" customFormat="1" ht="14.25" customHeight="1" x14ac:dyDescent="0.2">
      <c r="A27" s="120" t="s">
        <v>73</v>
      </c>
      <c r="B27" s="130">
        <f>SUM(B11+B25)</f>
        <v>60612</v>
      </c>
      <c r="C27" s="130">
        <f t="shared" ref="C27:H27" si="10">SUM(C11+C25)</f>
        <v>32367</v>
      </c>
      <c r="D27" s="130">
        <f t="shared" si="10"/>
        <v>28245</v>
      </c>
      <c r="E27" s="130">
        <f t="shared" si="10"/>
        <v>53532</v>
      </c>
      <c r="F27" s="130">
        <f t="shared" si="10"/>
        <v>32367</v>
      </c>
      <c r="G27" s="130">
        <f t="shared" si="10"/>
        <v>21165</v>
      </c>
      <c r="H27" s="130">
        <f t="shared" si="10"/>
        <v>7080</v>
      </c>
    </row>
    <row r="28" spans="1:8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8" s="72" customFormat="1" ht="14.1" customHeight="1" x14ac:dyDescent="0.2">
      <c r="A29" s="146"/>
      <c r="B29" s="146"/>
      <c r="C29" s="146"/>
      <c r="D29" s="146"/>
    </row>
    <row r="30" spans="1:8" ht="14.1" customHeight="1" x14ac:dyDescent="0.2">
      <c r="E30"/>
      <c r="F30"/>
      <c r="G30"/>
    </row>
    <row r="31" spans="1:8" ht="14.1" customHeight="1" x14ac:dyDescent="0.2">
      <c r="B31" s="91"/>
      <c r="C31" s="91"/>
      <c r="E31"/>
      <c r="F31"/>
      <c r="G31"/>
    </row>
    <row r="32" spans="1:8" ht="14.1" customHeight="1" x14ac:dyDescent="0.2">
      <c r="B32" s="91"/>
      <c r="C32" s="91"/>
      <c r="E32"/>
      <c r="F32"/>
      <c r="G32"/>
    </row>
    <row r="33" spans="1:7" ht="14.1" customHeight="1" x14ac:dyDescent="0.2">
      <c r="B33" s="91"/>
      <c r="C33" s="91"/>
      <c r="E33"/>
      <c r="F33"/>
      <c r="G33"/>
    </row>
    <row r="34" spans="1:7" ht="14.1" customHeight="1" x14ac:dyDescent="0.2">
      <c r="B34" s="91"/>
      <c r="C34" s="91"/>
      <c r="E34"/>
      <c r="F34"/>
      <c r="G34"/>
    </row>
    <row r="35" spans="1:7" ht="14.1" customHeight="1" x14ac:dyDescent="0.2">
      <c r="B35" s="91"/>
      <c r="C35" s="91"/>
      <c r="E35"/>
      <c r="F35"/>
      <c r="G35"/>
    </row>
    <row r="36" spans="1:7" ht="14.1" customHeight="1" x14ac:dyDescent="0.2">
      <c r="B36" s="91"/>
      <c r="C36" s="91"/>
      <c r="E36"/>
      <c r="F36"/>
      <c r="G36"/>
    </row>
    <row r="37" spans="1:7" ht="14.1" customHeight="1" x14ac:dyDescent="0.2">
      <c r="B37" s="91"/>
      <c r="C37" s="91"/>
      <c r="E37"/>
      <c r="F37"/>
      <c r="G37"/>
    </row>
    <row r="38" spans="1:7" ht="14.1" customHeight="1" x14ac:dyDescent="0.2">
      <c r="B38" s="91"/>
      <c r="C38" s="91"/>
      <c r="E38"/>
      <c r="F38"/>
      <c r="G38"/>
    </row>
    <row r="39" spans="1:7" ht="14.1" customHeight="1" x14ac:dyDescent="0.2">
      <c r="B39" s="91"/>
      <c r="C39" s="91"/>
      <c r="E39"/>
      <c r="F39"/>
      <c r="G39"/>
    </row>
    <row r="40" spans="1:7" ht="14.1" customHeight="1" x14ac:dyDescent="0.2">
      <c r="B40" s="91"/>
      <c r="C40" s="91"/>
      <c r="E40"/>
      <c r="F40"/>
      <c r="G40"/>
    </row>
    <row r="41" spans="1:7" ht="14.1" customHeight="1" x14ac:dyDescent="0.2">
      <c r="B41" s="91"/>
      <c r="C41" s="91"/>
      <c r="E41"/>
      <c r="F41"/>
      <c r="G41"/>
    </row>
    <row r="42" spans="1:7" ht="14.1" customHeight="1" x14ac:dyDescent="0.2">
      <c r="B42" s="91"/>
      <c r="C42" s="91"/>
      <c r="E42"/>
      <c r="F42"/>
      <c r="G42"/>
    </row>
    <row r="43" spans="1:7" ht="14.1" customHeight="1" x14ac:dyDescent="0.2">
      <c r="B43" s="91"/>
      <c r="C43" s="91"/>
      <c r="E43"/>
      <c r="F43"/>
      <c r="G43"/>
    </row>
    <row r="44" spans="1:7" ht="14.1" customHeight="1" x14ac:dyDescent="0.2">
      <c r="B44" s="91"/>
      <c r="C44" s="91"/>
      <c r="E44"/>
      <c r="F44"/>
      <c r="G44"/>
    </row>
    <row r="45" spans="1:7" x14ac:dyDescent="0.2">
      <c r="B45" s="91"/>
      <c r="C45" s="91"/>
    </row>
    <row r="46" spans="1:7" s="53" customFormat="1" ht="23.25" customHeight="1" x14ac:dyDescent="0.2">
      <c r="A46"/>
      <c r="B46" s="91"/>
      <c r="C46" s="91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11:H12 A7:A10 H7:H10 A24:H27 A13:A23 H13:H23 C7:D10 C13:D23 F7:F10 F13:F23">
    <cfRule type="expression" dxfId="11" priority="250">
      <formula>MOD(ROW(),2)=1</formula>
    </cfRule>
  </conditionalFormatting>
  <conditionalFormatting sqref="G13:G23">
    <cfRule type="expression" dxfId="10" priority="6">
      <formula>MOD(ROW(),2)=1</formula>
    </cfRule>
  </conditionalFormatting>
  <conditionalFormatting sqref="G7:G10">
    <cfRule type="expression" dxfId="9" priority="5">
      <formula>MOD(ROW(),2)=1</formula>
    </cfRule>
  </conditionalFormatting>
  <conditionalFormatting sqref="B7:B10">
    <cfRule type="expression" dxfId="8" priority="4">
      <formula>MOD(ROW(),2)=1</formula>
    </cfRule>
  </conditionalFormatting>
  <conditionalFormatting sqref="B13:B23">
    <cfRule type="expression" dxfId="7" priority="3">
      <formula>MOD(ROW(),2)=1</formula>
    </cfRule>
  </conditionalFormatting>
  <conditionalFormatting sqref="E7:E10">
    <cfRule type="expression" dxfId="6" priority="2">
      <formula>MOD(ROW(),2)=1</formula>
    </cfRule>
  </conditionalFormatting>
  <conditionalFormatting sqref="E13:E2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3/20 SH</oddFooter>
    <firstFooter>&amp;L&amp;8Statistikamt Nord&amp;C&amp;8&amp;P&amp;R&amp;8Statistischer Bericht A III 1 - vj 3/20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2" t="s">
        <v>32</v>
      </c>
      <c r="B3" s="187" t="s">
        <v>33</v>
      </c>
      <c r="C3" s="18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3"/>
      <c r="B4" s="189" t="s">
        <v>51</v>
      </c>
      <c r="C4" s="19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3"/>
      <c r="B5" s="185"/>
      <c r="C5" s="18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4"/>
      <c r="B6" s="185"/>
      <c r="C6" s="18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2.75" customHeight="1" x14ac:dyDescent="0.2">
      <c r="A1" s="175" t="s">
        <v>155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s="54" customFormat="1" ht="12.75" customHeight="1" x14ac:dyDescent="0.2">
      <c r="A2" s="175" t="s">
        <v>72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173" t="s">
        <v>146</v>
      </c>
      <c r="B4" s="176" t="s">
        <v>69</v>
      </c>
      <c r="C4" s="191"/>
      <c r="D4" s="191"/>
      <c r="E4" s="176" t="s">
        <v>71</v>
      </c>
      <c r="F4" s="191"/>
      <c r="G4" s="191"/>
      <c r="H4" s="181" t="s">
        <v>130</v>
      </c>
      <c r="I4" s="191"/>
      <c r="J4" s="192"/>
    </row>
    <row r="5" spans="1:10" s="64" customFormat="1" ht="25.5" customHeight="1" x14ac:dyDescent="0.2">
      <c r="A5" s="193"/>
      <c r="B5" s="85" t="s">
        <v>144</v>
      </c>
      <c r="C5" s="85" t="s">
        <v>65</v>
      </c>
      <c r="D5" s="87" t="s">
        <v>66</v>
      </c>
      <c r="E5" s="85" t="s">
        <v>144</v>
      </c>
      <c r="F5" s="87" t="s">
        <v>65</v>
      </c>
      <c r="G5" s="87" t="s">
        <v>66</v>
      </c>
      <c r="H5" s="85" t="s">
        <v>144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31" t="s">
        <v>106</v>
      </c>
      <c r="B7" s="135">
        <v>7096</v>
      </c>
      <c r="C7" s="136">
        <v>3533</v>
      </c>
      <c r="D7" s="136">
        <v>3563</v>
      </c>
      <c r="E7" s="135">
        <v>5505</v>
      </c>
      <c r="F7" s="136">
        <v>2727</v>
      </c>
      <c r="G7" s="136">
        <v>2778</v>
      </c>
      <c r="H7" s="135">
        <f>SUM(B7-E7)</f>
        <v>1591</v>
      </c>
      <c r="I7" s="135">
        <f>SUM(C7-F7)</f>
        <v>806</v>
      </c>
      <c r="J7" s="135">
        <f>SUM(D7-G7)</f>
        <v>785</v>
      </c>
    </row>
    <row r="8" spans="1:10" ht="14.25" customHeight="1" x14ac:dyDescent="0.2">
      <c r="A8" s="131" t="s">
        <v>107</v>
      </c>
      <c r="B8" s="135">
        <v>2608</v>
      </c>
      <c r="C8" s="137">
        <v>1240</v>
      </c>
      <c r="D8" s="137">
        <v>1368</v>
      </c>
      <c r="E8" s="135">
        <v>2412</v>
      </c>
      <c r="F8" s="137">
        <v>1126</v>
      </c>
      <c r="G8" s="137">
        <v>1286</v>
      </c>
      <c r="H8" s="135">
        <f t="shared" ref="H8:H21" si="0">SUM(B8-E8)</f>
        <v>196</v>
      </c>
      <c r="I8" s="135">
        <f t="shared" ref="I8:I21" si="1">SUM(C8-F8)</f>
        <v>114</v>
      </c>
      <c r="J8" s="135">
        <f t="shared" ref="J8:J21" si="2">SUM(D8-G8)</f>
        <v>82</v>
      </c>
    </row>
    <row r="9" spans="1:10" ht="14.25" customHeight="1" x14ac:dyDescent="0.2">
      <c r="A9" s="131" t="s">
        <v>108</v>
      </c>
      <c r="B9" s="135">
        <v>227</v>
      </c>
      <c r="C9" s="137">
        <v>109</v>
      </c>
      <c r="D9" s="137">
        <v>118</v>
      </c>
      <c r="E9" s="135">
        <v>222</v>
      </c>
      <c r="F9" s="137">
        <v>105</v>
      </c>
      <c r="G9" s="137">
        <v>117</v>
      </c>
      <c r="H9" s="135">
        <f t="shared" si="0"/>
        <v>5</v>
      </c>
      <c r="I9" s="135">
        <f t="shared" si="1"/>
        <v>4</v>
      </c>
      <c r="J9" s="135">
        <f t="shared" si="2"/>
        <v>1</v>
      </c>
    </row>
    <row r="10" spans="1:10" ht="14.25" customHeight="1" x14ac:dyDescent="0.2">
      <c r="A10" s="131" t="s">
        <v>109</v>
      </c>
      <c r="B10" s="135">
        <v>2007</v>
      </c>
      <c r="C10" s="137">
        <v>941</v>
      </c>
      <c r="D10" s="137">
        <v>1066</v>
      </c>
      <c r="E10" s="135">
        <v>1523</v>
      </c>
      <c r="F10" s="137">
        <v>739</v>
      </c>
      <c r="G10" s="137">
        <v>784</v>
      </c>
      <c r="H10" s="135">
        <f t="shared" si="0"/>
        <v>484</v>
      </c>
      <c r="I10" s="135">
        <f t="shared" si="1"/>
        <v>202</v>
      </c>
      <c r="J10" s="135">
        <f t="shared" si="2"/>
        <v>282</v>
      </c>
    </row>
    <row r="11" spans="1:10" ht="14.25" customHeight="1" x14ac:dyDescent="0.2">
      <c r="A11" s="131" t="s">
        <v>110</v>
      </c>
      <c r="B11" s="135">
        <v>809</v>
      </c>
      <c r="C11" s="137">
        <v>366</v>
      </c>
      <c r="D11" s="137">
        <v>443</v>
      </c>
      <c r="E11" s="135">
        <v>517</v>
      </c>
      <c r="F11" s="137">
        <v>267</v>
      </c>
      <c r="G11" s="137">
        <v>250</v>
      </c>
      <c r="H11" s="135">
        <f t="shared" si="0"/>
        <v>292</v>
      </c>
      <c r="I11" s="135">
        <f t="shared" si="1"/>
        <v>99</v>
      </c>
      <c r="J11" s="135">
        <f t="shared" si="2"/>
        <v>193</v>
      </c>
    </row>
    <row r="12" spans="1:10" s="63" customFormat="1" ht="14.25" customHeight="1" x14ac:dyDescent="0.2">
      <c r="A12" s="131" t="s">
        <v>111</v>
      </c>
      <c r="B12" s="135">
        <v>395</v>
      </c>
      <c r="C12" s="137">
        <v>196</v>
      </c>
      <c r="D12" s="137">
        <v>199</v>
      </c>
      <c r="E12" s="135">
        <v>245</v>
      </c>
      <c r="F12" s="137">
        <v>121</v>
      </c>
      <c r="G12" s="137">
        <v>124</v>
      </c>
      <c r="H12" s="135">
        <f t="shared" si="0"/>
        <v>150</v>
      </c>
      <c r="I12" s="135">
        <f t="shared" si="1"/>
        <v>75</v>
      </c>
      <c r="J12" s="135">
        <f t="shared" si="2"/>
        <v>75</v>
      </c>
    </row>
    <row r="13" spans="1:10" s="63" customFormat="1" ht="14.25" customHeight="1" x14ac:dyDescent="0.2">
      <c r="A13" s="131" t="s">
        <v>112</v>
      </c>
      <c r="B13" s="135">
        <v>961</v>
      </c>
      <c r="C13" s="137">
        <v>460</v>
      </c>
      <c r="D13" s="137">
        <v>501</v>
      </c>
      <c r="E13" s="135">
        <v>707</v>
      </c>
      <c r="F13" s="137">
        <v>342</v>
      </c>
      <c r="G13" s="137">
        <v>365</v>
      </c>
      <c r="H13" s="135">
        <f t="shared" si="0"/>
        <v>254</v>
      </c>
      <c r="I13" s="135">
        <f t="shared" si="1"/>
        <v>118</v>
      </c>
      <c r="J13" s="135">
        <f t="shared" si="2"/>
        <v>136</v>
      </c>
    </row>
    <row r="14" spans="1:10" ht="14.25" customHeight="1" x14ac:dyDescent="0.2">
      <c r="A14" s="131" t="s">
        <v>113</v>
      </c>
      <c r="B14" s="135">
        <v>1030</v>
      </c>
      <c r="C14" s="137">
        <v>524</v>
      </c>
      <c r="D14" s="137">
        <v>506</v>
      </c>
      <c r="E14" s="135">
        <v>894</v>
      </c>
      <c r="F14" s="137">
        <v>467</v>
      </c>
      <c r="G14" s="137">
        <v>427</v>
      </c>
      <c r="H14" s="135">
        <f t="shared" si="0"/>
        <v>136</v>
      </c>
      <c r="I14" s="135">
        <f t="shared" si="1"/>
        <v>57</v>
      </c>
      <c r="J14" s="135">
        <f t="shared" si="2"/>
        <v>79</v>
      </c>
    </row>
    <row r="15" spans="1:10" ht="14.25" customHeight="1" x14ac:dyDescent="0.2">
      <c r="A15" s="131" t="s">
        <v>114</v>
      </c>
      <c r="B15" s="135">
        <v>61</v>
      </c>
      <c r="C15" s="137">
        <v>27</v>
      </c>
      <c r="D15" s="137">
        <v>34</v>
      </c>
      <c r="E15" s="135">
        <v>59</v>
      </c>
      <c r="F15" s="137">
        <v>28</v>
      </c>
      <c r="G15" s="137">
        <v>31</v>
      </c>
      <c r="H15" s="135">
        <f t="shared" si="0"/>
        <v>2</v>
      </c>
      <c r="I15" s="135">
        <f t="shared" si="1"/>
        <v>-1</v>
      </c>
      <c r="J15" s="135">
        <f t="shared" si="2"/>
        <v>3</v>
      </c>
    </row>
    <row r="16" spans="1:10" ht="14.25" customHeight="1" x14ac:dyDescent="0.2">
      <c r="A16" s="131" t="s">
        <v>115</v>
      </c>
      <c r="B16" s="135">
        <v>843</v>
      </c>
      <c r="C16" s="137">
        <v>399</v>
      </c>
      <c r="D16" s="137">
        <v>444</v>
      </c>
      <c r="E16" s="135">
        <v>555</v>
      </c>
      <c r="F16" s="137">
        <v>272</v>
      </c>
      <c r="G16" s="137">
        <v>283</v>
      </c>
      <c r="H16" s="135">
        <f t="shared" si="0"/>
        <v>288</v>
      </c>
      <c r="I16" s="135">
        <f t="shared" si="1"/>
        <v>127</v>
      </c>
      <c r="J16" s="135">
        <f t="shared" si="2"/>
        <v>161</v>
      </c>
    </row>
    <row r="17" spans="1:10" ht="14.25" customHeight="1" x14ac:dyDescent="0.2">
      <c r="A17" s="131" t="s">
        <v>116</v>
      </c>
      <c r="B17" s="135">
        <v>315</v>
      </c>
      <c r="C17" s="137">
        <v>154</v>
      </c>
      <c r="D17" s="137">
        <v>161</v>
      </c>
      <c r="E17" s="135">
        <v>286</v>
      </c>
      <c r="F17" s="137">
        <v>142</v>
      </c>
      <c r="G17" s="137">
        <v>144</v>
      </c>
      <c r="H17" s="135">
        <f t="shared" si="0"/>
        <v>29</v>
      </c>
      <c r="I17" s="135">
        <f t="shared" si="1"/>
        <v>12</v>
      </c>
      <c r="J17" s="135">
        <f t="shared" si="2"/>
        <v>17</v>
      </c>
    </row>
    <row r="18" spans="1:10" ht="14.25" customHeight="1" x14ac:dyDescent="0.2">
      <c r="A18" s="131" t="s">
        <v>117</v>
      </c>
      <c r="B18" s="135">
        <v>1050</v>
      </c>
      <c r="C18" s="137">
        <v>516</v>
      </c>
      <c r="D18" s="137">
        <v>534</v>
      </c>
      <c r="E18" s="135">
        <v>1169</v>
      </c>
      <c r="F18" s="137">
        <v>540</v>
      </c>
      <c r="G18" s="137">
        <v>629</v>
      </c>
      <c r="H18" s="135">
        <f t="shared" si="0"/>
        <v>-119</v>
      </c>
      <c r="I18" s="135">
        <f t="shared" si="1"/>
        <v>-24</v>
      </c>
      <c r="J18" s="135">
        <f t="shared" si="2"/>
        <v>-95</v>
      </c>
    </row>
    <row r="19" spans="1:10" ht="14.25" customHeight="1" x14ac:dyDescent="0.2">
      <c r="A19" s="131" t="s">
        <v>118</v>
      </c>
      <c r="B19" s="135">
        <v>386</v>
      </c>
      <c r="C19" s="136">
        <v>204</v>
      </c>
      <c r="D19" s="136">
        <v>182</v>
      </c>
      <c r="E19" s="135">
        <v>316</v>
      </c>
      <c r="F19" s="136">
        <v>139</v>
      </c>
      <c r="G19" s="136">
        <v>177</v>
      </c>
      <c r="H19" s="135">
        <f t="shared" si="0"/>
        <v>70</v>
      </c>
      <c r="I19" s="135">
        <f t="shared" si="1"/>
        <v>65</v>
      </c>
      <c r="J19" s="135">
        <f t="shared" si="2"/>
        <v>5</v>
      </c>
    </row>
    <row r="20" spans="1:10" ht="14.25" customHeight="1" x14ac:dyDescent="0.2">
      <c r="A20" s="131" t="s">
        <v>119</v>
      </c>
      <c r="B20" s="135">
        <v>254</v>
      </c>
      <c r="C20" s="137">
        <v>123</v>
      </c>
      <c r="D20" s="137">
        <v>131</v>
      </c>
      <c r="E20" s="135">
        <v>209</v>
      </c>
      <c r="F20" s="137">
        <v>98</v>
      </c>
      <c r="G20" s="137">
        <v>111</v>
      </c>
      <c r="H20" s="135">
        <f t="shared" si="0"/>
        <v>45</v>
      </c>
      <c r="I20" s="135">
        <f t="shared" si="1"/>
        <v>25</v>
      </c>
      <c r="J20" s="135">
        <f t="shared" si="2"/>
        <v>20</v>
      </c>
    </row>
    <row r="21" spans="1:10" ht="14.25" customHeight="1" x14ac:dyDescent="0.2">
      <c r="A21" s="131" t="s">
        <v>120</v>
      </c>
      <c r="B21" s="135">
        <v>170</v>
      </c>
      <c r="C21" s="137">
        <v>90</v>
      </c>
      <c r="D21" s="137">
        <v>80</v>
      </c>
      <c r="E21" s="135">
        <v>177</v>
      </c>
      <c r="F21" s="137">
        <v>94</v>
      </c>
      <c r="G21" s="137">
        <v>83</v>
      </c>
      <c r="H21" s="135">
        <f t="shared" si="0"/>
        <v>-7</v>
      </c>
      <c r="I21" s="135">
        <f t="shared" si="1"/>
        <v>-4</v>
      </c>
      <c r="J21" s="135">
        <f t="shared" si="2"/>
        <v>-3</v>
      </c>
    </row>
    <row r="22" spans="1:10" ht="14.25" customHeight="1" x14ac:dyDescent="0.2">
      <c r="A22" s="132" t="s">
        <v>135</v>
      </c>
      <c r="B22" s="137"/>
      <c r="C22" s="137"/>
      <c r="D22" s="137"/>
      <c r="E22" s="137"/>
      <c r="F22" s="137"/>
      <c r="G22" s="137"/>
      <c r="H22" s="138"/>
      <c r="I22" s="138"/>
      <c r="J22" s="138"/>
    </row>
    <row r="23" spans="1:10" ht="14.25" customHeight="1" x14ac:dyDescent="0.2">
      <c r="A23" s="133" t="s">
        <v>74</v>
      </c>
      <c r="B23" s="137">
        <f>SUM(B7:B22)</f>
        <v>18212</v>
      </c>
      <c r="C23" s="137">
        <f>SUM(C7:C21)</f>
        <v>8882</v>
      </c>
      <c r="D23" s="137">
        <f>SUM(D7:D21)</f>
        <v>9330</v>
      </c>
      <c r="E23" s="137">
        <f>SUM(E7:E21)</f>
        <v>14796</v>
      </c>
      <c r="F23" s="137">
        <f>SUM(F7:F22)</f>
        <v>7207</v>
      </c>
      <c r="G23" s="137">
        <f>SUM(G7:G22)</f>
        <v>7589</v>
      </c>
      <c r="H23" s="137">
        <f>SUM(B23-E23)</f>
        <v>3416</v>
      </c>
      <c r="I23" s="137">
        <f>SUM(C23-F23)</f>
        <v>1675</v>
      </c>
      <c r="J23" s="137">
        <f>SUM(D23-G23)</f>
        <v>1741</v>
      </c>
    </row>
    <row r="24" spans="1:10" ht="14.25" customHeight="1" x14ac:dyDescent="0.2">
      <c r="A24" s="132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4.25" customHeight="1" x14ac:dyDescent="0.2">
      <c r="A25" s="132" t="s">
        <v>75</v>
      </c>
      <c r="B25" s="137">
        <v>10033</v>
      </c>
      <c r="C25" s="137">
        <v>5950</v>
      </c>
      <c r="D25" s="137">
        <v>4083</v>
      </c>
      <c r="E25" s="137">
        <v>6369</v>
      </c>
      <c r="F25" s="137">
        <v>4009</v>
      </c>
      <c r="G25" s="137">
        <v>2360</v>
      </c>
      <c r="H25" s="137">
        <f>SUM(B25-E25)</f>
        <v>3664</v>
      </c>
      <c r="I25" s="137">
        <f>SUM(C25-F25)</f>
        <v>1941</v>
      </c>
      <c r="J25" s="137">
        <f>SUM(D25-G25)</f>
        <v>1723</v>
      </c>
    </row>
    <row r="26" spans="1:10" ht="14.25" customHeight="1" x14ac:dyDescent="0.2">
      <c r="A26" s="132"/>
      <c r="B26" s="137"/>
      <c r="C26" s="137"/>
      <c r="D26" s="137"/>
      <c r="E26" s="137"/>
      <c r="F26" s="137"/>
      <c r="G26" s="137"/>
      <c r="H26" s="138"/>
      <c r="I26" s="138"/>
      <c r="J26" s="138"/>
    </row>
    <row r="27" spans="1:10" s="60" customFormat="1" ht="14.25" customHeight="1" x14ac:dyDescent="0.2">
      <c r="A27" s="134" t="s">
        <v>21</v>
      </c>
      <c r="B27" s="139">
        <f t="shared" ref="B27:J27" si="3">SUM(B23+B25)</f>
        <v>28245</v>
      </c>
      <c r="C27" s="139">
        <f t="shared" si="3"/>
        <v>14832</v>
      </c>
      <c r="D27" s="139">
        <f t="shared" si="3"/>
        <v>13413</v>
      </c>
      <c r="E27" s="139">
        <f t="shared" si="3"/>
        <v>21165</v>
      </c>
      <c r="F27" s="139">
        <f t="shared" si="3"/>
        <v>11216</v>
      </c>
      <c r="G27" s="139">
        <f t="shared" si="3"/>
        <v>9949</v>
      </c>
      <c r="H27" s="139">
        <f t="shared" si="3"/>
        <v>7080</v>
      </c>
      <c r="I27" s="139">
        <f t="shared" si="3"/>
        <v>3616</v>
      </c>
      <c r="J27" s="139">
        <f t="shared" si="3"/>
        <v>3464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146"/>
      <c r="B30" s="146"/>
      <c r="C30" s="146"/>
      <c r="D30" s="146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4" priority="545">
      <formula>MOD(ROW(),2)=1</formula>
    </cfRule>
  </conditionalFormatting>
  <conditionalFormatting sqref="A6:J6 A7:A21 H7:J21 A22:J27">
    <cfRule type="expression" dxfId="3" priority="603">
      <formula>MOD(ROW(),2)=1</formula>
    </cfRule>
  </conditionalFormatting>
  <conditionalFormatting sqref="I28:J28">
    <cfRule type="expression" dxfId="2" priority="549">
      <formula>MOD(ROW(),2)=1</formula>
    </cfRule>
  </conditionalFormatting>
  <conditionalFormatting sqref="B7:D21">
    <cfRule type="expression" dxfId="1" priority="2">
      <formula>MOD(ROW(),2)=1</formula>
    </cfRule>
  </conditionalFormatting>
  <conditionalFormatting sqref="E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3/20 SH</oddFooter>
    <firstFooter>&amp;L&amp;8Statistikamt Nord&amp;C&amp;8&amp;P&amp;R&amp;8Statistischer Bericht A III 1 - vj 3/20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vj203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vj203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2020-12-15T07:32:59Z</cp:lastPrinted>
  <dcterms:created xsi:type="dcterms:W3CDTF">2012-03-28T07:56:08Z</dcterms:created>
  <dcterms:modified xsi:type="dcterms:W3CDTF">2020-12-15T07:33:29Z</dcterms:modified>
  <cp:category>LIS-Bericht</cp:category>
</cp:coreProperties>
</file>