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080" windowWidth="11385" windowHeight="7920" tabRatio="595"/>
  </bookViews>
  <sheets>
    <sheet name="E II E III 1 - m 1605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1" i="24" l="1"/>
  <c r="F18" i="24"/>
  <c r="F17" i="24"/>
  <c r="B16" i="24"/>
  <c r="B13" i="24"/>
  <c r="B12" i="24"/>
  <c r="D26" i="23"/>
  <c r="D23" i="23"/>
  <c r="D19" i="23"/>
  <c r="D17" i="23"/>
  <c r="D15" i="23"/>
  <c r="D13" i="23"/>
  <c r="F22" i="24" l="1"/>
  <c r="F11" i="24"/>
  <c r="F10" i="24"/>
  <c r="B19" i="24"/>
  <c r="B11" i="24"/>
  <c r="D22" i="23"/>
  <c r="D24" i="23"/>
  <c r="D14" i="23"/>
  <c r="D12" i="23"/>
  <c r="F25" i="24" l="1"/>
  <c r="F23" i="24"/>
  <c r="F19" i="24"/>
  <c r="F20" i="24" l="1"/>
  <c r="F15" i="24"/>
  <c r="B25" i="24"/>
  <c r="B24" i="24"/>
  <c r="B21" i="24"/>
  <c r="D16" i="23"/>
  <c r="J22" i="1"/>
  <c r="J21" i="1"/>
  <c r="J20" i="1"/>
  <c r="J19" i="1"/>
  <c r="J18" i="1"/>
  <c r="J17" i="1"/>
  <c r="J16" i="1"/>
  <c r="J15" i="1"/>
  <c r="J14" i="1"/>
  <c r="J13" i="1"/>
  <c r="J12" i="1"/>
  <c r="J11" i="1"/>
  <c r="J10" i="1"/>
  <c r="J9" i="1"/>
  <c r="D11" i="23" l="1"/>
  <c r="D21" i="23" l="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<sst xmlns="http://schemas.openxmlformats.org/spreadsheetml/2006/main" count="725" uniqueCount="331">
  <si>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</si>
  <si>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</si>
  <si>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</si>
  <si>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</si>
  <si>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</si>
  <si>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</si>
  <si>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</si>
  <si>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</si>
  <si>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</si>
  <si>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</si>
  <si>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</si>
  <si>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</si>
  <si>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</si>
  <si>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</si>
  <si>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</si>
  <si>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</si>
  <si>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</si>
  <si>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</si>
  <si>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</si>
  <si>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</si>
  <si>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</si>
  <si>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</si>
  <si>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</si>
  <si>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</si>
  <si>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</si>
  <si>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</si>
  <si>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</si>
  <si>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</si>
  <si>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</si>
  <si>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</si>
  <si>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</si>
  <si>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</si>
  <si>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</si>
  <si>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</si>
  <si>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</si>
  <si>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</si>
  <si>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</si>
  <si>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</si>
  <si>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</si>
  <si>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</si>
  <si>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</si>
  <si>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</si>
  <si>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</si>
  <si>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</si>
  <si>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</si>
  <si>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</si>
  <si>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</si>
  <si>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</si>
  <si>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</si>
  <si>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</si>
  <si>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</si>
  <si>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</si>
  <si>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</si>
  <si>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</si>
  <si>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</si>
  <si>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</si>
  <si>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</si>
  <si>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</si>
  <si>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</si>
  <si>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</si>
  <si>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</si>
  <si>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</si>
  <si>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</si>
  <si>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</si>
  <si>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</si>
  <si>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</si>
  <si>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</si>
  <si>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</si>
  <si>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</si>
  <si>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</si>
  <si>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</si>
  <si>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</si>
  <si>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</si>
  <si>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</si>
  <si>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</si>
  <si>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</si>
  <si>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</si>
  <si>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</si>
  <si>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</si>
  <si>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</si>
  <si>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</si>
  <si>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</si>
  <si>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</si>
  <si>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</si>
  <si>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</si>
  <si>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</si>
  <si>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</si>
  <si>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</si>
  <si>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</si>
  <si>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</si>
  <si>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</si>
  <si>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</si>
  <si>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</si>
  <si>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</si>
  <si>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</si>
  <si>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</si>
  <si>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</si>
  <si>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</si>
  <si>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</si>
  <si>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</si>
  <si>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</si>
  <si>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</si>
  <si>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</si>
  <si>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</si>
  <si>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</si>
  <si>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</si>
  <si>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</si>
  <si>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</si>
  <si>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</si>
  <si>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</si>
  <si>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</si>
  <si>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</si>
  <si>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</si>
  <si>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</si>
  <si>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</si>
  <si>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</si>
  <si>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</si>
  <si>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</si>
  <si>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</si>
  <si>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</si>
  <si>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</si>
  <si>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</si>
  <si>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</si>
  <si>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</si>
  <si>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</si>
  <si>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</si>
  <si>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</si>
  <si>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</si>
  <si>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</si>
  <si>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</si>
  <si>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</si>
  <si>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</si>
  <si>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</si>
  <si>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</si>
  <si>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</si>
  <si>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</si>
  <si>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</si>
  <si>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</si>
  <si>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</si>
  <si>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</si>
  <si>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</si>
  <si>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</si>
  <si>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</si>
  <si>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</si>
  <si>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</si>
  <si>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</si>
  <si>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</si>
  <si>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</si>
  <si>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</si>
  <si>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</si>
  <si>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</si>
  <si>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</si>
  <si>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</si>
  <si>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</si>
  <si>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</si>
  <si>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</si>
  <si>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</si>
  <si>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</si>
  <si>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</si>
  <si>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</si>
  <si>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</si>
  <si>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</si>
  <si>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</si>
  <si>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</si>
  <si>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</si>
  <si>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</si>
  <si>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</si>
  <si>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</si>
  <si>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</si>
  <si>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</si>
  <si>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</si>
  <si>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</si>
  <si>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</si>
  <si>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</si>
  <si>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</si>
  <si>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</si>
  <si>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</si>
  <si>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</si>
  <si>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</si>
  <si>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</si>
  <si>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</si>
  <si>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</si>
  <si>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</si>
  <si>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</si>
  <si>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</si>
  <si>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</si>
  <si>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</si>
  <si>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</si>
  <si>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</si>
  <si>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</si>
  <si>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</si>
  <si>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</si>
  <si>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</si>
  <si>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</si>
  <si>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</si>
  <si>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</si>
  <si>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</si>
  <si>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</si>
  <si>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</si>
  <si>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</si>
  <si>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</si>
  <si>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</si>
  <si>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</si>
  <si>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</si>
  <si>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</si>
  <si>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</si>
  <si>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</si>
  <si>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</si>
  <si>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</si>
  <si>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</si>
  <si>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</si>
  <si>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</si>
  <si>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</si>
  <si>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</si>
  <si>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</si>
  <si>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</si>
  <si>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</si>
  <si>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</si>
  <si>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</si>
  <si>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</si>
  <si>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</si>
  <si>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</si>
  <si>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</si>
  <si>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</si>
  <si>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</si>
  <si>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</si>
  <si>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</si>
  <si>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</si>
  <si>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</si>
  <si>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</si>
  <si>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</si>
  <si>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</si>
  <si>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</si>
  <si>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</si>
  <si>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</si>
  <si>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</si>
  <si>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</si>
  <si>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</si>
  <si>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</si>
  <si>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</si>
  <si>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</si>
  <si>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</si>
  <si>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</si>
  <si>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</si>
  <si>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</si>
  <si>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</si>
  <si>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</si>
  <si>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</si>
  <si>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</si>
  <si>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</si>
  <si>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</si>
  <si>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</si>
  <si>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</si>
  <si>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</si>
  <si>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</si>
  <si>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</si>
  <si>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</si>
  <si>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</si>
  <si>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</si>
  <si>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</si>
  <si>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</si>
  <si>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</si>
  <si>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</si>
  <si>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</si>
  <si>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</si>
  <si>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</si>
  <si>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</si>
  <si>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</si>
  <si>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</si>
  <si>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</si>
  <si>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</si>
  <si>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</si>
  <si>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</si>
  <si>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</si>
  <si>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</si>
  <si>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</si>
  <si>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</si>
  <si>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</si>
  <si>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</si>
  <si>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</si>
  <si>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</si>
  <si>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</si>
  <si>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</si>
  <si>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</si>
  <si>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</si>
  <si>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</si>
  <si>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</si>
  <si>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</si>
  <si>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</si>
  <si>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</si>
  <si>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</si>
  <si>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</si>
  <si>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</si>
  <si>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</si>
  <si>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</si>
  <si>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</si>
  <si>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</si>
  <si>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</si>
  <si>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</si>
  <si>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</si>
  <si>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</si>
  <si>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</si>
  <si>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</si>
  <si>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</si>
  <si>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</si>
  <si>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</si>
  <si>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t xml:space="preserve">© Statistisches Amt für Hamburg und Schleswig-Holstein, Hamburg 2016          </t>
  </si>
  <si>
    <r>
      <t>2015</t>
    </r>
    <r>
      <rPr>
        <vertAlign val="superscript"/>
        <sz val="8"/>
        <rFont val="Arial"/>
        <family val="2"/>
      </rPr>
      <t>a</t>
    </r>
  </si>
  <si>
    <t>Tätige Personen, geleistete Arbeitsstunden und baugewerblicher Umsatz
in Schleswig-Holstein 2016 gegenüber 2015</t>
  </si>
  <si>
    <t>1  ab März 2016 vorläufige Ergebnisse</t>
  </si>
  <si>
    <t>Die Ergebnisse ab März 2016 der Tabellen 2.2 und 2.3 sind vorläufig. Sie werden nach Abschluss der Ergänzungserhebung 2016 mit den neu ermittelten Faktoren  hochgerechnet.</t>
  </si>
  <si>
    <t>Die Ergebnisse ab März 2016 der Tabellen 2.4.1 und 2.4.2 sind vorläufig. Sie werden nach Abschluss der Ergänzungserhebung 2016 mit den neu ermittelten Faktoren hochgerechnet.</t>
  </si>
  <si>
    <t>1 ab März 2016 vorläufige Ergebnisse</t>
  </si>
  <si>
    <t xml:space="preserve">Ergebnisse für das 1. Vierteljahr 2016 nach ausgewählten Wirtschaftszweigen  </t>
  </si>
  <si>
    <t>3.2 Ergebnisse für das 1. Vierteljahr 2016 nach Wirtschaftszweigen</t>
  </si>
  <si>
    <t>April
2016</t>
  </si>
  <si>
    <t>Kennziffer: E II 1/E III 1 - m 05/16 SH</t>
  </si>
  <si>
    <t xml:space="preserve">Ergebnisse für den Monat Mai 2016 nach ausgewählten Wirtschaftszweigen
– Betriebe mit 20 und mehr tätigen Personen –   </t>
  </si>
  <si>
    <r>
      <t>Ergebnisse für den Monat Mai</t>
    </r>
    <r>
      <rPr>
        <sz val="9"/>
        <color rgb="FF000000"/>
        <rFont val="Arial"/>
        <family val="2"/>
      </rPr>
      <t xml:space="preserve"> 2016 </t>
    </r>
    <r>
      <rPr>
        <sz val="9"/>
        <rFont val="Arial"/>
        <family val="2"/>
      </rPr>
      <t>nach Kreisen
– Betriebe mit 20 und mehr tätigen Personen –</t>
    </r>
  </si>
  <si>
    <t>Mai
2015</t>
  </si>
  <si>
    <t>Mai
2016</t>
  </si>
  <si>
    <t>Veränderung in %              Mai  2016 gegenüber</t>
  </si>
  <si>
    <t>Mai 
2015</t>
  </si>
  <si>
    <t>April    2016</t>
  </si>
  <si>
    <r>
      <t>Januar bis Mai</t>
    </r>
    <r>
      <rPr>
        <vertAlign val="superscript"/>
        <sz val="8"/>
        <rFont val="Arial"/>
        <family val="2"/>
      </rPr>
      <t>2</t>
    </r>
  </si>
  <si>
    <t xml:space="preserve">2.1 Ergebnisse für den Monat Mai nach ausgewählten Wirtschaftszweigen </t>
  </si>
  <si>
    <r>
      <t>2.9 Ergebnisse für den Monat Mai</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</si>
  <si>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Mai</t>
    </r>
    <r>
      <rPr>
        <b/>
        <sz val="10"/>
        <color rgb="FF000000"/>
        <rFont val="Arial"/>
        <family val="2"/>
      </rPr>
      <t xml:space="preserve"> 2016 </t>
    </r>
    <r>
      <rPr>
        <b/>
        <sz val="10"/>
        <rFont val="Arial"/>
        <family val="2"/>
      </rPr>
      <t>nach Kreisen</t>
    </r>
  </si>
  <si>
    <t>im Mai 2016</t>
  </si>
  <si>
    <t>Vorbereitende Baustellenarbeiten, Hoch- und Tiefbau in Schleswig-Holstein, 2016 gegenüber 2015</t>
  </si>
  <si>
    <t>Herausgegeben am: 31.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</si>
</sst>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0" fontId="38" fillId="0" borderId="0" xfId="0" applyFont="1"/>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168" fontId="13" fillId="0" borderId="0" xfId="0" applyNumberFormat="1" applyFont="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581025</xdr:colOff>
      <xdr:row>44</xdr:row>
      <xdr:rowOff>7032</xdr:rowOff>
    </xdr:to>
    <xdr:sp macro="" textlink="">
      <xdr:nvSpPr>
        <xdr:cNvPr id="2" name="Textfeld 1"/>
        <xdr:cNvSpPr txBox="1"/>
      </xdr:nvSpPr>
      <xdr:spPr>
        <a:xfrm>
          <a:off x="42202" y="42201"/>
          <a:ext cx="6330023" cy="7089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0" t="s">
        <v>110</v>
      </c>
      <c r="B3" s="360"/>
      <c r="C3" s="360"/>
      <c r="D3" s="360"/>
    </row>
    <row r="4" spans="1:8" ht="20.25">
      <c r="A4" s="360" t="s">
        <v>111</v>
      </c>
      <c r="B4" s="360"/>
      <c r="C4" s="360"/>
      <c r="D4" s="360"/>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1" t="s">
        <v>112</v>
      </c>
      <c r="E15" s="361"/>
      <c r="F15" s="361"/>
      <c r="G15" s="361"/>
      <c r="H15" s="224"/>
    </row>
    <row r="16" spans="1:8" ht="15">
      <c r="C16" s="224"/>
      <c r="D16" s="362" t="s">
        <v>316</v>
      </c>
      <c r="E16" s="363"/>
      <c r="F16" s="363"/>
      <c r="G16" s="363"/>
      <c r="H16" s="224"/>
    </row>
    <row r="17" spans="1:8">
      <c r="C17" s="224"/>
      <c r="D17" s="224"/>
      <c r="E17" s="224"/>
      <c r="F17" s="224"/>
      <c r="G17" s="224"/>
      <c r="H17" s="224"/>
    </row>
    <row r="18" spans="1:8" ht="34.5">
      <c r="A18" s="364" t="s">
        <v>220</v>
      </c>
      <c r="B18" s="364"/>
      <c r="C18" s="364"/>
      <c r="D18" s="364"/>
      <c r="E18" s="364"/>
      <c r="F18" s="364"/>
      <c r="G18" s="364"/>
      <c r="H18" s="224"/>
    </row>
    <row r="19" spans="1:8" ht="34.5">
      <c r="B19" s="364" t="s">
        <v>328</v>
      </c>
      <c r="C19" s="365"/>
      <c r="D19" s="365"/>
      <c r="E19" s="365"/>
      <c r="F19" s="365"/>
      <c r="G19" s="365"/>
      <c r="H19" s="224"/>
    </row>
    <row r="20" spans="1:8" ht="16.5">
      <c r="A20" s="60"/>
      <c r="B20" s="60"/>
      <c r="C20" s="227"/>
      <c r="D20" s="227"/>
      <c r="E20" s="227"/>
      <c r="F20" s="227"/>
      <c r="G20" s="224"/>
      <c r="H20" s="224"/>
    </row>
    <row r="21" spans="1:8" ht="15">
      <c r="C21" s="224"/>
      <c r="D21" s="224"/>
      <c r="E21" s="436" t="s">
        <v>330</v>
      </c>
      <c r="F21" s="357"/>
      <c r="G21" s="357"/>
      <c r="H21" s="224"/>
    </row>
    <row r="22" spans="1:8" ht="16.5">
      <c r="A22" s="358"/>
      <c r="B22" s="358"/>
      <c r="C22" s="359"/>
      <c r="D22" s="359"/>
      <c r="E22" s="359"/>
      <c r="F22" s="359"/>
      <c r="G22" s="359"/>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8" t="s">
        <v>277</v>
      </c>
      <c r="B1" s="399"/>
      <c r="C1" s="399"/>
      <c r="D1" s="399"/>
      <c r="E1" s="399"/>
      <c r="F1" s="399"/>
      <c r="G1" s="399"/>
      <c r="H1" s="399"/>
    </row>
    <row r="2" spans="1:8" ht="16.899999999999999" customHeight="1">
      <c r="A2" s="400" t="s">
        <v>72</v>
      </c>
      <c r="B2" s="399"/>
      <c r="C2" s="399"/>
      <c r="D2" s="399"/>
      <c r="E2" s="399"/>
      <c r="F2" s="399"/>
      <c r="G2" s="399"/>
      <c r="H2" s="399"/>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1" t="s">
        <v>19</v>
      </c>
      <c r="B5" s="392"/>
      <c r="C5" s="393" t="s">
        <v>31</v>
      </c>
      <c r="D5" s="393" t="s">
        <v>167</v>
      </c>
      <c r="E5" s="393" t="s">
        <v>74</v>
      </c>
      <c r="F5" s="393" t="s">
        <v>293</v>
      </c>
      <c r="G5" s="392" t="s">
        <v>7</v>
      </c>
      <c r="H5" s="401"/>
    </row>
    <row r="6" spans="1:8" s="11" customFormat="1" ht="37.15" customHeight="1">
      <c r="A6" s="391"/>
      <c r="B6" s="392"/>
      <c r="C6" s="393"/>
      <c r="D6" s="393"/>
      <c r="E6" s="393"/>
      <c r="F6" s="393"/>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65" customHeight="1">
      <c r="A11" s="108"/>
      <c r="B11" s="97" t="s">
        <v>21</v>
      </c>
      <c r="C11" s="320">
        <v>20</v>
      </c>
      <c r="D11" s="321">
        <v>1786</v>
      </c>
      <c r="E11" s="321">
        <v>143295</v>
      </c>
      <c r="F11" s="321">
        <v>141157</v>
      </c>
      <c r="G11" s="321">
        <v>957</v>
      </c>
      <c r="H11" s="321">
        <v>81634</v>
      </c>
    </row>
    <row r="12" spans="1:8" ht="11.65" customHeight="1">
      <c r="A12" s="108"/>
      <c r="B12" s="97" t="s">
        <v>22</v>
      </c>
      <c r="C12" s="322">
        <v>22</v>
      </c>
      <c r="D12" s="323">
        <v>2408</v>
      </c>
      <c r="E12" s="323">
        <v>220697</v>
      </c>
      <c r="F12" s="323">
        <v>217771</v>
      </c>
      <c r="G12" s="323">
        <v>1235</v>
      </c>
      <c r="H12" s="323">
        <v>117282</v>
      </c>
    </row>
    <row r="13" spans="1:8" ht="11.6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65" customHeight="1">
      <c r="A15" s="108"/>
      <c r="B15" s="97" t="s">
        <v>25</v>
      </c>
      <c r="C15" s="322">
        <v>22</v>
      </c>
      <c r="D15" s="323">
        <v>2895</v>
      </c>
      <c r="E15" s="323">
        <v>299759</v>
      </c>
      <c r="F15" s="323">
        <v>296147</v>
      </c>
      <c r="G15" s="323">
        <v>1482</v>
      </c>
      <c r="H15" s="323">
        <v>135315</v>
      </c>
    </row>
    <row r="16" spans="1:8" ht="11.65" customHeight="1">
      <c r="A16" s="108"/>
      <c r="B16" s="97" t="s">
        <v>26</v>
      </c>
      <c r="C16" s="322">
        <v>23</v>
      </c>
      <c r="D16" s="323">
        <v>2822</v>
      </c>
      <c r="E16" s="323">
        <v>314445</v>
      </c>
      <c r="F16" s="323">
        <v>311592</v>
      </c>
      <c r="G16" s="323">
        <v>1505</v>
      </c>
      <c r="H16" s="323">
        <v>167514</v>
      </c>
    </row>
    <row r="17" spans="1:10" ht="11.6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65" customHeight="1">
      <c r="A19" s="108"/>
      <c r="B19" s="97" t="s">
        <v>29</v>
      </c>
      <c r="C19" s="324">
        <v>22</v>
      </c>
      <c r="D19" s="323">
        <v>2827</v>
      </c>
      <c r="E19" s="323">
        <v>293953</v>
      </c>
      <c r="F19" s="323">
        <v>291362</v>
      </c>
      <c r="G19" s="323">
        <v>1399</v>
      </c>
      <c r="H19" s="323">
        <v>144433</v>
      </c>
    </row>
    <row r="20" spans="1:10" ht="11.65" customHeight="1">
      <c r="A20" s="108"/>
      <c r="B20" s="97" t="s">
        <v>30</v>
      </c>
      <c r="C20" s="322">
        <v>21</v>
      </c>
      <c r="D20" s="323">
        <v>2698</v>
      </c>
      <c r="E20" s="323">
        <v>283146</v>
      </c>
      <c r="F20" s="323">
        <v>280902</v>
      </c>
      <c r="G20" s="323">
        <v>1350</v>
      </c>
      <c r="H20" s="323">
        <v>134963</v>
      </c>
    </row>
    <row r="21" spans="1:10" ht="11.6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65" customHeight="1">
      <c r="A23" s="108"/>
      <c r="B23" s="97" t="s">
        <v>21</v>
      </c>
      <c r="C23" s="132">
        <v>21</v>
      </c>
      <c r="D23" s="132">
        <v>2029</v>
      </c>
      <c r="E23" s="132">
        <v>185156</v>
      </c>
      <c r="F23" s="132">
        <v>182984</v>
      </c>
      <c r="G23" s="132">
        <v>1012</v>
      </c>
      <c r="H23" s="132">
        <v>96227</v>
      </c>
    </row>
    <row r="24" spans="1:10" s="16" customFormat="1" ht="11.65" customHeight="1">
      <c r="A24" s="109"/>
      <c r="B24" s="118" t="s">
        <v>22</v>
      </c>
      <c r="C24" s="263">
        <v>21</v>
      </c>
      <c r="D24" s="263">
        <v>2340</v>
      </c>
      <c r="E24" s="263">
        <v>245237</v>
      </c>
      <c r="F24" s="263">
        <v>242938</v>
      </c>
      <c r="G24" s="263">
        <v>1153</v>
      </c>
      <c r="H24" s="263">
        <v>134385</v>
      </c>
      <c r="I24" s="35"/>
    </row>
    <row r="25" spans="1:10" s="16" customFormat="1" ht="11.65" customHeight="1">
      <c r="A25" s="109"/>
      <c r="B25" s="118" t="s">
        <v>23</v>
      </c>
      <c r="C25" s="263">
        <v>21</v>
      </c>
      <c r="D25" s="263">
        <v>2556</v>
      </c>
      <c r="E25" s="263">
        <v>280670</v>
      </c>
      <c r="F25" s="263">
        <v>277178</v>
      </c>
      <c r="G25" s="263">
        <v>1253</v>
      </c>
      <c r="H25" s="263">
        <v>140373</v>
      </c>
      <c r="I25" s="35"/>
    </row>
    <row r="26" spans="1:10" s="16" customFormat="1" ht="19.899999999999999" customHeight="1">
      <c r="A26" s="109"/>
      <c r="B26" s="118" t="s">
        <v>24</v>
      </c>
      <c r="C26" s="263">
        <v>20</v>
      </c>
      <c r="D26" s="263">
        <v>2526</v>
      </c>
      <c r="E26" s="263">
        <v>251747</v>
      </c>
      <c r="F26" s="263">
        <v>249519</v>
      </c>
      <c r="G26" s="263">
        <v>1229</v>
      </c>
      <c r="H26" s="263">
        <v>118502</v>
      </c>
      <c r="I26" s="35"/>
    </row>
    <row r="27" spans="1:10" s="16" customFormat="1" ht="11.65" customHeight="1">
      <c r="A27" s="109"/>
      <c r="B27" s="118" t="s">
        <v>25</v>
      </c>
      <c r="C27" s="263"/>
      <c r="D27" s="263"/>
      <c r="E27" s="263"/>
      <c r="F27" s="263"/>
      <c r="G27" s="263"/>
      <c r="H27" s="263"/>
      <c r="I27" s="35"/>
    </row>
    <row r="28" spans="1:10" s="16" customFormat="1" ht="11.65" customHeight="1">
      <c r="A28" s="109"/>
      <c r="B28" s="118" t="s">
        <v>26</v>
      </c>
      <c r="C28" s="263"/>
      <c r="D28" s="263"/>
      <c r="E28" s="263"/>
      <c r="F28" s="263"/>
      <c r="G28" s="263"/>
      <c r="H28" s="263"/>
      <c r="I28" s="35"/>
    </row>
    <row r="29" spans="1:10" s="16" customFormat="1" ht="11.65" customHeight="1">
      <c r="A29" s="109"/>
      <c r="B29" s="118" t="s">
        <v>27</v>
      </c>
      <c r="C29" s="263"/>
      <c r="D29" s="263"/>
      <c r="E29" s="263"/>
      <c r="F29" s="263"/>
      <c r="G29" s="263"/>
      <c r="H29" s="263"/>
      <c r="I29" s="35"/>
    </row>
    <row r="30" spans="1:10" s="16" customFormat="1" ht="19.899999999999999" customHeight="1">
      <c r="A30" s="109"/>
      <c r="B30" s="118" t="s">
        <v>28</v>
      </c>
      <c r="C30" s="263"/>
      <c r="D30" s="263"/>
      <c r="E30" s="263"/>
      <c r="F30" s="263"/>
      <c r="G30" s="263"/>
      <c r="H30" s="263"/>
      <c r="I30" s="35"/>
    </row>
    <row r="31" spans="1:10" s="16" customFormat="1" ht="11.65" customHeight="1">
      <c r="A31" s="109"/>
      <c r="B31" s="118" t="s">
        <v>29</v>
      </c>
      <c r="C31" s="264"/>
      <c r="D31" s="263"/>
      <c r="E31" s="263"/>
      <c r="F31" s="263"/>
      <c r="G31" s="263"/>
      <c r="H31" s="263"/>
      <c r="I31" s="19"/>
    </row>
    <row r="32" spans="1:10" s="16" customFormat="1" ht="11.65" customHeight="1">
      <c r="A32" s="109"/>
      <c r="B32" s="118" t="s">
        <v>30</v>
      </c>
      <c r="C32" s="263"/>
      <c r="D32" s="263"/>
      <c r="E32" s="263"/>
      <c r="F32" s="263"/>
      <c r="G32" s="263"/>
      <c r="H32" s="263"/>
    </row>
    <row r="33" spans="1:8" s="16" customFormat="1" ht="11.65" customHeight="1">
      <c r="A33" s="119"/>
      <c r="B33" s="120" t="s">
        <v>3</v>
      </c>
      <c r="C33" s="298"/>
      <c r="D33" s="298"/>
      <c r="E33" s="298"/>
      <c r="F33" s="298"/>
      <c r="G33" s="298"/>
      <c r="H33" s="298"/>
    </row>
    <row r="34" spans="1:8" ht="11.65" customHeight="1">
      <c r="A34" s="90"/>
      <c r="B34" s="90"/>
      <c r="C34" s="89"/>
      <c r="D34" s="89"/>
      <c r="E34" s="89"/>
      <c r="F34" s="89"/>
      <c r="G34" s="89"/>
      <c r="H34" s="89"/>
    </row>
    <row r="35" spans="1:8" s="34" customFormat="1" ht="22.9" customHeight="1">
      <c r="A35" s="384" t="s">
        <v>310</v>
      </c>
      <c r="B35" s="386"/>
      <c r="C35" s="386"/>
      <c r="D35" s="386"/>
      <c r="E35" s="386"/>
      <c r="F35" s="386"/>
      <c r="G35" s="386"/>
      <c r="H35" s="386"/>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1" t="s">
        <v>19</v>
      </c>
      <c r="B6" s="392"/>
      <c r="C6" s="392" t="s">
        <v>33</v>
      </c>
      <c r="D6" s="392"/>
      <c r="E6" s="392" t="s">
        <v>34</v>
      </c>
      <c r="F6" s="392"/>
      <c r="G6" s="392" t="s">
        <v>35</v>
      </c>
      <c r="H6" s="401"/>
      <c r="I6"/>
      <c r="J6"/>
      <c r="K6"/>
      <c r="L6"/>
      <c r="M6"/>
      <c r="N6"/>
      <c r="O6"/>
      <c r="P6"/>
      <c r="Q6"/>
      <c r="R6"/>
      <c r="S6"/>
      <c r="T6"/>
      <c r="U6"/>
      <c r="V6"/>
      <c r="W6"/>
    </row>
    <row r="7" spans="1:23" s="1" customFormat="1" ht="37.15" customHeight="1">
      <c r="A7" s="391"/>
      <c r="B7" s="392"/>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65" customHeight="1">
      <c r="A12" s="125"/>
      <c r="B12" s="129" t="s">
        <v>21</v>
      </c>
      <c r="C12" s="320">
        <v>440</v>
      </c>
      <c r="D12" s="321">
        <v>31923</v>
      </c>
      <c r="E12" s="321">
        <v>268</v>
      </c>
      <c r="F12" s="321">
        <v>19952</v>
      </c>
      <c r="G12" s="321">
        <v>172</v>
      </c>
      <c r="H12" s="321">
        <v>11971</v>
      </c>
    </row>
    <row r="13" spans="1:23" ht="11.65" customHeight="1">
      <c r="A13" s="125"/>
      <c r="B13" s="129" t="s">
        <v>22</v>
      </c>
      <c r="C13" s="322">
        <v>595</v>
      </c>
      <c r="D13" s="323">
        <v>54602</v>
      </c>
      <c r="E13" s="323">
        <v>322</v>
      </c>
      <c r="F13" s="323">
        <v>29738</v>
      </c>
      <c r="G13" s="323">
        <v>273</v>
      </c>
      <c r="H13" s="323">
        <v>24865</v>
      </c>
    </row>
    <row r="14" spans="1:23" ht="11.6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65" customHeight="1">
      <c r="A16" s="125"/>
      <c r="B16" s="129" t="s">
        <v>25</v>
      </c>
      <c r="C16" s="320">
        <v>739</v>
      </c>
      <c r="D16" s="321">
        <v>87210</v>
      </c>
      <c r="E16" s="321">
        <v>386</v>
      </c>
      <c r="F16" s="321">
        <v>48130</v>
      </c>
      <c r="G16" s="321">
        <v>354</v>
      </c>
      <c r="H16" s="321">
        <v>39080</v>
      </c>
    </row>
    <row r="17" spans="1:23" ht="11.65" customHeight="1">
      <c r="A17" s="125"/>
      <c r="B17" s="129" t="s">
        <v>26</v>
      </c>
      <c r="C17" s="322">
        <v>625</v>
      </c>
      <c r="D17" s="323">
        <v>66144</v>
      </c>
      <c r="E17" s="323">
        <v>330</v>
      </c>
      <c r="F17" s="323">
        <v>30289</v>
      </c>
      <c r="G17" s="323">
        <v>295</v>
      </c>
      <c r="H17" s="323">
        <v>35855</v>
      </c>
    </row>
    <row r="18" spans="1:23" ht="11.6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65" customHeight="1">
      <c r="A20" s="125"/>
      <c r="B20" s="129" t="s">
        <v>29</v>
      </c>
      <c r="C20" s="320">
        <v>733</v>
      </c>
      <c r="D20" s="321">
        <v>67960</v>
      </c>
      <c r="E20" s="321">
        <v>421</v>
      </c>
      <c r="F20" s="321">
        <v>39094</v>
      </c>
      <c r="G20" s="321">
        <v>312</v>
      </c>
      <c r="H20" s="321">
        <v>28865</v>
      </c>
    </row>
    <row r="21" spans="1:23" ht="11.65" customHeight="1">
      <c r="A21" s="125"/>
      <c r="B21" s="129" t="s">
        <v>30</v>
      </c>
      <c r="C21" s="322">
        <v>682</v>
      </c>
      <c r="D21" s="323">
        <v>70957</v>
      </c>
      <c r="E21" s="323">
        <v>392</v>
      </c>
      <c r="F21" s="323">
        <v>34813</v>
      </c>
      <c r="G21" s="323">
        <v>291</v>
      </c>
      <c r="H21" s="323">
        <v>36144</v>
      </c>
    </row>
    <row r="22" spans="1:23" ht="11.6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65" customHeight="1">
      <c r="A24" s="125"/>
      <c r="B24" s="129" t="s">
        <v>21</v>
      </c>
      <c r="C24" s="132">
        <v>564</v>
      </c>
      <c r="D24" s="132">
        <v>59196</v>
      </c>
      <c r="E24" s="132">
        <v>309</v>
      </c>
      <c r="F24" s="132">
        <v>31829</v>
      </c>
      <c r="G24" s="132">
        <v>256</v>
      </c>
      <c r="H24" s="132">
        <v>27367</v>
      </c>
    </row>
    <row r="25" spans="1:23" s="16" customFormat="1" ht="11.65" customHeight="1">
      <c r="A25" s="109"/>
      <c r="B25" s="134" t="s">
        <v>22</v>
      </c>
      <c r="C25" s="263">
        <v>616</v>
      </c>
      <c r="D25" s="263">
        <v>59621</v>
      </c>
      <c r="E25" s="263">
        <v>340</v>
      </c>
      <c r="F25" s="263">
        <v>31017</v>
      </c>
      <c r="G25" s="263">
        <v>276</v>
      </c>
      <c r="H25" s="263">
        <v>28604</v>
      </c>
      <c r="I25"/>
      <c r="J25"/>
      <c r="K25"/>
      <c r="L25"/>
      <c r="M25"/>
      <c r="N25"/>
      <c r="O25"/>
      <c r="P25"/>
      <c r="Q25"/>
      <c r="R25"/>
      <c r="S25"/>
      <c r="T25"/>
      <c r="U25"/>
      <c r="V25"/>
      <c r="W25"/>
    </row>
    <row r="26" spans="1:23" s="16" customFormat="1" ht="11.65" customHeight="1">
      <c r="A26" s="109"/>
      <c r="B26" s="134" t="s">
        <v>23</v>
      </c>
      <c r="C26" s="132">
        <v>667</v>
      </c>
      <c r="D26" s="132">
        <v>75579</v>
      </c>
      <c r="E26" s="132">
        <v>370</v>
      </c>
      <c r="F26" s="132">
        <v>43700</v>
      </c>
      <c r="G26" s="132">
        <v>297</v>
      </c>
      <c r="H26" s="132">
        <v>31879</v>
      </c>
      <c r="I26"/>
      <c r="J26"/>
      <c r="K26"/>
      <c r="L26"/>
      <c r="M26"/>
      <c r="N26"/>
      <c r="O26"/>
      <c r="P26"/>
      <c r="Q26"/>
      <c r="R26"/>
      <c r="S26"/>
      <c r="T26"/>
      <c r="U26"/>
      <c r="V26"/>
      <c r="W26"/>
    </row>
    <row r="27" spans="1:23" s="16" customFormat="1" ht="19.899999999999999" customHeight="1">
      <c r="A27" s="109"/>
      <c r="B27" s="134" t="s">
        <v>24</v>
      </c>
      <c r="C27" s="132">
        <v>671</v>
      </c>
      <c r="D27" s="132">
        <v>71253</v>
      </c>
      <c r="E27" s="132">
        <v>364</v>
      </c>
      <c r="F27" s="132">
        <v>38585</v>
      </c>
      <c r="G27" s="132">
        <v>307</v>
      </c>
      <c r="H27" s="132">
        <v>32668</v>
      </c>
      <c r="I27"/>
      <c r="J27"/>
      <c r="K27"/>
      <c r="L27"/>
      <c r="M27"/>
      <c r="N27"/>
      <c r="O27"/>
      <c r="P27"/>
      <c r="Q27"/>
      <c r="R27"/>
      <c r="S27"/>
      <c r="T27"/>
      <c r="U27"/>
      <c r="V27"/>
      <c r="W27"/>
    </row>
    <row r="28" spans="1:23" s="16" customFormat="1" ht="11.65" customHeight="1">
      <c r="A28" s="109"/>
      <c r="B28" s="134" t="s">
        <v>25</v>
      </c>
      <c r="C28" s="132"/>
      <c r="D28" s="132"/>
      <c r="E28" s="132"/>
      <c r="F28" s="132"/>
      <c r="G28" s="132"/>
      <c r="H28" s="132"/>
      <c r="I28"/>
      <c r="J28"/>
      <c r="K28"/>
      <c r="L28"/>
      <c r="M28"/>
      <c r="N28"/>
      <c r="O28"/>
      <c r="P28"/>
      <c r="Q28"/>
      <c r="R28"/>
      <c r="S28"/>
      <c r="T28"/>
      <c r="U28"/>
      <c r="V28"/>
      <c r="W28"/>
    </row>
    <row r="29" spans="1:23" s="16" customFormat="1" ht="11.65" customHeight="1">
      <c r="A29" s="109"/>
      <c r="B29" s="134" t="s">
        <v>26</v>
      </c>
      <c r="C29" s="263"/>
      <c r="D29" s="263"/>
      <c r="E29" s="263"/>
      <c r="F29" s="263"/>
      <c r="G29" s="263"/>
      <c r="H29" s="263"/>
      <c r="I29"/>
      <c r="J29"/>
      <c r="K29"/>
      <c r="L29"/>
      <c r="M29"/>
      <c r="N29"/>
      <c r="O29"/>
      <c r="P29"/>
      <c r="Q29"/>
      <c r="R29"/>
      <c r="S29"/>
      <c r="T29"/>
      <c r="U29"/>
      <c r="V29"/>
      <c r="W29"/>
    </row>
    <row r="30" spans="1:23" s="16" customFormat="1" ht="11.6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65" customHeight="1">
      <c r="A32" s="109"/>
      <c r="B32" s="135" t="s">
        <v>29</v>
      </c>
      <c r="C32" s="132"/>
      <c r="D32" s="132"/>
      <c r="E32" s="132"/>
      <c r="F32" s="132"/>
      <c r="G32" s="132"/>
      <c r="H32" s="132"/>
      <c r="I32"/>
      <c r="J32"/>
      <c r="K32"/>
      <c r="L32"/>
      <c r="M32"/>
      <c r="N32"/>
      <c r="O32"/>
      <c r="P32"/>
      <c r="Q32"/>
      <c r="R32"/>
      <c r="S32"/>
      <c r="T32"/>
      <c r="U32"/>
      <c r="V32"/>
      <c r="W32"/>
    </row>
    <row r="33" spans="1:23" s="16" customFormat="1" ht="11.65" customHeight="1">
      <c r="A33" s="109"/>
      <c r="B33" s="135" t="s">
        <v>30</v>
      </c>
      <c r="C33" s="263"/>
      <c r="D33" s="263"/>
      <c r="E33" s="263"/>
      <c r="F33" s="263"/>
      <c r="G33" s="263"/>
      <c r="H33" s="263"/>
      <c r="I33"/>
      <c r="J33"/>
      <c r="K33"/>
      <c r="L33"/>
      <c r="M33"/>
      <c r="N33"/>
      <c r="O33"/>
      <c r="P33"/>
      <c r="Q33"/>
      <c r="R33"/>
      <c r="S33"/>
      <c r="T33"/>
      <c r="U33"/>
      <c r="V33"/>
      <c r="W33"/>
    </row>
    <row r="34" spans="1:23" s="16" customFormat="1" ht="11.65" customHeight="1">
      <c r="A34" s="119"/>
      <c r="B34" s="136" t="s">
        <v>3</v>
      </c>
      <c r="C34" s="137"/>
      <c r="D34" s="137"/>
      <c r="E34" s="137"/>
      <c r="F34" s="137"/>
      <c r="G34" s="137"/>
      <c r="H34" s="137"/>
      <c r="I34"/>
      <c r="J34"/>
      <c r="K34"/>
      <c r="L34"/>
      <c r="M34"/>
      <c r="N34"/>
      <c r="O34"/>
      <c r="P34"/>
      <c r="Q34"/>
      <c r="R34"/>
      <c r="S34"/>
      <c r="T34"/>
      <c r="U34"/>
      <c r="V34"/>
      <c r="W34"/>
    </row>
    <row r="35" spans="1:23" ht="11.65" customHeight="1">
      <c r="A35" s="7"/>
      <c r="B35" s="7"/>
    </row>
    <row r="36" spans="1:23" ht="11.65" customHeight="1">
      <c r="A36" s="386" t="s">
        <v>168</v>
      </c>
      <c r="B36" s="402"/>
      <c r="C36" s="402"/>
      <c r="D36" s="402"/>
      <c r="E36" s="402"/>
      <c r="F36" s="402"/>
      <c r="G36" s="402"/>
      <c r="H36" s="402"/>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3" t="s">
        <v>277</v>
      </c>
      <c r="B1" s="399"/>
      <c r="C1" s="399"/>
      <c r="D1" s="399"/>
      <c r="E1" s="399"/>
      <c r="F1" s="399"/>
      <c r="G1" s="399"/>
      <c r="H1" s="399"/>
      <c r="I1" s="399"/>
      <c r="J1" s="399"/>
    </row>
    <row r="2" spans="1:10" ht="16.899999999999999" customHeight="1">
      <c r="A2" s="400" t="s">
        <v>72</v>
      </c>
      <c r="B2" s="399"/>
      <c r="C2" s="399"/>
      <c r="D2" s="399"/>
      <c r="E2" s="399"/>
      <c r="F2" s="399"/>
      <c r="G2" s="399"/>
      <c r="H2" s="399"/>
      <c r="I2" s="399"/>
      <c r="J2" s="399"/>
    </row>
    <row r="3" spans="1:10" ht="16.899999999999999" customHeight="1">
      <c r="A3" s="404" t="s">
        <v>210</v>
      </c>
      <c r="B3" s="399"/>
      <c r="C3" s="399"/>
      <c r="D3" s="399"/>
      <c r="E3" s="399"/>
      <c r="F3" s="399"/>
      <c r="G3" s="399"/>
      <c r="H3" s="399"/>
      <c r="I3" s="399"/>
      <c r="J3" s="399"/>
    </row>
    <row r="4" spans="1:10" ht="16.899999999999999" customHeight="1">
      <c r="A4" s="404" t="s">
        <v>211</v>
      </c>
      <c r="B4" s="404"/>
      <c r="C4" s="404"/>
      <c r="D4" s="404"/>
      <c r="E4" s="404"/>
      <c r="F4" s="404"/>
      <c r="G4" s="404"/>
      <c r="H4" s="404"/>
      <c r="I4" s="404"/>
      <c r="J4" s="404"/>
    </row>
    <row r="5" spans="1:10">
      <c r="A5" s="6"/>
      <c r="B5" s="2"/>
      <c r="C5" s="2"/>
      <c r="D5" s="2"/>
      <c r="E5" s="2"/>
      <c r="F5" s="2"/>
      <c r="G5" s="2"/>
      <c r="H5" s="2"/>
      <c r="I5" s="2"/>
      <c r="J5" s="2"/>
    </row>
    <row r="6" spans="1:10" s="1" customFormat="1" ht="25.5" customHeight="1">
      <c r="A6" s="391" t="s">
        <v>19</v>
      </c>
      <c r="B6" s="392"/>
      <c r="C6" s="392" t="s">
        <v>33</v>
      </c>
      <c r="D6" s="392"/>
      <c r="E6" s="392" t="s">
        <v>34</v>
      </c>
      <c r="F6" s="392"/>
      <c r="G6" s="392" t="s">
        <v>18</v>
      </c>
      <c r="H6" s="392"/>
      <c r="I6" s="392" t="s">
        <v>77</v>
      </c>
      <c r="J6" s="401"/>
    </row>
    <row r="7" spans="1:10" s="1" customFormat="1" ht="42.6" customHeight="1">
      <c r="A7" s="391"/>
      <c r="B7" s="392"/>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570</v>
      </c>
      <c r="D25" s="267">
        <v>48932</v>
      </c>
      <c r="E25" s="267">
        <v>84</v>
      </c>
      <c r="F25" s="267">
        <v>7866</v>
      </c>
      <c r="G25" s="267">
        <v>242</v>
      </c>
      <c r="H25" s="267">
        <v>22904</v>
      </c>
      <c r="I25" s="267">
        <v>244</v>
      </c>
      <c r="J25" s="267">
        <v>18163</v>
      </c>
      <c r="K25" s="33"/>
    </row>
    <row r="26" spans="1:11" s="16" customFormat="1">
      <c r="A26" s="109"/>
      <c r="B26" s="142" t="s">
        <v>23</v>
      </c>
      <c r="C26" s="92">
        <v>636</v>
      </c>
      <c r="D26" s="92">
        <v>61226</v>
      </c>
      <c r="E26" s="92">
        <v>90</v>
      </c>
      <c r="F26" s="92">
        <v>9301</v>
      </c>
      <c r="G26" s="92">
        <v>280</v>
      </c>
      <c r="H26" s="92">
        <v>28706</v>
      </c>
      <c r="I26" s="92">
        <v>266</v>
      </c>
      <c r="J26" s="92">
        <v>23219</v>
      </c>
      <c r="K26" s="33"/>
    </row>
    <row r="27" spans="1:11" s="16" customFormat="1" ht="19.899999999999999" customHeight="1">
      <c r="A27" s="109"/>
      <c r="B27" s="142" t="s">
        <v>24</v>
      </c>
      <c r="C27" s="92">
        <v>626</v>
      </c>
      <c r="D27" s="92">
        <v>59764</v>
      </c>
      <c r="E27" s="92">
        <v>92</v>
      </c>
      <c r="F27" s="92">
        <v>10154</v>
      </c>
      <c r="G27" s="92">
        <v>271</v>
      </c>
      <c r="H27" s="92">
        <v>29183</v>
      </c>
      <c r="I27" s="92">
        <v>262</v>
      </c>
      <c r="J27" s="92">
        <v>20427</v>
      </c>
      <c r="K27" s="33"/>
    </row>
    <row r="28" spans="1:11" s="16" customFormat="1">
      <c r="A28" s="109"/>
      <c r="B28" s="142" t="s">
        <v>25</v>
      </c>
      <c r="C28" s="92"/>
      <c r="D28" s="92"/>
      <c r="E28" s="92"/>
      <c r="F28" s="92"/>
      <c r="G28" s="92"/>
      <c r="H28" s="92"/>
      <c r="I28" s="92"/>
      <c r="J28" s="92"/>
      <c r="K28" s="33"/>
    </row>
    <row r="29" spans="1:11" s="16" customFormat="1">
      <c r="A29" s="109"/>
      <c r="B29" s="142" t="s">
        <v>26</v>
      </c>
      <c r="C29" s="346"/>
      <c r="D29" s="346"/>
      <c r="E29" s="346"/>
      <c r="F29" s="346"/>
      <c r="G29" s="346"/>
      <c r="H29" s="346"/>
      <c r="I29" s="346"/>
      <c r="J29" s="346"/>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65" customHeight="1">
      <c r="A35" s="7"/>
      <c r="B35" s="7"/>
    </row>
    <row r="36" spans="1:11" ht="22.9" customHeight="1">
      <c r="A36" s="384" t="s">
        <v>311</v>
      </c>
      <c r="B36" s="385"/>
      <c r="C36" s="385"/>
      <c r="D36" s="385"/>
      <c r="E36" s="385"/>
      <c r="F36" s="385"/>
      <c r="G36" s="385"/>
      <c r="H36" s="385"/>
      <c r="I36" s="385"/>
      <c r="J36" s="385"/>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5" t="s">
        <v>19</v>
      </c>
      <c r="B5" s="393"/>
      <c r="C5" s="393" t="s">
        <v>37</v>
      </c>
      <c r="D5" s="393" t="s">
        <v>71</v>
      </c>
      <c r="E5" s="393"/>
      <c r="F5" s="393"/>
      <c r="G5" s="406" t="s">
        <v>95</v>
      </c>
    </row>
    <row r="6" spans="1:8" ht="19.899999999999999" customHeight="1">
      <c r="A6" s="405"/>
      <c r="B6" s="393"/>
      <c r="C6" s="393"/>
      <c r="D6" s="393" t="s">
        <v>20</v>
      </c>
      <c r="E6" s="393" t="s">
        <v>172</v>
      </c>
      <c r="F6" s="393" t="s">
        <v>165</v>
      </c>
      <c r="G6" s="406"/>
    </row>
    <row r="7" spans="1:8" ht="25.5" customHeight="1">
      <c r="A7" s="405"/>
      <c r="B7" s="393"/>
      <c r="C7" s="393"/>
      <c r="D7" s="393"/>
      <c r="E7" s="393"/>
      <c r="F7" s="393"/>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15" customHeight="1">
      <c r="A10" s="148"/>
      <c r="B10" s="152" t="s">
        <v>307</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v>293</v>
      </c>
      <c r="D26" s="132">
        <v>12934</v>
      </c>
      <c r="E26" s="132">
        <v>12872</v>
      </c>
      <c r="F26" s="132">
        <v>62</v>
      </c>
      <c r="G26" s="132">
        <v>37732</v>
      </c>
    </row>
    <row r="27" spans="1:8" s="16" customFormat="1" ht="19.899999999999999" customHeight="1">
      <c r="A27" s="149"/>
      <c r="B27" s="153" t="s">
        <v>24</v>
      </c>
      <c r="C27" s="132">
        <v>293</v>
      </c>
      <c r="D27" s="132">
        <v>12951</v>
      </c>
      <c r="E27" s="132">
        <v>12890</v>
      </c>
      <c r="F27" s="132">
        <v>61</v>
      </c>
      <c r="G27" s="132">
        <v>38643</v>
      </c>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65" customHeight="1">
      <c r="A35" s="27"/>
      <c r="B35" s="27"/>
      <c r="C35" s="126"/>
      <c r="D35" s="126"/>
      <c r="E35" s="126"/>
      <c r="F35" s="126"/>
      <c r="G35" s="126"/>
    </row>
    <row r="36" spans="1:7" ht="11.65" customHeight="1">
      <c r="A36" s="396" t="s">
        <v>171</v>
      </c>
      <c r="B36" s="396"/>
      <c r="C36" s="396"/>
      <c r="D36" s="396"/>
      <c r="E36" s="396"/>
      <c r="F36" s="396"/>
      <c r="G36" s="396"/>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1" t="s">
        <v>19</v>
      </c>
      <c r="B5" s="392"/>
      <c r="C5" s="393" t="s">
        <v>173</v>
      </c>
      <c r="D5" s="407" t="s">
        <v>74</v>
      </c>
      <c r="E5" s="393" t="s">
        <v>293</v>
      </c>
      <c r="F5" s="392" t="s">
        <v>7</v>
      </c>
      <c r="G5" s="401"/>
      <c r="H5" s="37"/>
      <c r="I5"/>
      <c r="J5"/>
      <c r="K5"/>
      <c r="L5"/>
      <c r="M5"/>
      <c r="N5"/>
      <c r="O5"/>
      <c r="P5"/>
      <c r="Q5"/>
      <c r="R5"/>
      <c r="S5"/>
      <c r="T5"/>
      <c r="U5"/>
      <c r="V5"/>
      <c r="W5"/>
      <c r="X5"/>
      <c r="Y5"/>
      <c r="Z5"/>
      <c r="AA5"/>
      <c r="AB5"/>
      <c r="AC5"/>
      <c r="AD5"/>
      <c r="AE5"/>
    </row>
    <row r="6" spans="1:31" s="3" customFormat="1" ht="38.65" customHeight="1">
      <c r="A6" s="391"/>
      <c r="B6" s="392"/>
      <c r="C6" s="393"/>
      <c r="D6" s="407"/>
      <c r="E6" s="393"/>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v>1395</v>
      </c>
      <c r="D25" s="132">
        <v>171632</v>
      </c>
      <c r="E25" s="132">
        <v>169661</v>
      </c>
      <c r="F25" s="132">
        <v>476</v>
      </c>
      <c r="G25" s="132">
        <v>66092</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1378</v>
      </c>
      <c r="D26" s="132">
        <v>155813</v>
      </c>
      <c r="E26" s="132">
        <v>154555</v>
      </c>
      <c r="F26" s="132">
        <v>466</v>
      </c>
      <c r="G26" s="132">
        <v>55794</v>
      </c>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1" t="s">
        <v>19</v>
      </c>
      <c r="B6" s="392"/>
      <c r="C6" s="392" t="s">
        <v>33</v>
      </c>
      <c r="D6" s="392"/>
      <c r="E6" s="392" t="s">
        <v>34</v>
      </c>
      <c r="F6" s="392"/>
      <c r="G6" s="392" t="s">
        <v>35</v>
      </c>
      <c r="H6" s="401"/>
      <c r="I6"/>
      <c r="J6"/>
      <c r="K6"/>
      <c r="L6"/>
      <c r="M6"/>
      <c r="N6"/>
      <c r="O6"/>
      <c r="P6"/>
      <c r="Q6"/>
      <c r="R6"/>
      <c r="S6"/>
      <c r="T6"/>
      <c r="U6"/>
      <c r="V6"/>
      <c r="W6"/>
      <c r="X6"/>
      <c r="Y6"/>
      <c r="Z6"/>
      <c r="AA6"/>
      <c r="AB6"/>
      <c r="AC6"/>
      <c r="AD6"/>
      <c r="AE6"/>
      <c r="AF6"/>
      <c r="AG6"/>
      <c r="AH6"/>
      <c r="AI6"/>
      <c r="AJ6"/>
    </row>
    <row r="7" spans="1:36" s="1" customFormat="1" ht="38.65" customHeight="1">
      <c r="A7" s="391"/>
      <c r="B7" s="392"/>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440</v>
      </c>
      <c r="D26" s="132">
        <v>53533</v>
      </c>
      <c r="E26" s="132">
        <v>220</v>
      </c>
      <c r="F26" s="132">
        <v>31356</v>
      </c>
      <c r="G26" s="132">
        <v>219</v>
      </c>
      <c r="H26" s="132">
        <v>22176</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444</v>
      </c>
      <c r="D27" s="132">
        <v>50411</v>
      </c>
      <c r="E27" s="132">
        <v>217</v>
      </c>
      <c r="F27" s="132">
        <v>27686</v>
      </c>
      <c r="G27" s="132">
        <v>227</v>
      </c>
      <c r="H27" s="132">
        <v>22725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65" customHeight="1">
      <c r="A35" s="7"/>
      <c r="B35" s="7"/>
    </row>
    <row r="36" spans="1:36" ht="11.65" customHeight="1">
      <c r="A36" s="386" t="s">
        <v>174</v>
      </c>
      <c r="B36" s="385"/>
      <c r="C36" s="385"/>
      <c r="D36" s="385"/>
      <c r="E36" s="385"/>
      <c r="F36" s="385"/>
      <c r="G36" s="385"/>
      <c r="H36" s="385"/>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8" t="s">
        <v>277</v>
      </c>
      <c r="B1" s="399"/>
      <c r="C1" s="399"/>
      <c r="D1" s="399"/>
      <c r="E1" s="399"/>
      <c r="F1" s="399"/>
      <c r="G1" s="399"/>
      <c r="H1" s="399"/>
      <c r="I1" s="399"/>
      <c r="J1" s="399"/>
    </row>
    <row r="2" spans="1:10" ht="16.899999999999999" customHeight="1">
      <c r="A2" s="403" t="s">
        <v>109</v>
      </c>
      <c r="B2" s="399"/>
      <c r="C2" s="399"/>
      <c r="D2" s="399"/>
      <c r="E2" s="399"/>
      <c r="F2" s="399"/>
      <c r="G2" s="399"/>
      <c r="H2" s="399"/>
      <c r="I2" s="399"/>
      <c r="J2" s="399"/>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9" t="s">
        <v>19</v>
      </c>
      <c r="B6" s="410"/>
      <c r="C6" s="401" t="s">
        <v>33</v>
      </c>
      <c r="D6" s="391"/>
      <c r="E6" s="401" t="s">
        <v>34</v>
      </c>
      <c r="F6" s="391"/>
      <c r="G6" s="401" t="s">
        <v>18</v>
      </c>
      <c r="H6" s="414"/>
      <c r="I6" s="401" t="s">
        <v>77</v>
      </c>
      <c r="J6" s="413"/>
    </row>
    <row r="7" spans="1:10" s="1" customFormat="1" ht="48.2" customHeight="1">
      <c r="A7" s="411"/>
      <c r="B7" s="412"/>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v>480</v>
      </c>
      <c r="D26" s="270">
        <v>50036</v>
      </c>
      <c r="E26" s="270">
        <v>56</v>
      </c>
      <c r="F26" s="270">
        <v>6306</v>
      </c>
      <c r="G26" s="270">
        <v>218</v>
      </c>
      <c r="H26" s="270">
        <v>24286</v>
      </c>
      <c r="I26" s="270">
        <v>206</v>
      </c>
      <c r="J26" s="269">
        <v>19444</v>
      </c>
    </row>
    <row r="27" spans="1:10" s="16" customFormat="1" ht="19.899999999999999" customHeight="1">
      <c r="A27" s="109"/>
      <c r="B27" s="142" t="s">
        <v>24</v>
      </c>
      <c r="C27" s="270">
        <v>468</v>
      </c>
      <c r="D27" s="270">
        <v>48350</v>
      </c>
      <c r="E27" s="270">
        <v>55</v>
      </c>
      <c r="F27" s="270">
        <v>6554</v>
      </c>
      <c r="G27" s="270">
        <v>211</v>
      </c>
      <c r="H27" s="270">
        <v>24689</v>
      </c>
      <c r="I27" s="270">
        <v>203</v>
      </c>
      <c r="J27" s="269">
        <v>17106</v>
      </c>
    </row>
    <row r="28" spans="1:10" s="16" customFormat="1">
      <c r="A28" s="109"/>
      <c r="B28" s="142" t="s">
        <v>25</v>
      </c>
      <c r="C28" s="270"/>
      <c r="D28" s="270"/>
      <c r="E28" s="270"/>
      <c r="F28" s="270"/>
      <c r="G28" s="270"/>
      <c r="H28" s="270"/>
      <c r="I28" s="270"/>
      <c r="J28" s="269"/>
    </row>
    <row r="29" spans="1:10" s="16" customFormat="1">
      <c r="A29" s="109"/>
      <c r="B29" s="142" t="s">
        <v>26</v>
      </c>
      <c r="C29" s="92"/>
      <c r="D29" s="92"/>
      <c r="E29" s="92"/>
      <c r="F29" s="92"/>
      <c r="G29" s="92"/>
      <c r="H29" s="92"/>
      <c r="I29" s="92"/>
      <c r="J29" s="92"/>
    </row>
    <row r="30" spans="1:10" s="16" customFormat="1">
      <c r="A30" s="109"/>
      <c r="B30" s="142" t="s">
        <v>27</v>
      </c>
      <c r="C30" s="270"/>
      <c r="D30" s="270"/>
      <c r="E30" s="270"/>
      <c r="F30" s="270"/>
      <c r="G30" s="270"/>
      <c r="H30" s="270"/>
      <c r="I30" s="270"/>
      <c r="J30" s="269"/>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5" t="s">
        <v>19</v>
      </c>
      <c r="B5" s="393"/>
      <c r="C5" s="393" t="s">
        <v>178</v>
      </c>
      <c r="D5" s="393" t="s">
        <v>180</v>
      </c>
      <c r="E5" s="171" t="s">
        <v>177</v>
      </c>
      <c r="F5" s="172"/>
      <c r="G5" s="171" t="s">
        <v>38</v>
      </c>
      <c r="H5" s="171"/>
      <c r="I5" s="171"/>
      <c r="J5" s="173"/>
    </row>
    <row r="6" spans="1:10" ht="19.899999999999999" customHeight="1">
      <c r="A6" s="405"/>
      <c r="B6" s="393"/>
      <c r="C6" s="393"/>
      <c r="D6" s="393"/>
      <c r="E6" s="393" t="s">
        <v>34</v>
      </c>
      <c r="F6" s="393" t="s">
        <v>35</v>
      </c>
      <c r="G6" s="171" t="s">
        <v>34</v>
      </c>
      <c r="H6" s="171"/>
      <c r="I6" s="393" t="s">
        <v>18</v>
      </c>
      <c r="J6" s="406" t="s">
        <v>175</v>
      </c>
    </row>
    <row r="7" spans="1:10" ht="51" customHeight="1">
      <c r="A7" s="405"/>
      <c r="B7" s="393"/>
      <c r="C7" s="393"/>
      <c r="D7" s="393"/>
      <c r="E7" s="393"/>
      <c r="F7" s="393"/>
      <c r="G7" s="95" t="s">
        <v>176</v>
      </c>
      <c r="H7" s="95" t="s">
        <v>179</v>
      </c>
      <c r="I7" s="393"/>
      <c r="J7" s="406"/>
    </row>
    <row r="8" spans="1:10" ht="19.899999999999999" customHeight="1">
      <c r="A8" s="405"/>
      <c r="B8" s="393"/>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v>169567</v>
      </c>
      <c r="D28" s="275">
        <v>60397</v>
      </c>
      <c r="E28" s="275">
        <v>18966</v>
      </c>
      <c r="F28" s="275">
        <v>23608</v>
      </c>
      <c r="G28" s="276">
        <v>7259</v>
      </c>
      <c r="H28" s="275">
        <v>5655</v>
      </c>
      <c r="I28" s="275">
        <v>40862</v>
      </c>
      <c r="J28" s="275">
        <v>18476</v>
      </c>
    </row>
    <row r="29" spans="1:10" ht="19.899999999999999" customHeight="1">
      <c r="A29" s="149"/>
      <c r="B29" s="153" t="s">
        <v>24</v>
      </c>
      <c r="C29" s="275">
        <v>151228</v>
      </c>
      <c r="D29" s="275">
        <v>45517</v>
      </c>
      <c r="E29" s="275">
        <v>21498</v>
      </c>
      <c r="F29" s="275">
        <v>38347</v>
      </c>
      <c r="G29" s="276">
        <v>6965</v>
      </c>
      <c r="H29" s="275">
        <v>5534</v>
      </c>
      <c r="I29" s="275">
        <v>18721</v>
      </c>
      <c r="J29" s="275">
        <v>20180</v>
      </c>
    </row>
    <row r="30" spans="1:10">
      <c r="A30" s="149"/>
      <c r="B30" s="153" t="s">
        <v>25</v>
      </c>
      <c r="C30" s="275"/>
      <c r="D30" s="275"/>
      <c r="E30" s="275"/>
      <c r="F30" s="275"/>
      <c r="G30" s="276"/>
      <c r="H30" s="275"/>
      <c r="I30" s="275"/>
      <c r="J30" s="275"/>
    </row>
    <row r="31" spans="1:10">
      <c r="A31" s="149"/>
      <c r="B31" s="153" t="s">
        <v>26</v>
      </c>
      <c r="C31" s="273"/>
      <c r="D31" s="273"/>
      <c r="E31" s="273"/>
      <c r="F31" s="273"/>
      <c r="G31" s="273"/>
      <c r="H31" s="273"/>
      <c r="I31" s="273"/>
      <c r="J31" s="273"/>
    </row>
    <row r="32" spans="1:10">
      <c r="A32" s="149"/>
      <c r="B32" s="153" t="s">
        <v>27</v>
      </c>
      <c r="C32" s="275"/>
      <c r="D32" s="275"/>
      <c r="E32" s="275"/>
      <c r="F32" s="275"/>
      <c r="G32" s="276"/>
      <c r="H32" s="275"/>
      <c r="I32" s="275"/>
      <c r="J32" s="275"/>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5" t="s">
        <v>39</v>
      </c>
      <c r="D37" s="416"/>
      <c r="E37" s="416"/>
      <c r="F37" s="416"/>
      <c r="G37" s="416"/>
      <c r="H37" s="416"/>
      <c r="I37" s="416"/>
      <c r="J37" s="416"/>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c r="D43" s="273"/>
      <c r="E43" s="273"/>
      <c r="F43" s="273"/>
      <c r="G43" s="273"/>
      <c r="H43" s="273"/>
      <c r="I43" s="273"/>
      <c r="J43" s="273"/>
    </row>
    <row r="44" spans="1:10">
      <c r="A44" s="149"/>
      <c r="B44" s="169" t="s">
        <v>42</v>
      </c>
      <c r="C44" s="273"/>
      <c r="D44" s="273"/>
      <c r="E44" s="273"/>
      <c r="F44" s="273"/>
      <c r="G44" s="273"/>
      <c r="H44" s="273"/>
      <c r="I44" s="273"/>
      <c r="J44" s="273"/>
    </row>
    <row r="45" spans="1:10">
      <c r="A45" s="154"/>
      <c r="B45" s="170" t="s">
        <v>43</v>
      </c>
      <c r="C45" s="306"/>
      <c r="D45" s="306"/>
      <c r="E45" s="306"/>
      <c r="F45" s="306"/>
      <c r="G45" s="306"/>
      <c r="H45" s="306"/>
      <c r="I45" s="306"/>
      <c r="J45" s="306"/>
    </row>
    <row r="46" spans="1:10" ht="11.65" customHeight="1">
      <c r="A46" s="27"/>
      <c r="B46" s="27"/>
      <c r="C46" s="27"/>
      <c r="D46" s="27"/>
      <c r="E46" s="27"/>
      <c r="F46" s="27"/>
      <c r="G46" s="27"/>
      <c r="H46" s="27"/>
      <c r="I46" s="27"/>
      <c r="J46" s="27"/>
    </row>
    <row r="47" spans="1:10" ht="11.65" customHeight="1">
      <c r="A47" s="386" t="s">
        <v>174</v>
      </c>
      <c r="B47" s="385"/>
      <c r="C47" s="385"/>
      <c r="D47" s="385"/>
      <c r="E47" s="385"/>
      <c r="F47" s="385"/>
      <c r="G47" s="385"/>
      <c r="H47" s="385"/>
      <c r="I47" s="385"/>
      <c r="J47" s="385"/>
    </row>
    <row r="48" spans="1:10" ht="11.65" customHeight="1">
      <c r="A48" s="386" t="s">
        <v>181</v>
      </c>
      <c r="B48" s="385"/>
      <c r="C48" s="385"/>
      <c r="D48" s="385"/>
      <c r="E48" s="385"/>
      <c r="F48" s="385"/>
      <c r="G48" s="385"/>
      <c r="H48" s="385"/>
      <c r="I48" s="385"/>
      <c r="J48" s="38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3" t="s">
        <v>278</v>
      </c>
      <c r="B1" s="403"/>
      <c r="C1" s="403"/>
      <c r="D1" s="403"/>
      <c r="E1" s="403"/>
      <c r="F1" s="403"/>
      <c r="G1" s="403"/>
      <c r="H1" s="403"/>
    </row>
    <row r="2" spans="1:8" ht="16.899999999999999" customHeight="1">
      <c r="A2" s="403" t="s">
        <v>227</v>
      </c>
      <c r="B2" s="403"/>
      <c r="C2" s="403"/>
      <c r="D2" s="403"/>
      <c r="E2" s="403"/>
      <c r="F2" s="403"/>
      <c r="G2" s="403"/>
      <c r="H2" s="403"/>
    </row>
    <row r="3" spans="1:8" ht="16.899999999999999" customHeight="1">
      <c r="A3" s="404" t="s">
        <v>326</v>
      </c>
      <c r="B3" s="404"/>
      <c r="C3" s="404"/>
      <c r="D3" s="404"/>
      <c r="E3" s="404"/>
      <c r="F3" s="404"/>
      <c r="G3" s="404"/>
      <c r="H3" s="404"/>
    </row>
    <row r="4" spans="1:8" ht="16.899999999999999" customHeight="1">
      <c r="A4" s="419" t="s">
        <v>279</v>
      </c>
      <c r="B4" s="419"/>
      <c r="C4" s="419"/>
      <c r="D4" s="419"/>
      <c r="E4" s="419"/>
      <c r="F4" s="419"/>
      <c r="G4" s="419"/>
      <c r="H4" s="419"/>
    </row>
    <row r="5" spans="1:8">
      <c r="A5" s="189"/>
      <c r="B5" s="189"/>
      <c r="C5" s="189"/>
      <c r="D5" s="189"/>
      <c r="E5" s="189"/>
      <c r="F5" s="189"/>
      <c r="G5" s="189"/>
      <c r="H5" s="189"/>
    </row>
    <row r="6" spans="1:8" ht="22.9" customHeight="1">
      <c r="A6" s="405" t="s">
        <v>252</v>
      </c>
      <c r="B6" s="393" t="s">
        <v>37</v>
      </c>
      <c r="C6" s="393" t="s">
        <v>253</v>
      </c>
      <c r="D6" s="392" t="s">
        <v>5</v>
      </c>
      <c r="E6" s="392"/>
      <c r="F6" s="392"/>
      <c r="G6" s="392"/>
      <c r="H6" s="406" t="s">
        <v>254</v>
      </c>
    </row>
    <row r="7" spans="1:8" ht="22.9" customHeight="1">
      <c r="A7" s="405"/>
      <c r="B7" s="393"/>
      <c r="C7" s="393"/>
      <c r="D7" s="392" t="s">
        <v>20</v>
      </c>
      <c r="E7" s="393" t="s">
        <v>7</v>
      </c>
      <c r="F7" s="393" t="s">
        <v>255</v>
      </c>
      <c r="G7" s="393" t="s">
        <v>246</v>
      </c>
      <c r="H7" s="406"/>
    </row>
    <row r="8" spans="1:8" ht="22.9" customHeight="1">
      <c r="A8" s="405"/>
      <c r="B8" s="393"/>
      <c r="C8" s="417"/>
      <c r="D8" s="420"/>
      <c r="E8" s="417"/>
      <c r="F8" s="417"/>
      <c r="G8" s="417"/>
      <c r="H8" s="418"/>
    </row>
    <row r="9" spans="1:8" ht="22.9" customHeight="1">
      <c r="A9" s="405"/>
      <c r="B9" s="393"/>
      <c r="C9" s="417"/>
      <c r="D9" s="420" t="s">
        <v>228</v>
      </c>
      <c r="E9" s="420"/>
      <c r="F9" s="420"/>
      <c r="G9" s="420"/>
      <c r="H9" s="204" t="s">
        <v>70</v>
      </c>
    </row>
    <row r="10" spans="1:8">
      <c r="A10" s="190"/>
      <c r="B10" s="188"/>
      <c r="C10" s="205"/>
      <c r="D10" s="206"/>
      <c r="E10" s="206"/>
      <c r="F10" s="206"/>
      <c r="G10" s="206"/>
      <c r="H10" s="206"/>
    </row>
    <row r="11" spans="1:8">
      <c r="A11" s="129" t="s">
        <v>229</v>
      </c>
      <c r="B11" s="277">
        <v>3</v>
      </c>
      <c r="C11" s="277">
        <v>123</v>
      </c>
      <c r="D11" s="132">
        <f t="shared" ref="D11:D24" si="0">SUM(E11:G11)</f>
        <v>11</v>
      </c>
      <c r="E11" s="339">
        <v>6</v>
      </c>
      <c r="F11" s="339">
        <v>3</v>
      </c>
      <c r="G11" s="339">
        <v>2</v>
      </c>
      <c r="H11" s="339">
        <v>396</v>
      </c>
    </row>
    <row r="12" spans="1:8" ht="14.25" customHeight="1">
      <c r="A12" s="129" t="s">
        <v>230</v>
      </c>
      <c r="B12" s="277">
        <v>12</v>
      </c>
      <c r="C12" s="277">
        <v>529</v>
      </c>
      <c r="D12" s="132">
        <f t="shared" si="0"/>
        <v>53</v>
      </c>
      <c r="E12" s="341">
        <v>13</v>
      </c>
      <c r="F12" s="339">
        <v>28</v>
      </c>
      <c r="G12" s="339">
        <v>12</v>
      </c>
      <c r="H12" s="339">
        <v>1527</v>
      </c>
    </row>
    <row r="13" spans="1:8" ht="14.25" customHeight="1">
      <c r="A13" s="129" t="s">
        <v>231</v>
      </c>
      <c r="B13" s="277">
        <v>19</v>
      </c>
      <c r="C13" s="277">
        <v>962</v>
      </c>
      <c r="D13" s="132">
        <f t="shared" si="0"/>
        <v>97</v>
      </c>
      <c r="E13" s="339">
        <v>31</v>
      </c>
      <c r="F13" s="339">
        <v>25</v>
      </c>
      <c r="G13" s="339">
        <v>41</v>
      </c>
      <c r="H13" s="339">
        <v>2736</v>
      </c>
    </row>
    <row r="14" spans="1:8" ht="14.25" customHeight="1">
      <c r="A14" s="129" t="s">
        <v>232</v>
      </c>
      <c r="B14" s="277">
        <v>18</v>
      </c>
      <c r="C14" s="277">
        <v>781</v>
      </c>
      <c r="D14" s="132">
        <f t="shared" si="0"/>
        <v>83</v>
      </c>
      <c r="E14" s="339">
        <v>28</v>
      </c>
      <c r="F14" s="339">
        <v>24</v>
      </c>
      <c r="G14" s="339">
        <v>31</v>
      </c>
      <c r="H14" s="339">
        <v>2331</v>
      </c>
    </row>
    <row r="15" spans="1:8" ht="22.9" customHeight="1">
      <c r="A15" s="129" t="s">
        <v>233</v>
      </c>
      <c r="B15" s="277">
        <v>21</v>
      </c>
      <c r="C15" s="277">
        <v>875</v>
      </c>
      <c r="D15" s="132">
        <f t="shared" si="0"/>
        <v>100</v>
      </c>
      <c r="E15" s="339">
        <v>32</v>
      </c>
      <c r="F15" s="339">
        <v>36</v>
      </c>
      <c r="G15" s="339">
        <v>32</v>
      </c>
      <c r="H15" s="339">
        <v>2577</v>
      </c>
    </row>
    <row r="16" spans="1:8" ht="14.25" customHeight="1">
      <c r="A16" s="129" t="s">
        <v>234</v>
      </c>
      <c r="B16" s="277">
        <v>14</v>
      </c>
      <c r="C16" s="277">
        <v>463</v>
      </c>
      <c r="D16" s="132">
        <f t="shared" si="0"/>
        <v>49</v>
      </c>
      <c r="E16" s="339">
        <v>28</v>
      </c>
      <c r="F16" s="339">
        <v>7</v>
      </c>
      <c r="G16" s="339">
        <v>14</v>
      </c>
      <c r="H16" s="339">
        <v>1315</v>
      </c>
    </row>
    <row r="17" spans="1:8" ht="14.25" customHeight="1">
      <c r="A17" s="129" t="s">
        <v>235</v>
      </c>
      <c r="B17" s="277">
        <v>30</v>
      </c>
      <c r="C17" s="277">
        <v>1188</v>
      </c>
      <c r="D17" s="132">
        <f t="shared" si="0"/>
        <v>143</v>
      </c>
      <c r="E17" s="339">
        <v>76</v>
      </c>
      <c r="F17" s="339">
        <v>28</v>
      </c>
      <c r="G17" s="339">
        <v>39</v>
      </c>
      <c r="H17" s="339">
        <v>3526</v>
      </c>
    </row>
    <row r="18" spans="1:8" ht="14.25" customHeight="1">
      <c r="A18" s="129" t="s">
        <v>236</v>
      </c>
      <c r="B18" s="277">
        <v>12</v>
      </c>
      <c r="C18" s="277">
        <v>438</v>
      </c>
      <c r="D18" s="132">
        <v>46</v>
      </c>
      <c r="E18" s="339">
        <v>19</v>
      </c>
      <c r="F18" s="339">
        <v>13</v>
      </c>
      <c r="G18" s="339">
        <v>13</v>
      </c>
      <c r="H18" s="339">
        <v>1109</v>
      </c>
    </row>
    <row r="19" spans="1:8" ht="22.9" customHeight="1">
      <c r="A19" s="129" t="s">
        <v>237</v>
      </c>
      <c r="B19" s="277">
        <v>18</v>
      </c>
      <c r="C19" s="277">
        <v>917</v>
      </c>
      <c r="D19" s="132">
        <f t="shared" si="0"/>
        <v>103</v>
      </c>
      <c r="E19" s="339">
        <v>17</v>
      </c>
      <c r="F19" s="339">
        <v>39</v>
      </c>
      <c r="G19" s="339">
        <v>47</v>
      </c>
      <c r="H19" s="339">
        <v>2875</v>
      </c>
    </row>
    <row r="20" spans="1:8" ht="14.25" customHeight="1">
      <c r="A20" s="129" t="s">
        <v>238</v>
      </c>
      <c r="B20" s="277">
        <v>10</v>
      </c>
      <c r="C20" s="277">
        <v>376</v>
      </c>
      <c r="D20" s="132">
        <v>31</v>
      </c>
      <c r="E20" s="339">
        <v>13</v>
      </c>
      <c r="F20" s="339">
        <v>13</v>
      </c>
      <c r="G20" s="339">
        <v>6</v>
      </c>
      <c r="H20" s="339">
        <v>1252</v>
      </c>
    </row>
    <row r="21" spans="1:8" ht="14.25" customHeight="1">
      <c r="A21" s="129" t="s">
        <v>239</v>
      </c>
      <c r="B21" s="277">
        <v>45</v>
      </c>
      <c r="C21" s="277">
        <v>1994</v>
      </c>
      <c r="D21" s="132">
        <f t="shared" si="0"/>
        <v>206</v>
      </c>
      <c r="E21" s="339">
        <v>61</v>
      </c>
      <c r="F21" s="339">
        <v>68</v>
      </c>
      <c r="G21" s="339">
        <v>77</v>
      </c>
      <c r="H21" s="339">
        <v>5740</v>
      </c>
    </row>
    <row r="22" spans="1:8" ht="14.25" customHeight="1">
      <c r="A22" s="129" t="s">
        <v>240</v>
      </c>
      <c r="B22" s="277">
        <v>35</v>
      </c>
      <c r="C22" s="277">
        <v>1540</v>
      </c>
      <c r="D22" s="132">
        <f t="shared" si="0"/>
        <v>163</v>
      </c>
      <c r="E22" s="339">
        <v>51</v>
      </c>
      <c r="F22" s="339">
        <v>32</v>
      </c>
      <c r="G22" s="339">
        <v>80</v>
      </c>
      <c r="H22" s="339">
        <v>4555</v>
      </c>
    </row>
    <row r="23" spans="1:8" ht="22.9" customHeight="1">
      <c r="A23" s="129" t="s">
        <v>241</v>
      </c>
      <c r="B23" s="277">
        <v>23</v>
      </c>
      <c r="C23" s="277">
        <v>1149</v>
      </c>
      <c r="D23" s="132">
        <f t="shared" si="0"/>
        <v>133</v>
      </c>
      <c r="E23" s="339">
        <v>34</v>
      </c>
      <c r="F23" s="339">
        <v>43</v>
      </c>
      <c r="G23" s="339">
        <v>56</v>
      </c>
      <c r="H23" s="339">
        <v>3875</v>
      </c>
    </row>
    <row r="24" spans="1:8" ht="14.25" customHeight="1">
      <c r="A24" s="129" t="s">
        <v>242</v>
      </c>
      <c r="B24" s="277">
        <v>16</v>
      </c>
      <c r="C24" s="277">
        <v>739</v>
      </c>
      <c r="D24" s="132">
        <f t="shared" si="0"/>
        <v>68</v>
      </c>
      <c r="E24" s="339">
        <v>24</v>
      </c>
      <c r="F24" s="339">
        <v>41</v>
      </c>
      <c r="G24" s="339">
        <v>3</v>
      </c>
      <c r="H24" s="339">
        <v>2143</v>
      </c>
    </row>
    <row r="25" spans="1:8" ht="14.25" customHeight="1">
      <c r="A25" s="129" t="s">
        <v>243</v>
      </c>
      <c r="B25" s="277">
        <v>17</v>
      </c>
      <c r="C25" s="277">
        <v>816</v>
      </c>
      <c r="D25" s="132">
        <v>90</v>
      </c>
      <c r="E25" s="339">
        <v>33</v>
      </c>
      <c r="F25" s="339">
        <v>41</v>
      </c>
      <c r="G25" s="339">
        <v>15</v>
      </c>
      <c r="H25" s="339">
        <v>2687</v>
      </c>
    </row>
    <row r="26" spans="1:8" ht="34.15" customHeight="1">
      <c r="A26" s="191" t="s">
        <v>244</v>
      </c>
      <c r="B26" s="278">
        <v>293</v>
      </c>
      <c r="C26" s="279">
        <v>12890</v>
      </c>
      <c r="D26" s="347">
        <f>SUM(E26:G26)</f>
        <v>1378</v>
      </c>
      <c r="E26" s="340">
        <v>466</v>
      </c>
      <c r="F26" s="340">
        <v>444</v>
      </c>
      <c r="G26" s="340">
        <v>468</v>
      </c>
      <c r="H26" s="340">
        <v>38643</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3" t="s">
        <v>280</v>
      </c>
      <c r="B1" s="400"/>
      <c r="C1" s="400"/>
      <c r="D1" s="400"/>
      <c r="E1" s="400"/>
      <c r="F1" s="400"/>
      <c r="G1" s="400"/>
      <c r="H1" s="400"/>
      <c r="I1" s="400"/>
    </row>
    <row r="2" spans="1:9" ht="16.899999999999999" customHeight="1">
      <c r="A2" s="403" t="s">
        <v>227</v>
      </c>
      <c r="B2" s="403"/>
      <c r="C2" s="403"/>
      <c r="D2" s="403"/>
      <c r="E2" s="403"/>
      <c r="F2" s="403"/>
      <c r="G2" s="403"/>
      <c r="H2" s="403"/>
      <c r="I2" s="399"/>
    </row>
    <row r="3" spans="1:9" ht="16.899999999999999" customHeight="1">
      <c r="A3" s="404" t="s">
        <v>327</v>
      </c>
      <c r="B3" s="404"/>
      <c r="C3" s="404"/>
      <c r="D3" s="404"/>
      <c r="E3" s="404"/>
      <c r="F3" s="404"/>
      <c r="G3" s="404"/>
      <c r="H3" s="404"/>
      <c r="I3" s="399"/>
    </row>
    <row r="4" spans="1:9" ht="16.899999999999999" customHeight="1">
      <c r="A4" s="425" t="s">
        <v>281</v>
      </c>
      <c r="B4" s="425"/>
      <c r="C4" s="425"/>
      <c r="D4" s="425"/>
      <c r="E4" s="425"/>
      <c r="F4" s="425"/>
      <c r="G4" s="425"/>
      <c r="H4" s="425"/>
      <c r="I4" s="425"/>
    </row>
    <row r="5" spans="1:9">
      <c r="A5" s="192"/>
      <c r="B5" s="192"/>
      <c r="C5" s="192"/>
      <c r="D5" s="192"/>
      <c r="E5" s="192"/>
      <c r="F5" s="192"/>
      <c r="G5" s="192"/>
      <c r="H5" s="192"/>
      <c r="I5" s="192"/>
    </row>
    <row r="6" spans="1:9" ht="19.899999999999999" customHeight="1">
      <c r="A6" s="421" t="s">
        <v>257</v>
      </c>
      <c r="B6" s="426" t="s">
        <v>8</v>
      </c>
      <c r="C6" s="426"/>
      <c r="D6" s="426"/>
      <c r="E6" s="426"/>
      <c r="F6" s="426" t="s">
        <v>9</v>
      </c>
      <c r="G6" s="426"/>
      <c r="H6" s="426"/>
      <c r="I6" s="427"/>
    </row>
    <row r="7" spans="1:9" ht="50.25" customHeight="1">
      <c r="A7" s="422"/>
      <c r="B7" s="238" t="s">
        <v>20</v>
      </c>
      <c r="C7" s="238" t="s">
        <v>245</v>
      </c>
      <c r="D7" s="238" t="s">
        <v>255</v>
      </c>
      <c r="E7" s="238" t="s">
        <v>294</v>
      </c>
      <c r="F7" s="238" t="s">
        <v>20</v>
      </c>
      <c r="G7" s="238" t="s">
        <v>245</v>
      </c>
      <c r="H7" s="238" t="s">
        <v>255</v>
      </c>
      <c r="I7" s="239" t="s">
        <v>246</v>
      </c>
    </row>
    <row r="8" spans="1:9" ht="19.899999999999999" customHeight="1">
      <c r="A8" s="423"/>
      <c r="B8" s="426" t="s">
        <v>70</v>
      </c>
      <c r="C8" s="428"/>
      <c r="D8" s="428"/>
      <c r="E8" s="428"/>
      <c r="F8" s="428"/>
      <c r="G8" s="428"/>
      <c r="H8" s="428"/>
      <c r="I8" s="427"/>
    </row>
    <row r="9" spans="1:9">
      <c r="A9" s="193"/>
      <c r="B9" s="186"/>
      <c r="C9" s="203"/>
      <c r="D9" s="203"/>
      <c r="E9" s="203"/>
      <c r="F9" s="203"/>
      <c r="G9" s="203"/>
      <c r="H9" s="203"/>
      <c r="I9" s="186"/>
    </row>
    <row r="10" spans="1:9">
      <c r="A10" s="151" t="s">
        <v>229</v>
      </c>
      <c r="B10" s="273">
        <v>1790</v>
      </c>
      <c r="C10" s="342">
        <v>1164</v>
      </c>
      <c r="D10" s="342">
        <v>501</v>
      </c>
      <c r="E10" s="342">
        <v>126</v>
      </c>
      <c r="F10" s="273">
        <f>SUM(G10:I10)</f>
        <v>946</v>
      </c>
      <c r="G10" s="344">
        <v>340</v>
      </c>
      <c r="H10" s="344">
        <v>549</v>
      </c>
      <c r="I10" s="344">
        <v>57</v>
      </c>
    </row>
    <row r="11" spans="1:9" ht="14.25" customHeight="1">
      <c r="A11" s="151" t="s">
        <v>230</v>
      </c>
      <c r="B11" s="273">
        <f t="shared" ref="B11:B16" si="0">SUM(C11:E11)</f>
        <v>3474</v>
      </c>
      <c r="C11" s="342">
        <v>977</v>
      </c>
      <c r="D11" s="342">
        <v>1798</v>
      </c>
      <c r="E11" s="342">
        <v>699</v>
      </c>
      <c r="F11" s="273">
        <f>SUM(G11:I11)</f>
        <v>2383</v>
      </c>
      <c r="G11" s="344">
        <v>735</v>
      </c>
      <c r="H11" s="344">
        <v>1462</v>
      </c>
      <c r="I11" s="344">
        <v>186</v>
      </c>
    </row>
    <row r="12" spans="1:9" ht="14.25" customHeight="1">
      <c r="A12" s="151" t="s">
        <v>231</v>
      </c>
      <c r="B12" s="273">
        <f t="shared" si="0"/>
        <v>14933</v>
      </c>
      <c r="C12" s="342">
        <v>4037</v>
      </c>
      <c r="D12" s="342">
        <v>4825</v>
      </c>
      <c r="E12" s="342">
        <v>6071</v>
      </c>
      <c r="F12" s="273">
        <v>10504</v>
      </c>
      <c r="G12" s="344">
        <v>3520</v>
      </c>
      <c r="H12" s="344">
        <v>2751</v>
      </c>
      <c r="I12" s="344">
        <v>4232</v>
      </c>
    </row>
    <row r="13" spans="1:9" ht="14.25" customHeight="1">
      <c r="A13" s="151" t="s">
        <v>232</v>
      </c>
      <c r="B13" s="273">
        <f t="shared" si="0"/>
        <v>8265</v>
      </c>
      <c r="C13" s="342">
        <v>3575</v>
      </c>
      <c r="D13" s="342">
        <v>1967</v>
      </c>
      <c r="E13" s="342">
        <v>2723</v>
      </c>
      <c r="F13" s="273">
        <v>11091</v>
      </c>
      <c r="G13" s="344">
        <v>1384</v>
      </c>
      <c r="H13" s="344">
        <v>1869</v>
      </c>
      <c r="I13" s="344">
        <v>7839</v>
      </c>
    </row>
    <row r="14" spans="1:9" ht="22.9" customHeight="1">
      <c r="A14" s="151" t="s">
        <v>233</v>
      </c>
      <c r="B14" s="273">
        <v>9109</v>
      </c>
      <c r="C14" s="342">
        <v>2422</v>
      </c>
      <c r="D14" s="342">
        <v>3310</v>
      </c>
      <c r="E14" s="342">
        <v>3378</v>
      </c>
      <c r="F14" s="273">
        <v>8866</v>
      </c>
      <c r="G14" s="344">
        <v>1743</v>
      </c>
      <c r="H14" s="344">
        <v>2473</v>
      </c>
      <c r="I14" s="344">
        <v>4651</v>
      </c>
    </row>
    <row r="15" spans="1:9" ht="14.25" customHeight="1">
      <c r="A15" s="151" t="s">
        <v>234</v>
      </c>
      <c r="B15" s="273">
        <v>4475</v>
      </c>
      <c r="C15" s="342">
        <v>2403</v>
      </c>
      <c r="D15" s="342">
        <v>850</v>
      </c>
      <c r="E15" s="342">
        <v>1223</v>
      </c>
      <c r="F15" s="273">
        <f t="shared" ref="F15:F23" si="1">SUM(G15:I15)</f>
        <v>5838</v>
      </c>
      <c r="G15" s="344">
        <v>2501</v>
      </c>
      <c r="H15" s="344">
        <v>752</v>
      </c>
      <c r="I15" s="344">
        <v>2585</v>
      </c>
    </row>
    <row r="16" spans="1:9" ht="14.25" customHeight="1">
      <c r="A16" s="151" t="s">
        <v>235</v>
      </c>
      <c r="B16" s="273">
        <f t="shared" si="0"/>
        <v>18154</v>
      </c>
      <c r="C16" s="342">
        <v>8505</v>
      </c>
      <c r="D16" s="342">
        <v>2752</v>
      </c>
      <c r="E16" s="342">
        <v>6897</v>
      </c>
      <c r="F16" s="273">
        <v>14470</v>
      </c>
      <c r="G16" s="344">
        <v>5424</v>
      </c>
      <c r="H16" s="344">
        <v>2569</v>
      </c>
      <c r="I16" s="344">
        <v>6476</v>
      </c>
    </row>
    <row r="17" spans="1:9" ht="14.25" customHeight="1">
      <c r="A17" s="151" t="s">
        <v>236</v>
      </c>
      <c r="B17" s="273">
        <v>5158</v>
      </c>
      <c r="C17" s="342">
        <v>2174</v>
      </c>
      <c r="D17" s="342">
        <v>1766</v>
      </c>
      <c r="E17" s="342">
        <v>1219</v>
      </c>
      <c r="F17" s="273">
        <f t="shared" si="1"/>
        <v>3132</v>
      </c>
      <c r="G17" s="344">
        <v>1589</v>
      </c>
      <c r="H17" s="344">
        <v>895</v>
      </c>
      <c r="I17" s="344">
        <v>648</v>
      </c>
    </row>
    <row r="18" spans="1:9" ht="22.9" customHeight="1">
      <c r="A18" s="151" t="s">
        <v>237</v>
      </c>
      <c r="B18" s="273">
        <v>11689</v>
      </c>
      <c r="C18" s="342">
        <v>1733</v>
      </c>
      <c r="D18" s="342">
        <v>3508</v>
      </c>
      <c r="E18" s="342">
        <v>6447</v>
      </c>
      <c r="F18" s="273">
        <f t="shared" si="1"/>
        <v>18576</v>
      </c>
      <c r="G18" s="344">
        <v>1890</v>
      </c>
      <c r="H18" s="344">
        <v>14769</v>
      </c>
      <c r="I18" s="344">
        <v>1917</v>
      </c>
    </row>
    <row r="19" spans="1:9" ht="14.25" customHeight="1">
      <c r="A19" s="151" t="s">
        <v>238</v>
      </c>
      <c r="B19" s="273">
        <f t="shared" ref="B19:B25" si="2">SUM(C19:E19)</f>
        <v>4060</v>
      </c>
      <c r="C19" s="342">
        <v>1622</v>
      </c>
      <c r="D19" s="342">
        <v>1538</v>
      </c>
      <c r="E19" s="342">
        <v>900</v>
      </c>
      <c r="F19" s="273">
        <f t="shared" si="1"/>
        <v>5730</v>
      </c>
      <c r="G19" s="344">
        <v>1954</v>
      </c>
      <c r="H19" s="344">
        <v>2851</v>
      </c>
      <c r="I19" s="344">
        <v>925</v>
      </c>
    </row>
    <row r="20" spans="1:9" ht="14.25" customHeight="1">
      <c r="A20" s="151" t="s">
        <v>239</v>
      </c>
      <c r="B20" s="273">
        <v>24313</v>
      </c>
      <c r="C20" s="342">
        <v>12830</v>
      </c>
      <c r="D20" s="342">
        <v>5714</v>
      </c>
      <c r="E20" s="342">
        <v>5768</v>
      </c>
      <c r="F20" s="273">
        <f t="shared" si="1"/>
        <v>17392</v>
      </c>
      <c r="G20" s="344">
        <v>5064</v>
      </c>
      <c r="H20" s="344">
        <v>6449</v>
      </c>
      <c r="I20" s="344">
        <v>5879</v>
      </c>
    </row>
    <row r="21" spans="1:9" ht="14.25" customHeight="1">
      <c r="A21" s="151" t="s">
        <v>240</v>
      </c>
      <c r="B21" s="273">
        <f t="shared" si="2"/>
        <v>14531</v>
      </c>
      <c r="C21" s="342">
        <v>4850</v>
      </c>
      <c r="D21" s="342">
        <v>3130</v>
      </c>
      <c r="E21" s="342">
        <v>6551</v>
      </c>
      <c r="F21" s="273">
        <f t="shared" si="1"/>
        <v>16979</v>
      </c>
      <c r="G21" s="344">
        <v>5185</v>
      </c>
      <c r="H21" s="344">
        <v>3209</v>
      </c>
      <c r="I21" s="344">
        <v>8585</v>
      </c>
    </row>
    <row r="22" spans="1:9" ht="22.9" customHeight="1">
      <c r="A22" s="151" t="s">
        <v>241</v>
      </c>
      <c r="B22" s="273">
        <v>15666</v>
      </c>
      <c r="C22" s="342">
        <v>4246</v>
      </c>
      <c r="D22" s="342">
        <v>6275</v>
      </c>
      <c r="E22" s="342">
        <v>5144</v>
      </c>
      <c r="F22" s="273">
        <f t="shared" si="1"/>
        <v>14741</v>
      </c>
      <c r="G22" s="344">
        <v>1848</v>
      </c>
      <c r="H22" s="344">
        <v>12219</v>
      </c>
      <c r="I22" s="344">
        <v>674</v>
      </c>
    </row>
    <row r="23" spans="1:9" ht="14.25" customHeight="1">
      <c r="A23" s="151" t="s">
        <v>242</v>
      </c>
      <c r="B23" s="273">
        <v>9498</v>
      </c>
      <c r="C23" s="342">
        <v>2810</v>
      </c>
      <c r="D23" s="342">
        <v>6588</v>
      </c>
      <c r="E23" s="342">
        <v>101</v>
      </c>
      <c r="F23" s="273">
        <f t="shared" si="1"/>
        <v>6104</v>
      </c>
      <c r="G23" s="344">
        <v>2988</v>
      </c>
      <c r="H23" s="344">
        <v>2664</v>
      </c>
      <c r="I23" s="344">
        <v>452</v>
      </c>
    </row>
    <row r="24" spans="1:9" ht="14.25" customHeight="1">
      <c r="A24" s="151" t="s">
        <v>243</v>
      </c>
      <c r="B24" s="273">
        <f t="shared" si="2"/>
        <v>9440</v>
      </c>
      <c r="C24" s="342">
        <v>2446</v>
      </c>
      <c r="D24" s="342">
        <v>5890</v>
      </c>
      <c r="E24" s="342">
        <v>1104</v>
      </c>
      <c r="F24" s="273">
        <v>14476</v>
      </c>
      <c r="G24" s="344">
        <v>9351</v>
      </c>
      <c r="H24" s="344">
        <v>4364</v>
      </c>
      <c r="I24" s="344">
        <v>760</v>
      </c>
    </row>
    <row r="25" spans="1:9" ht="34.15" customHeight="1">
      <c r="A25" s="195" t="s">
        <v>244</v>
      </c>
      <c r="B25" s="338">
        <f t="shared" si="2"/>
        <v>154555</v>
      </c>
      <c r="C25" s="343">
        <v>55794</v>
      </c>
      <c r="D25" s="343">
        <v>50411</v>
      </c>
      <c r="E25" s="343">
        <v>48350</v>
      </c>
      <c r="F25" s="348">
        <f>SUM(G25:I25)</f>
        <v>151228</v>
      </c>
      <c r="G25" s="345">
        <v>45517</v>
      </c>
      <c r="H25" s="345">
        <v>59845</v>
      </c>
      <c r="I25" s="345">
        <v>45866</v>
      </c>
    </row>
    <row r="26" spans="1:9">
      <c r="A26" s="194"/>
      <c r="B26" s="187"/>
      <c r="C26" s="187"/>
      <c r="D26" s="187"/>
      <c r="E26" s="187"/>
      <c r="F26" s="187"/>
      <c r="G26" s="187"/>
      <c r="H26" s="187"/>
      <c r="I26" s="187"/>
    </row>
    <row r="27" spans="1:9">
      <c r="A27" s="424" t="s">
        <v>256</v>
      </c>
      <c r="B27" s="424"/>
      <c r="C27" s="424"/>
      <c r="D27" s="424"/>
      <c r="E27" s="424"/>
      <c r="F27" s="424"/>
      <c r="G27" s="424"/>
      <c r="H27" s="424"/>
      <c r="I27" s="424"/>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4" t="s">
        <v>155</v>
      </c>
      <c r="B1" s="374"/>
      <c r="C1" s="374"/>
      <c r="D1" s="374"/>
      <c r="E1" s="374"/>
      <c r="F1" s="374"/>
      <c r="G1" s="374"/>
    </row>
    <row r="2" spans="1:8" s="63" customFormat="1" ht="15.75">
      <c r="A2" s="315"/>
      <c r="B2" s="315"/>
      <c r="C2" s="315"/>
      <c r="D2" s="315"/>
      <c r="E2" s="315"/>
      <c r="F2" s="315"/>
      <c r="G2" s="315"/>
    </row>
    <row r="3" spans="1:8" s="63" customFormat="1"/>
    <row r="4" spans="1:8" s="63" customFormat="1" ht="15.75">
      <c r="A4" s="375" t="s">
        <v>154</v>
      </c>
      <c r="B4" s="376"/>
      <c r="C4" s="376"/>
      <c r="D4" s="376"/>
      <c r="E4" s="376"/>
      <c r="F4" s="376"/>
      <c r="G4" s="376"/>
    </row>
    <row r="5" spans="1:8" s="63" customFormat="1">
      <c r="A5" s="366"/>
      <c r="B5" s="366"/>
      <c r="C5" s="366"/>
      <c r="D5" s="366"/>
      <c r="E5" s="366"/>
      <c r="F5" s="366"/>
      <c r="G5" s="366"/>
    </row>
    <row r="6" spans="1:8" s="63" customFormat="1">
      <c r="A6" s="72" t="s">
        <v>153</v>
      </c>
    </row>
    <row r="7" spans="1:8" s="63" customFormat="1" ht="5.25" customHeight="1">
      <c r="A7" s="72"/>
    </row>
    <row r="8" spans="1:8" s="63" customFormat="1" ht="12.75" customHeight="1">
      <c r="A8" s="370" t="s">
        <v>152</v>
      </c>
      <c r="B8" s="368"/>
      <c r="C8" s="369"/>
      <c r="D8" s="369"/>
      <c r="E8" s="369"/>
      <c r="F8" s="369"/>
      <c r="G8" s="369"/>
      <c r="H8" s="220"/>
    </row>
    <row r="9" spans="1:8" s="63" customFormat="1">
      <c r="A9" s="367" t="s">
        <v>151</v>
      </c>
      <c r="B9" s="368"/>
      <c r="C9" s="369"/>
      <c r="D9" s="369"/>
      <c r="E9" s="369"/>
      <c r="F9" s="369"/>
      <c r="G9" s="369"/>
      <c r="H9" s="220"/>
    </row>
    <row r="10" spans="1:8" s="63" customFormat="1" ht="5.25" customHeight="1">
      <c r="A10" s="66"/>
      <c r="C10" s="220"/>
      <c r="D10" s="220"/>
      <c r="E10" s="220"/>
      <c r="F10" s="220"/>
      <c r="G10" s="220"/>
      <c r="H10" s="220"/>
    </row>
    <row r="11" spans="1:8" s="63" customFormat="1" ht="12.75" customHeight="1">
      <c r="A11" s="372" t="s">
        <v>150</v>
      </c>
      <c r="B11" s="372"/>
      <c r="C11" s="373"/>
      <c r="D11" s="373"/>
      <c r="E11" s="373"/>
      <c r="F11" s="373"/>
      <c r="G11" s="373"/>
      <c r="H11" s="220"/>
    </row>
    <row r="12" spans="1:8" s="63" customFormat="1">
      <c r="A12" s="367" t="s">
        <v>149</v>
      </c>
      <c r="B12" s="368"/>
      <c r="C12" s="369"/>
      <c r="D12" s="369"/>
      <c r="E12" s="369"/>
      <c r="F12" s="369"/>
      <c r="G12" s="369"/>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0" t="s">
        <v>148</v>
      </c>
      <c r="B15" s="368"/>
      <c r="C15" s="369"/>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7" t="s">
        <v>147</v>
      </c>
      <c r="B17" s="368"/>
      <c r="C17" s="369"/>
      <c r="D17" s="223"/>
      <c r="E17" s="223"/>
      <c r="F17" s="223"/>
      <c r="G17" s="223"/>
      <c r="H17" s="220"/>
    </row>
    <row r="18" spans="1:8" s="63" customFormat="1">
      <c r="A18" s="70" t="s">
        <v>146</v>
      </c>
      <c r="B18" s="367" t="s">
        <v>145</v>
      </c>
      <c r="C18" s="369"/>
      <c r="D18" s="223"/>
      <c r="E18" s="223"/>
      <c r="F18" s="223"/>
      <c r="G18" s="223"/>
      <c r="H18" s="220"/>
    </row>
    <row r="19" spans="1:8" s="63" customFormat="1" ht="12.75" customHeight="1">
      <c r="A19" s="70" t="s">
        <v>144</v>
      </c>
      <c r="B19" s="371" t="s">
        <v>143</v>
      </c>
      <c r="C19" s="369"/>
      <c r="D19" s="369"/>
      <c r="E19" s="223"/>
      <c r="F19" s="223"/>
      <c r="G19" s="223"/>
      <c r="H19" s="220"/>
    </row>
    <row r="20" spans="1:8" s="63" customFormat="1" ht="12.75" customHeight="1">
      <c r="A20" s="70"/>
      <c r="B20" s="67"/>
      <c r="C20" s="221"/>
      <c r="D20" s="221"/>
      <c r="E20" s="221"/>
      <c r="F20" s="221"/>
      <c r="G20" s="221"/>
      <c r="H20" s="220"/>
    </row>
    <row r="21" spans="1:8" s="63" customFormat="1" ht="12.75" customHeight="1">
      <c r="A21" s="370" t="s">
        <v>142</v>
      </c>
      <c r="B21" s="368"/>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7" t="s">
        <v>140</v>
      </c>
      <c r="C23" s="369"/>
      <c r="D23" s="223"/>
      <c r="E23" s="223"/>
      <c r="F23" s="223"/>
      <c r="G23" s="223"/>
      <c r="H23" s="220"/>
    </row>
    <row r="24" spans="1:8" s="63" customFormat="1" ht="12.75" customHeight="1">
      <c r="A24" s="70" t="s">
        <v>139</v>
      </c>
      <c r="B24" s="367" t="s">
        <v>138</v>
      </c>
      <c r="C24" s="368"/>
      <c r="D24" s="70"/>
      <c r="E24" s="70"/>
      <c r="F24" s="70"/>
      <c r="G24" s="70"/>
    </row>
    <row r="25" spans="1:8" s="63" customFormat="1">
      <c r="A25" s="70"/>
      <c r="B25" s="368" t="s">
        <v>137</v>
      </c>
      <c r="C25" s="368"/>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7" t="s">
        <v>306</v>
      </c>
      <c r="B29" s="368"/>
      <c r="C29" s="368"/>
      <c r="D29" s="368"/>
      <c r="E29" s="368"/>
      <c r="F29" s="368"/>
      <c r="G29" s="368"/>
    </row>
    <row r="30" spans="1:8" s="63" customFormat="1">
      <c r="A30" s="68" t="s">
        <v>134</v>
      </c>
      <c r="B30" s="67"/>
      <c r="C30" s="67"/>
      <c r="D30" s="67"/>
      <c r="E30" s="67"/>
      <c r="F30" s="67"/>
      <c r="G30" s="67"/>
    </row>
    <row r="31" spans="1:8" s="63" customFormat="1" ht="45.4" customHeight="1">
      <c r="A31" s="367" t="s">
        <v>295</v>
      </c>
      <c r="B31" s="368"/>
      <c r="C31" s="368"/>
      <c r="D31" s="368"/>
      <c r="E31" s="368"/>
      <c r="F31" s="368"/>
      <c r="G31" s="368"/>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6" t="s">
        <v>133</v>
      </c>
      <c r="B43" s="366"/>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05/16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8.285156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1" t="s">
        <v>108</v>
      </c>
      <c r="B2" s="398"/>
      <c r="C2" s="398"/>
      <c r="D2" s="398"/>
      <c r="E2" s="398"/>
      <c r="F2" s="398"/>
      <c r="G2" s="398"/>
      <c r="H2" s="398"/>
      <c r="I2" s="398"/>
    </row>
    <row r="3" spans="1:9" s="34" customFormat="1" ht="16.899999999999999" customHeight="1">
      <c r="A3" s="432" t="s">
        <v>265</v>
      </c>
      <c r="B3" s="433"/>
      <c r="C3" s="433"/>
      <c r="D3" s="433"/>
      <c r="E3" s="433"/>
      <c r="F3" s="433"/>
      <c r="G3" s="433"/>
      <c r="H3" s="433"/>
      <c r="I3" s="433"/>
    </row>
    <row r="4" spans="1:9">
      <c r="A4" s="45"/>
      <c r="B4" s="46"/>
      <c r="C4" s="46"/>
      <c r="D4" s="46"/>
      <c r="E4" s="46"/>
      <c r="F4" s="46"/>
      <c r="G4" s="46"/>
      <c r="H4" s="46"/>
      <c r="I4" s="46"/>
    </row>
    <row r="5" spans="1:9" ht="19.899999999999999" customHeight="1">
      <c r="A5" s="405" t="s">
        <v>19</v>
      </c>
      <c r="B5" s="393"/>
      <c r="C5" s="393" t="s">
        <v>182</v>
      </c>
      <c r="D5" s="181" t="s">
        <v>78</v>
      </c>
      <c r="E5" s="182"/>
      <c r="F5" s="393" t="s">
        <v>12</v>
      </c>
      <c r="G5" s="393" t="s">
        <v>80</v>
      </c>
      <c r="H5" s="393" t="s">
        <v>13</v>
      </c>
      <c r="I5" s="406" t="s">
        <v>79</v>
      </c>
    </row>
    <row r="6" spans="1:9" ht="19.899999999999999" customHeight="1">
      <c r="A6" s="405"/>
      <c r="B6" s="393"/>
      <c r="C6" s="393"/>
      <c r="D6" s="393" t="s">
        <v>183</v>
      </c>
      <c r="E6" s="393" t="s">
        <v>184</v>
      </c>
      <c r="F6" s="393"/>
      <c r="G6" s="393"/>
      <c r="H6" s="393"/>
      <c r="I6" s="406"/>
    </row>
    <row r="7" spans="1:9" ht="19.899999999999999" customHeight="1">
      <c r="A7" s="405"/>
      <c r="B7" s="393"/>
      <c r="C7" s="393"/>
      <c r="D7" s="393"/>
      <c r="E7" s="393"/>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2">
        <v>1006181</v>
      </c>
      <c r="I9" s="301">
        <v>984733</v>
      </c>
    </row>
    <row r="10" spans="1:9">
      <c r="A10" s="148"/>
      <c r="B10" s="158" t="s">
        <v>307</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c r="D16" s="300"/>
      <c r="E16" s="300"/>
      <c r="F16" s="300"/>
      <c r="G16" s="300"/>
      <c r="H16" s="300"/>
      <c r="I16" s="301"/>
    </row>
    <row r="17" spans="1:9">
      <c r="A17" s="149"/>
      <c r="B17" s="153" t="s">
        <v>46</v>
      </c>
      <c r="C17" s="28"/>
      <c r="D17" s="300"/>
      <c r="E17" s="300"/>
      <c r="F17" s="300"/>
      <c r="G17" s="300"/>
      <c r="H17" s="300"/>
      <c r="I17" s="301"/>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4" t="s">
        <v>314</v>
      </c>
      <c r="B21" s="435"/>
      <c r="C21" s="435"/>
      <c r="D21" s="435"/>
      <c r="E21" s="435"/>
      <c r="F21" s="435"/>
      <c r="G21" s="435"/>
      <c r="H21" s="435"/>
      <c r="I21" s="435"/>
    </row>
    <row r="22" spans="1:9">
      <c r="A22" s="154"/>
      <c r="B22" s="243"/>
      <c r="C22" s="243"/>
      <c r="D22" s="243"/>
      <c r="E22" s="243"/>
      <c r="F22" s="243"/>
      <c r="G22" s="243"/>
      <c r="H22" s="243"/>
      <c r="I22" s="243"/>
    </row>
    <row r="23" spans="1:9" ht="19.899999999999999" customHeight="1">
      <c r="A23" s="405" t="s">
        <v>19</v>
      </c>
      <c r="B23" s="393"/>
      <c r="C23" s="393" t="s">
        <v>182</v>
      </c>
      <c r="D23" s="181" t="s">
        <v>78</v>
      </c>
      <c r="E23" s="182"/>
      <c r="F23" s="393" t="s">
        <v>12</v>
      </c>
      <c r="G23" s="393" t="s">
        <v>80</v>
      </c>
      <c r="H23" s="393" t="s">
        <v>13</v>
      </c>
      <c r="I23" s="406" t="s">
        <v>79</v>
      </c>
    </row>
    <row r="24" spans="1:9" ht="18.600000000000001" customHeight="1">
      <c r="A24" s="405"/>
      <c r="B24" s="393"/>
      <c r="C24" s="393"/>
      <c r="D24" s="393" t="s">
        <v>183</v>
      </c>
      <c r="E24" s="393" t="s">
        <v>184</v>
      </c>
      <c r="F24" s="393"/>
      <c r="G24" s="393"/>
      <c r="H24" s="393"/>
      <c r="I24" s="406"/>
    </row>
    <row r="25" spans="1:9" ht="18.600000000000001" customHeight="1">
      <c r="A25" s="405"/>
      <c r="B25" s="393"/>
      <c r="C25" s="393"/>
      <c r="D25" s="393"/>
      <c r="E25" s="393"/>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225</v>
      </c>
      <c r="D27" s="280">
        <v>8395</v>
      </c>
      <c r="E27" s="280">
        <v>8184</v>
      </c>
      <c r="F27" s="280">
        <v>2576</v>
      </c>
      <c r="G27" s="281">
        <v>61359</v>
      </c>
      <c r="H27" s="281">
        <v>180197</v>
      </c>
      <c r="I27" s="282">
        <v>175226</v>
      </c>
    </row>
    <row r="28" spans="1:9" ht="16.899999999999999" customHeight="1">
      <c r="A28" s="196" t="s">
        <v>96</v>
      </c>
      <c r="B28" s="179" t="s">
        <v>249</v>
      </c>
      <c r="C28" s="280">
        <v>158</v>
      </c>
      <c r="D28" s="257">
        <v>6561</v>
      </c>
      <c r="E28" s="280">
        <v>6398</v>
      </c>
      <c r="F28" s="280">
        <v>2008</v>
      </c>
      <c r="G28" s="281">
        <v>48023</v>
      </c>
      <c r="H28" s="281">
        <v>147048</v>
      </c>
      <c r="I28" s="282">
        <v>143404</v>
      </c>
    </row>
    <row r="29" spans="1:9" ht="15.6" customHeight="1">
      <c r="A29" s="148" t="s">
        <v>97</v>
      </c>
      <c r="B29" s="157" t="s">
        <v>48</v>
      </c>
      <c r="C29" s="273">
        <v>69</v>
      </c>
      <c r="D29" s="92">
        <v>3311</v>
      </c>
      <c r="E29" s="273">
        <v>3188</v>
      </c>
      <c r="F29" s="273">
        <v>1053</v>
      </c>
      <c r="G29" s="256">
        <v>23714</v>
      </c>
      <c r="H29" s="256">
        <v>63807</v>
      </c>
      <c r="I29" s="283">
        <v>61425</v>
      </c>
    </row>
    <row r="30" spans="1:9" ht="24.2" customHeight="1">
      <c r="A30" s="148" t="s">
        <v>194</v>
      </c>
      <c r="B30" s="157" t="s">
        <v>260</v>
      </c>
      <c r="C30" s="273">
        <v>82</v>
      </c>
      <c r="D30" s="92">
        <v>3056</v>
      </c>
      <c r="E30" s="273">
        <v>3016</v>
      </c>
      <c r="F30" s="273">
        <v>885</v>
      </c>
      <c r="G30" s="256">
        <v>22052</v>
      </c>
      <c r="H30" s="256">
        <v>78126</v>
      </c>
      <c r="I30" s="283">
        <v>76867</v>
      </c>
    </row>
    <row r="31" spans="1:9" ht="45.4" customHeight="1">
      <c r="A31" s="148" t="s">
        <v>258</v>
      </c>
      <c r="B31" s="157" t="s">
        <v>259</v>
      </c>
      <c r="C31" s="273">
        <v>7</v>
      </c>
      <c r="D31" s="92">
        <v>194</v>
      </c>
      <c r="E31" s="273">
        <v>194</v>
      </c>
      <c r="F31" s="273">
        <v>70</v>
      </c>
      <c r="G31" s="256">
        <v>2257</v>
      </c>
      <c r="H31" s="256">
        <v>5115</v>
      </c>
      <c r="I31" s="283">
        <v>5112</v>
      </c>
    </row>
    <row r="32" spans="1:9" s="47" customFormat="1" ht="16.899999999999999" customHeight="1">
      <c r="A32" s="196" t="s">
        <v>98</v>
      </c>
      <c r="B32" s="179" t="s">
        <v>107</v>
      </c>
      <c r="C32" s="280">
        <v>67</v>
      </c>
      <c r="D32" s="257">
        <v>1834</v>
      </c>
      <c r="E32" s="280">
        <v>1786</v>
      </c>
      <c r="F32" s="280">
        <v>568</v>
      </c>
      <c r="G32" s="281">
        <v>13336</v>
      </c>
      <c r="H32" s="281">
        <v>33149</v>
      </c>
      <c r="I32" s="282">
        <v>31822</v>
      </c>
    </row>
    <row r="33" spans="1:9" ht="24.2" customHeight="1">
      <c r="A33" s="148" t="s">
        <v>190</v>
      </c>
      <c r="B33" s="157" t="s">
        <v>261</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193</v>
      </c>
      <c r="B35" s="157" t="s">
        <v>187</v>
      </c>
      <c r="C35" s="273">
        <v>10</v>
      </c>
      <c r="D35" s="273">
        <v>261</v>
      </c>
      <c r="E35" s="273">
        <v>252</v>
      </c>
      <c r="F35" s="273">
        <v>69</v>
      </c>
      <c r="G35" s="256">
        <v>1895</v>
      </c>
      <c r="H35" s="256">
        <v>7241</v>
      </c>
      <c r="I35" s="283">
        <v>6708</v>
      </c>
    </row>
    <row r="36" spans="1:9" ht="12" customHeight="1">
      <c r="A36" s="148" t="s">
        <v>100</v>
      </c>
      <c r="B36" s="157" t="s">
        <v>49</v>
      </c>
      <c r="C36" s="273">
        <v>45</v>
      </c>
      <c r="D36" s="92">
        <v>1273</v>
      </c>
      <c r="E36" s="273">
        <v>1238</v>
      </c>
      <c r="F36" s="273">
        <v>417</v>
      </c>
      <c r="G36" s="256">
        <v>8296</v>
      </c>
      <c r="H36" s="256">
        <v>18401</v>
      </c>
      <c r="I36" s="283">
        <v>17785</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15" customHeight="1">
      <c r="A39" s="196" t="s">
        <v>189</v>
      </c>
      <c r="B39" s="179" t="s">
        <v>263</v>
      </c>
      <c r="C39" s="350">
        <v>2</v>
      </c>
      <c r="D39" s="351">
        <v>121</v>
      </c>
      <c r="E39" s="248" t="s">
        <v>106</v>
      </c>
      <c r="F39" s="248" t="s">
        <v>106</v>
      </c>
      <c r="G39" s="202" t="s">
        <v>73</v>
      </c>
      <c r="H39" s="202" t="s">
        <v>73</v>
      </c>
      <c r="I39" s="230"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121</v>
      </c>
      <c r="E42" s="249" t="s">
        <v>106</v>
      </c>
      <c r="F42" s="249" t="s">
        <v>106</v>
      </c>
      <c r="G42" s="233" t="s">
        <v>73</v>
      </c>
      <c r="H42" s="233" t="s">
        <v>73</v>
      </c>
      <c r="I42" s="232" t="s">
        <v>106</v>
      </c>
    </row>
    <row r="43" spans="1:9" ht="11.65" customHeight="1">
      <c r="A43" s="24"/>
      <c r="B43" s="24"/>
      <c r="C43" s="48"/>
      <c r="D43" s="48"/>
      <c r="E43" s="48"/>
      <c r="F43" s="48"/>
      <c r="G43" s="48"/>
      <c r="H43" s="48"/>
      <c r="I43" s="48"/>
    </row>
    <row r="44" spans="1:9" ht="11.45" customHeight="1">
      <c r="A44" s="429" t="s">
        <v>185</v>
      </c>
      <c r="B44" s="429"/>
      <c r="C44" s="429"/>
      <c r="D44" s="429"/>
      <c r="E44" s="429"/>
      <c r="F44" s="429"/>
      <c r="G44" s="429"/>
      <c r="H44" s="429"/>
      <c r="I44" s="23"/>
    </row>
    <row r="45" spans="1:9" ht="11.45" customHeight="1">
      <c r="A45" s="430" t="s">
        <v>186</v>
      </c>
      <c r="B45" s="430"/>
      <c r="C45" s="430"/>
      <c r="D45" s="430"/>
      <c r="E45" s="430"/>
      <c r="F45" s="430"/>
      <c r="G45" s="430"/>
      <c r="H45" s="430"/>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7" t="s">
        <v>267</v>
      </c>
      <c r="B4" s="380"/>
      <c r="C4" s="380"/>
      <c r="D4" s="380"/>
      <c r="E4" s="380"/>
      <c r="F4" s="380"/>
      <c r="G4" s="380"/>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7" t="s">
        <v>268</v>
      </c>
      <c r="C10" s="380"/>
      <c r="D10" s="380"/>
      <c r="E10" s="380"/>
      <c r="F10" s="380"/>
      <c r="G10" s="380"/>
      <c r="H10" s="219">
        <v>7</v>
      </c>
    </row>
    <row r="11" spans="1:8" s="285" customFormat="1" ht="25.5" customHeight="1">
      <c r="A11" s="286" t="s">
        <v>200</v>
      </c>
      <c r="B11" s="379" t="s">
        <v>222</v>
      </c>
      <c r="C11" s="379"/>
      <c r="D11" s="379"/>
      <c r="E11" s="379"/>
      <c r="F11" s="379"/>
      <c r="G11" s="379"/>
      <c r="H11" s="219"/>
    </row>
    <row r="12" spans="1:8" s="285" customFormat="1" ht="32.65" customHeight="1">
      <c r="A12" s="295" t="s">
        <v>289</v>
      </c>
      <c r="B12" s="378" t="s">
        <v>317</v>
      </c>
      <c r="C12" s="378"/>
      <c r="D12" s="378"/>
      <c r="E12" s="378"/>
      <c r="F12" s="378"/>
      <c r="G12" s="378"/>
      <c r="H12" s="219">
        <v>8</v>
      </c>
    </row>
    <row r="13" spans="1:8" s="285" customFormat="1" ht="32.65" customHeight="1">
      <c r="A13" s="295" t="s">
        <v>288</v>
      </c>
      <c r="B13" s="378" t="s">
        <v>296</v>
      </c>
      <c r="C13" s="378"/>
      <c r="D13" s="378"/>
      <c r="E13" s="378"/>
      <c r="F13" s="378"/>
      <c r="G13" s="378"/>
      <c r="H13" s="219">
        <v>9</v>
      </c>
    </row>
    <row r="14" spans="1:8" s="285" customFormat="1" ht="32.65" customHeight="1">
      <c r="A14" s="295" t="s">
        <v>283</v>
      </c>
      <c r="B14" s="378" t="s">
        <v>297</v>
      </c>
      <c r="C14" s="378"/>
      <c r="D14" s="378"/>
      <c r="E14" s="378"/>
      <c r="F14" s="378"/>
      <c r="G14" s="378"/>
      <c r="H14" s="219">
        <v>10</v>
      </c>
    </row>
    <row r="15" spans="1:8" s="285" customFormat="1" ht="32.65" customHeight="1">
      <c r="A15" s="287" t="s">
        <v>284</v>
      </c>
      <c r="B15" s="378" t="s">
        <v>298</v>
      </c>
      <c r="C15" s="378"/>
      <c r="D15" s="378"/>
      <c r="E15" s="378"/>
      <c r="F15" s="378"/>
      <c r="G15" s="378"/>
      <c r="H15" s="219"/>
    </row>
    <row r="16" spans="1:8" s="285" customFormat="1" ht="16.899999999999999" customHeight="1">
      <c r="A16" s="288" t="s">
        <v>201</v>
      </c>
      <c r="B16" s="379" t="s">
        <v>269</v>
      </c>
      <c r="C16" s="379"/>
      <c r="D16" s="379"/>
      <c r="E16" s="379"/>
      <c r="F16" s="379"/>
      <c r="G16" s="379"/>
      <c r="H16" s="219">
        <v>11</v>
      </c>
    </row>
    <row r="17" spans="1:8" s="285" customFormat="1" ht="16.899999999999999" customHeight="1">
      <c r="A17" s="288" t="s">
        <v>202</v>
      </c>
      <c r="B17" s="379" t="s">
        <v>270</v>
      </c>
      <c r="C17" s="379"/>
      <c r="D17" s="379"/>
      <c r="E17" s="379"/>
      <c r="F17" s="379"/>
      <c r="G17" s="379"/>
      <c r="H17" s="219">
        <v>12</v>
      </c>
    </row>
    <row r="18" spans="1:8" s="285" customFormat="1" ht="32.65" customHeight="1">
      <c r="A18" s="289" t="s">
        <v>285</v>
      </c>
      <c r="B18" s="378" t="s">
        <v>299</v>
      </c>
      <c r="C18" s="378"/>
      <c r="D18" s="378"/>
      <c r="E18" s="378"/>
      <c r="F18" s="378"/>
      <c r="G18" s="378"/>
      <c r="H18" s="219">
        <v>13</v>
      </c>
    </row>
    <row r="19" spans="1:8" s="285" customFormat="1" ht="32.65" customHeight="1">
      <c r="A19" s="289" t="s">
        <v>286</v>
      </c>
      <c r="B19" s="378" t="s">
        <v>303</v>
      </c>
      <c r="C19" s="378"/>
      <c r="D19" s="378"/>
      <c r="E19" s="378"/>
      <c r="F19" s="378"/>
      <c r="G19" s="378"/>
      <c r="H19" s="219">
        <v>14</v>
      </c>
    </row>
    <row r="20" spans="1:8" s="285" customFormat="1" ht="32.65" customHeight="1">
      <c r="A20" s="289" t="s">
        <v>287</v>
      </c>
      <c r="B20" s="378" t="s">
        <v>302</v>
      </c>
      <c r="C20" s="378"/>
      <c r="D20" s="378"/>
      <c r="E20" s="378"/>
      <c r="F20" s="378"/>
      <c r="G20" s="378"/>
      <c r="H20" s="219"/>
    </row>
    <row r="21" spans="1:8" s="285" customFormat="1" ht="16.899999999999999" customHeight="1">
      <c r="A21" s="288" t="s">
        <v>203</v>
      </c>
      <c r="B21" s="377" t="s">
        <v>269</v>
      </c>
      <c r="C21" s="380"/>
      <c r="D21" s="380"/>
      <c r="E21" s="380"/>
      <c r="F21" s="380"/>
      <c r="G21" s="380"/>
      <c r="H21" s="219">
        <v>15</v>
      </c>
    </row>
    <row r="22" spans="1:8" s="285" customFormat="1" ht="16.899999999999999" customHeight="1">
      <c r="A22" s="288" t="s">
        <v>204</v>
      </c>
      <c r="B22" s="377" t="s">
        <v>270</v>
      </c>
      <c r="C22" s="380"/>
      <c r="D22" s="380"/>
      <c r="E22" s="380"/>
      <c r="F22" s="380"/>
      <c r="G22" s="380"/>
      <c r="H22" s="219">
        <v>16</v>
      </c>
    </row>
    <row r="23" spans="1:8" s="285" customFormat="1" ht="31.9" customHeight="1">
      <c r="A23" s="289" t="s">
        <v>290</v>
      </c>
      <c r="B23" s="378" t="s">
        <v>301</v>
      </c>
      <c r="C23" s="378"/>
      <c r="D23" s="378"/>
      <c r="E23" s="378"/>
      <c r="F23" s="378"/>
      <c r="G23" s="378"/>
      <c r="H23" s="219">
        <v>17</v>
      </c>
    </row>
    <row r="24" spans="1:8" s="285" customFormat="1" ht="31.9" customHeight="1">
      <c r="A24" s="287" t="s">
        <v>291</v>
      </c>
      <c r="B24" s="381" t="s">
        <v>318</v>
      </c>
      <c r="C24" s="381"/>
      <c r="D24" s="381"/>
      <c r="E24" s="381"/>
      <c r="F24" s="381"/>
      <c r="G24" s="381"/>
      <c r="H24" s="184"/>
    </row>
    <row r="25" spans="1:8" s="285" customFormat="1" ht="16.899999999999999" customHeight="1">
      <c r="A25" s="287" t="s">
        <v>223</v>
      </c>
      <c r="B25" s="381" t="s">
        <v>271</v>
      </c>
      <c r="C25" s="381"/>
      <c r="D25" s="381"/>
      <c r="E25" s="381"/>
      <c r="F25" s="381"/>
      <c r="G25" s="381"/>
      <c r="H25" s="184">
        <v>18</v>
      </c>
    </row>
    <row r="26" spans="1:8" s="285" customFormat="1" ht="16.899999999999999" customHeight="1">
      <c r="A26" s="287" t="s">
        <v>224</v>
      </c>
      <c r="B26" s="381" t="s">
        <v>272</v>
      </c>
      <c r="C26" s="381"/>
      <c r="D26" s="381"/>
      <c r="E26" s="381"/>
      <c r="F26" s="381"/>
      <c r="G26" s="381"/>
      <c r="H26" s="184">
        <v>19</v>
      </c>
    </row>
    <row r="27" spans="1:8" s="285" customFormat="1" ht="31.9" customHeight="1">
      <c r="A27" s="289" t="s">
        <v>292</v>
      </c>
      <c r="B27" s="378" t="s">
        <v>300</v>
      </c>
      <c r="C27" s="378"/>
      <c r="D27" s="378"/>
      <c r="E27" s="378"/>
      <c r="F27" s="378"/>
      <c r="G27" s="378"/>
      <c r="H27" s="184"/>
    </row>
    <row r="28" spans="1:8" s="285" customFormat="1" ht="16.899999999999999" customHeight="1">
      <c r="A28" s="288" t="s">
        <v>225</v>
      </c>
      <c r="B28" s="377" t="s">
        <v>273</v>
      </c>
      <c r="C28" s="377"/>
      <c r="D28" s="377"/>
      <c r="E28" s="377"/>
      <c r="F28" s="377"/>
      <c r="G28" s="377"/>
      <c r="H28" s="184">
        <v>20</v>
      </c>
    </row>
    <row r="29" spans="1:8" s="285" customFormat="1" ht="16.899999999999999" customHeight="1">
      <c r="A29" s="288" t="s">
        <v>226</v>
      </c>
      <c r="B29" s="377" t="s">
        <v>313</v>
      </c>
      <c r="C29" s="377"/>
      <c r="D29" s="377"/>
      <c r="E29" s="377"/>
      <c r="F29" s="377"/>
      <c r="G29" s="377"/>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8" t="s">
        <v>308</v>
      </c>
      <c r="B34" s="379"/>
      <c r="C34" s="379"/>
      <c r="D34" s="379"/>
      <c r="E34" s="379"/>
      <c r="F34" s="379"/>
      <c r="G34" s="379"/>
      <c r="H34" s="184">
        <v>6</v>
      </c>
    </row>
    <row r="35" spans="1:8">
      <c r="A35" s="379" t="s">
        <v>282</v>
      </c>
      <c r="B35" s="379"/>
      <c r="C35" s="379"/>
      <c r="D35" s="379"/>
      <c r="E35" s="379"/>
      <c r="F35" s="379"/>
      <c r="G35" s="379"/>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9" sqref="B19:G19"/>
    </sheetView>
  </sheetViews>
  <sheetFormatPr baseColWidth="10" defaultColWidth="11.28515625" defaultRowHeight="12.75"/>
  <cols>
    <col min="1" max="5" width="11.28515625" style="57"/>
    <col min="6" max="8" width="11.7109375" style="57" customWidth="1"/>
    <col min="9" max="16384" width="11.28515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G51" sqref="G51:G54"/>
    </sheetView>
  </sheetViews>
  <sheetFormatPr baseColWidth="10" defaultColWidth="9.7109375" defaultRowHeight="12.75"/>
  <cols>
    <col min="1" max="8" width="10.28515625" style="57" customWidth="1"/>
    <col min="9" max="9" width="9.425781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115" zoomScaleNormal="100" zoomScalePageLayoutView="115" workbookViewId="0">
      <selection sqref="A1:H1"/>
    </sheetView>
  </sheetViews>
  <sheetFormatPr baseColWidth="10" defaultColWidth="11.42578125" defaultRowHeight="12.75"/>
  <cols>
    <col min="1" max="16384" width="11.42578125" style="235"/>
  </cols>
  <sheetData>
    <row r="1" spans="1:8">
      <c r="A1" s="383" t="s">
        <v>329</v>
      </c>
      <c r="B1" s="383"/>
      <c r="C1" s="383"/>
      <c r="D1" s="383"/>
      <c r="E1" s="383"/>
      <c r="F1" s="383"/>
      <c r="G1" s="383"/>
      <c r="H1" s="383"/>
    </row>
    <row r="2" spans="1:8" ht="14.25">
      <c r="A2" s="383" t="s">
        <v>266</v>
      </c>
      <c r="B2" s="383"/>
      <c r="C2" s="383"/>
      <c r="D2" s="383"/>
      <c r="E2" s="383"/>
      <c r="F2" s="383"/>
      <c r="G2" s="383"/>
      <c r="H2" s="383"/>
    </row>
    <row r="3" spans="1:8">
      <c r="A3" s="383"/>
      <c r="B3" s="383"/>
      <c r="C3" s="383"/>
      <c r="D3" s="383"/>
      <c r="E3" s="383"/>
      <c r="F3" s="383"/>
      <c r="G3" s="383"/>
      <c r="H3" s="383"/>
    </row>
    <row r="4" spans="1:8">
      <c r="A4" s="383" t="s">
        <v>71</v>
      </c>
      <c r="B4" s="383"/>
      <c r="C4" s="383"/>
      <c r="D4" s="383"/>
      <c r="E4" s="383"/>
      <c r="F4" s="383"/>
      <c r="G4" s="383"/>
      <c r="H4" s="383"/>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2"/>
      <c r="B22" s="382"/>
      <c r="C22" s="382"/>
      <c r="D22" s="382"/>
      <c r="E22" s="382"/>
      <c r="F22" s="382"/>
      <c r="G22" s="382"/>
      <c r="H22" s="382"/>
    </row>
    <row r="23" spans="1:8">
      <c r="A23" s="383" t="s">
        <v>5</v>
      </c>
      <c r="B23" s="383"/>
      <c r="C23" s="383"/>
      <c r="D23" s="383"/>
      <c r="E23" s="383"/>
      <c r="F23" s="383"/>
      <c r="G23" s="383"/>
      <c r="H23" s="383"/>
    </row>
    <row r="41" spans="1:8" ht="11.45" customHeight="1">
      <c r="A41" s="382"/>
      <c r="B41" s="382"/>
      <c r="C41" s="382"/>
      <c r="D41" s="382"/>
      <c r="E41" s="382"/>
      <c r="F41" s="382"/>
      <c r="G41" s="382"/>
      <c r="H41" s="382"/>
    </row>
    <row r="42" spans="1:8">
      <c r="A42" s="383" t="s">
        <v>8</v>
      </c>
      <c r="B42" s="383"/>
      <c r="C42" s="383"/>
      <c r="D42" s="383"/>
      <c r="E42" s="383"/>
      <c r="F42" s="383"/>
      <c r="G42" s="383"/>
      <c r="H42" s="383"/>
    </row>
    <row r="60" spans="1:1" ht="10.15" customHeight="1">
      <c r="A60" s="237"/>
    </row>
    <row r="61" spans="1:1" ht="14.25">
      <c r="A61" s="337" t="s">
        <v>312</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6" width="7.140625" style="3" customWidth="1"/>
    <col min="7" max="7" width="7.28515625" style="3" customWidth="1"/>
    <col min="8" max="9" width="8.140625" style="3" customWidth="1"/>
    <col min="10" max="10" width="6.140625" style="3" customWidth="1"/>
    <col min="11" max="16384" width="11.42578125" style="3"/>
  </cols>
  <sheetData>
    <row r="1" spans="1:10">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15" customHeight="1">
      <c r="A6" s="387" t="s">
        <v>1</v>
      </c>
      <c r="B6" s="388"/>
      <c r="C6" s="388" t="s">
        <v>319</v>
      </c>
      <c r="D6" s="388" t="s">
        <v>315</v>
      </c>
      <c r="E6" s="389" t="s">
        <v>320</v>
      </c>
      <c r="F6" s="76" t="s">
        <v>321</v>
      </c>
      <c r="G6" s="76"/>
      <c r="H6" s="76" t="s">
        <v>324</v>
      </c>
      <c r="I6" s="77"/>
      <c r="J6" s="78"/>
    </row>
    <row r="7" spans="1:10" ht="37.15" customHeight="1">
      <c r="A7" s="387"/>
      <c r="B7" s="388"/>
      <c r="C7" s="390"/>
      <c r="D7" s="390"/>
      <c r="E7" s="390"/>
      <c r="F7" s="79" t="s">
        <v>322</v>
      </c>
      <c r="G7" s="79" t="s">
        <v>323</v>
      </c>
      <c r="H7" s="80">
        <v>2015</v>
      </c>
      <c r="I7" s="80">
        <v>2016</v>
      </c>
      <c r="J7" s="81" t="s">
        <v>4</v>
      </c>
    </row>
    <row r="8" spans="1:10">
      <c r="A8" s="40"/>
      <c r="B8" s="82"/>
      <c r="C8" s="216"/>
      <c r="D8" s="217"/>
      <c r="E8" s="217"/>
      <c r="F8" s="217"/>
      <c r="G8" s="218"/>
      <c r="H8" s="217"/>
      <c r="I8" s="41"/>
      <c r="J8" s="40"/>
    </row>
    <row r="9" spans="1:10">
      <c r="A9" s="27" t="s">
        <v>71</v>
      </c>
      <c r="B9" s="83"/>
      <c r="C9" s="251">
        <v>24778</v>
      </c>
      <c r="D9" s="251">
        <v>24200</v>
      </c>
      <c r="E9" s="252">
        <v>24234</v>
      </c>
      <c r="F9" s="228">
        <f t="shared" ref="F9:F22" si="0">SUM(E9*100/C9-100)</f>
        <v>-2.1954960045201375</v>
      </c>
      <c r="G9" s="228">
        <f t="shared" ref="G9:G22" si="1">SUM(E9*100/D9-100)</f>
        <v>0.14049586776859257</v>
      </c>
      <c r="H9" s="251">
        <v>23536</v>
      </c>
      <c r="I9" s="355">
        <v>23952</v>
      </c>
      <c r="J9" s="353">
        <f>SUM(I9*100/H9)-100</f>
        <v>1.7675050985723999</v>
      </c>
    </row>
    <row r="10" spans="1:10" ht="25.5" customHeight="1">
      <c r="A10" s="27" t="s">
        <v>5</v>
      </c>
      <c r="B10" s="84" t="s">
        <v>6</v>
      </c>
      <c r="C10" s="251">
        <v>2399</v>
      </c>
      <c r="D10" s="251">
        <v>2556</v>
      </c>
      <c r="E10" s="252">
        <v>2526</v>
      </c>
      <c r="F10" s="228">
        <f t="shared" si="0"/>
        <v>5.2938724468528591</v>
      </c>
      <c r="G10" s="228">
        <f t="shared" si="1"/>
        <v>-1.1737089201877922</v>
      </c>
      <c r="H10" s="251">
        <v>10821</v>
      </c>
      <c r="I10" s="355">
        <v>10914</v>
      </c>
      <c r="J10" s="353">
        <f t="shared" ref="J10:J22" si="2">SUM(I10*100/H10)-100</f>
        <v>0.85943997782089809</v>
      </c>
    </row>
    <row r="11" spans="1:10" ht="16.899999999999999" customHeight="1">
      <c r="A11" s="27" t="s">
        <v>158</v>
      </c>
      <c r="B11" s="85"/>
      <c r="C11" s="251">
        <v>1215</v>
      </c>
      <c r="D11" s="251">
        <v>1253</v>
      </c>
      <c r="E11" s="252">
        <v>1229</v>
      </c>
      <c r="F11" s="228">
        <f t="shared" si="0"/>
        <v>1.1522633744855995</v>
      </c>
      <c r="G11" s="228">
        <f t="shared" si="1"/>
        <v>-1.9154030327214713</v>
      </c>
      <c r="H11" s="251">
        <v>5654</v>
      </c>
      <c r="I11" s="355">
        <v>5393</v>
      </c>
      <c r="J11" s="353">
        <f t="shared" si="2"/>
        <v>-4.6162009197028624</v>
      </c>
    </row>
    <row r="12" spans="1:10">
      <c r="A12" s="27" t="s">
        <v>159</v>
      </c>
      <c r="B12" s="85"/>
      <c r="C12" s="251">
        <v>600</v>
      </c>
      <c r="D12" s="251">
        <v>667</v>
      </c>
      <c r="E12" s="252">
        <v>671</v>
      </c>
      <c r="F12" s="228">
        <f t="shared" si="0"/>
        <v>11.833333333333329</v>
      </c>
      <c r="G12" s="228">
        <f t="shared" si="1"/>
        <v>0.59970014992504161</v>
      </c>
      <c r="H12" s="251">
        <v>2661</v>
      </c>
      <c r="I12" s="355">
        <v>2932</v>
      </c>
      <c r="J12" s="353">
        <f t="shared" si="2"/>
        <v>10.184141300263065</v>
      </c>
    </row>
    <row r="13" spans="1:10">
      <c r="A13" s="27" t="s">
        <v>160</v>
      </c>
      <c r="B13" s="85"/>
      <c r="C13" s="251">
        <v>584</v>
      </c>
      <c r="D13" s="251">
        <v>636</v>
      </c>
      <c r="E13" s="252">
        <v>626</v>
      </c>
      <c r="F13" s="228">
        <f t="shared" si="0"/>
        <v>7.1917808219178028</v>
      </c>
      <c r="G13" s="228">
        <f t="shared" si="1"/>
        <v>-1.5723270440251582</v>
      </c>
      <c r="H13" s="251">
        <v>2506</v>
      </c>
      <c r="I13" s="355">
        <v>2587</v>
      </c>
      <c r="J13" s="353">
        <f t="shared" si="2"/>
        <v>3.2322426177174748</v>
      </c>
    </row>
    <row r="14" spans="1:10" ht="25.5" customHeight="1">
      <c r="A14" s="27" t="s">
        <v>8</v>
      </c>
      <c r="B14" s="84" t="s">
        <v>69</v>
      </c>
      <c r="C14" s="251">
        <v>241685</v>
      </c>
      <c r="D14" s="251">
        <v>277178</v>
      </c>
      <c r="E14" s="252">
        <v>249519</v>
      </c>
      <c r="F14" s="228">
        <f t="shared" si="0"/>
        <v>3.2414092724000199</v>
      </c>
      <c r="G14" s="228">
        <f t="shared" si="1"/>
        <v>-9.9787861951525798</v>
      </c>
      <c r="H14" s="297">
        <v>958454</v>
      </c>
      <c r="I14" s="355">
        <v>1080267</v>
      </c>
      <c r="J14" s="353">
        <f t="shared" si="2"/>
        <v>12.709321469783632</v>
      </c>
    </row>
    <row r="15" spans="1:10" ht="16.899999999999999" customHeight="1">
      <c r="A15" s="27" t="s">
        <v>158</v>
      </c>
      <c r="B15" s="85"/>
      <c r="C15" s="251">
        <v>113138</v>
      </c>
      <c r="D15" s="251">
        <v>140373</v>
      </c>
      <c r="E15" s="252">
        <v>118502</v>
      </c>
      <c r="F15" s="228">
        <f t="shared" si="0"/>
        <v>4.7411126235217154</v>
      </c>
      <c r="G15" s="228">
        <f t="shared" si="1"/>
        <v>-15.580631602943583</v>
      </c>
      <c r="H15" s="297">
        <v>500130</v>
      </c>
      <c r="I15" s="355">
        <v>558099</v>
      </c>
      <c r="J15" s="353">
        <f t="shared" si="2"/>
        <v>11.590786395537165</v>
      </c>
    </row>
    <row r="16" spans="1:10">
      <c r="A16" s="27" t="s">
        <v>159</v>
      </c>
      <c r="B16" s="85"/>
      <c r="C16" s="251">
        <v>67006</v>
      </c>
      <c r="D16" s="251">
        <v>75579</v>
      </c>
      <c r="E16" s="252">
        <v>71253</v>
      </c>
      <c r="F16" s="228">
        <f t="shared" si="0"/>
        <v>6.3382383667134263</v>
      </c>
      <c r="G16" s="228">
        <f t="shared" si="1"/>
        <v>-5.7238121700472391</v>
      </c>
      <c r="H16" s="251">
        <v>250369</v>
      </c>
      <c r="I16" s="355">
        <v>303440</v>
      </c>
      <c r="J16" s="353">
        <f t="shared" si="2"/>
        <v>21.197113061121783</v>
      </c>
    </row>
    <row r="17" spans="1:10">
      <c r="A17" s="27" t="s">
        <v>160</v>
      </c>
      <c r="B17" s="85"/>
      <c r="C17" s="251">
        <v>61541</v>
      </c>
      <c r="D17" s="251">
        <v>61226</v>
      </c>
      <c r="E17" s="252">
        <v>59764</v>
      </c>
      <c r="F17" s="228">
        <f t="shared" si="0"/>
        <v>-2.8875058903820161</v>
      </c>
      <c r="G17" s="228">
        <f t="shared" si="1"/>
        <v>-2.3878744324306638</v>
      </c>
      <c r="H17" s="251">
        <v>207956</v>
      </c>
      <c r="I17" s="355">
        <v>218728</v>
      </c>
      <c r="J17" s="353">
        <f t="shared" si="2"/>
        <v>5.1799419107888269</v>
      </c>
    </row>
    <row r="18" spans="1:10" ht="25.5" customHeight="1">
      <c r="A18" s="74" t="s">
        <v>95</v>
      </c>
      <c r="B18" s="84" t="s">
        <v>69</v>
      </c>
      <c r="C18" s="251">
        <v>60190</v>
      </c>
      <c r="D18" s="251">
        <v>61335</v>
      </c>
      <c r="E18" s="252">
        <v>62814</v>
      </c>
      <c r="F18" s="228">
        <f t="shared" si="0"/>
        <v>4.3595281608240555</v>
      </c>
      <c r="G18" s="228">
        <f t="shared" si="1"/>
        <v>2.4113475177304906</v>
      </c>
      <c r="H18" s="251">
        <v>271924</v>
      </c>
      <c r="I18" s="355">
        <v>282429</v>
      </c>
      <c r="J18" s="353">
        <f t="shared" si="2"/>
        <v>3.8632117797619969</v>
      </c>
    </row>
    <row r="19" spans="1:10" ht="25.5" customHeight="1">
      <c r="A19" s="90" t="s">
        <v>51</v>
      </c>
      <c r="B19" s="349" t="s">
        <v>69</v>
      </c>
      <c r="C19" s="260">
        <v>126182</v>
      </c>
      <c r="D19" s="251">
        <v>169567</v>
      </c>
      <c r="E19" s="252">
        <v>151228</v>
      </c>
      <c r="F19" s="228">
        <f t="shared" si="0"/>
        <v>19.849106845667364</v>
      </c>
      <c r="G19" s="228">
        <f t="shared" si="1"/>
        <v>-10.815193994114424</v>
      </c>
      <c r="H19" s="297">
        <v>606840</v>
      </c>
      <c r="I19" s="355">
        <v>740506</v>
      </c>
      <c r="J19" s="353">
        <f t="shared" si="2"/>
        <v>22.026563838903172</v>
      </c>
    </row>
    <row r="20" spans="1:10" ht="16.899999999999999" customHeight="1">
      <c r="A20" s="27" t="s">
        <v>158</v>
      </c>
      <c r="B20" s="85"/>
      <c r="C20" s="251">
        <v>43173</v>
      </c>
      <c r="D20" s="251">
        <v>60397</v>
      </c>
      <c r="E20" s="252">
        <v>45517</v>
      </c>
      <c r="F20" s="228">
        <f t="shared" si="0"/>
        <v>5.4293192504574677</v>
      </c>
      <c r="G20" s="228">
        <f t="shared" si="1"/>
        <v>-24.636985280725867</v>
      </c>
      <c r="H20" s="251">
        <v>197707</v>
      </c>
      <c r="I20" s="355">
        <v>286700</v>
      </c>
      <c r="J20" s="353">
        <f t="shared" si="2"/>
        <v>45.012569104786365</v>
      </c>
    </row>
    <row r="21" spans="1:10">
      <c r="A21" s="27" t="s">
        <v>159</v>
      </c>
      <c r="B21" s="85"/>
      <c r="C21" s="251">
        <v>37513</v>
      </c>
      <c r="D21" s="251">
        <v>42574</v>
      </c>
      <c r="E21" s="252">
        <v>59845</v>
      </c>
      <c r="F21" s="228">
        <f t="shared" si="0"/>
        <v>59.531362461013515</v>
      </c>
      <c r="G21" s="228">
        <f t="shared" si="1"/>
        <v>40.56701273077465</v>
      </c>
      <c r="H21" s="251">
        <v>183918</v>
      </c>
      <c r="I21" s="355">
        <v>227029</v>
      </c>
      <c r="J21" s="353">
        <f t="shared" si="2"/>
        <v>23.440337541730557</v>
      </c>
    </row>
    <row r="22" spans="1:10">
      <c r="A22" s="87" t="s">
        <v>160</v>
      </c>
      <c r="B22" s="86"/>
      <c r="C22" s="253">
        <v>45497</v>
      </c>
      <c r="D22" s="254">
        <v>66596</v>
      </c>
      <c r="E22" s="255">
        <v>45866</v>
      </c>
      <c r="F22" s="229">
        <f t="shared" si="0"/>
        <v>0.81104248631777409</v>
      </c>
      <c r="G22" s="229">
        <f t="shared" si="1"/>
        <v>-31.127995675415946</v>
      </c>
      <c r="H22" s="254">
        <v>225216</v>
      </c>
      <c r="I22" s="356">
        <v>226778</v>
      </c>
      <c r="J22" s="354">
        <f t="shared" si="2"/>
        <v>0.69355640807047791</v>
      </c>
    </row>
    <row r="23" spans="1:10" ht="11.65" customHeight="1">
      <c r="A23" s="26" t="s">
        <v>10</v>
      </c>
      <c r="B23" s="26" t="s">
        <v>10</v>
      </c>
      <c r="C23" s="31"/>
      <c r="D23" s="31"/>
      <c r="E23" s="31"/>
      <c r="F23" s="31"/>
      <c r="G23" s="31"/>
      <c r="H23" s="31"/>
      <c r="I23" s="32"/>
      <c r="J23" s="13"/>
    </row>
    <row r="24" spans="1:10" s="55" customFormat="1" ht="11.65" customHeight="1">
      <c r="A24" s="384" t="s">
        <v>309</v>
      </c>
      <c r="B24" s="385"/>
      <c r="C24" s="385"/>
      <c r="D24" s="385"/>
      <c r="E24" s="385"/>
      <c r="F24" s="385"/>
      <c r="G24" s="385"/>
      <c r="H24" s="385"/>
      <c r="I24" s="385"/>
      <c r="J24" s="385"/>
    </row>
    <row r="25" spans="1:10" ht="11.65" customHeight="1">
      <c r="A25" s="386" t="s">
        <v>161</v>
      </c>
      <c r="B25" s="385"/>
      <c r="C25" s="385"/>
      <c r="D25" s="385"/>
      <c r="E25" s="385"/>
      <c r="F25" s="385"/>
      <c r="G25" s="385"/>
      <c r="H25" s="385"/>
      <c r="I25" s="385"/>
      <c r="J25" s="385"/>
    </row>
    <row r="26" spans="1:10" ht="11.65" customHeight="1">
      <c r="A26" s="386" t="s">
        <v>162</v>
      </c>
      <c r="B26" s="385"/>
      <c r="C26" s="385"/>
      <c r="D26" s="385"/>
      <c r="E26" s="385"/>
      <c r="F26" s="385"/>
      <c r="G26" s="385"/>
      <c r="H26" s="385"/>
      <c r="I26" s="385"/>
      <c r="J26" s="385"/>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325</v>
      </c>
      <c r="B3" s="14"/>
      <c r="C3" s="14"/>
      <c r="D3" s="14"/>
      <c r="E3" s="14"/>
      <c r="F3" s="14"/>
      <c r="G3" s="14"/>
      <c r="H3" s="14"/>
    </row>
    <row r="4" spans="1:9">
      <c r="A4" s="6"/>
      <c r="B4" s="2"/>
      <c r="C4" s="2"/>
      <c r="D4" s="2"/>
      <c r="E4" s="2"/>
      <c r="F4" s="2"/>
      <c r="G4" s="2"/>
      <c r="H4" s="2"/>
    </row>
    <row r="5" spans="1:9" ht="42.6" customHeight="1">
      <c r="A5" s="391" t="s">
        <v>11</v>
      </c>
      <c r="B5" s="392"/>
      <c r="C5" s="393" t="s">
        <v>37</v>
      </c>
      <c r="D5" s="393" t="s">
        <v>71</v>
      </c>
      <c r="E5" s="95" t="s">
        <v>12</v>
      </c>
      <c r="F5" s="95" t="s">
        <v>80</v>
      </c>
      <c r="G5" s="95" t="s">
        <v>13</v>
      </c>
      <c r="H5" s="96" t="s">
        <v>14</v>
      </c>
    </row>
    <row r="6" spans="1:9" ht="22.9" customHeight="1">
      <c r="A6" s="391"/>
      <c r="B6" s="392"/>
      <c r="C6" s="393"/>
      <c r="D6" s="393"/>
      <c r="E6" s="95" t="s">
        <v>15</v>
      </c>
      <c r="F6" s="394" t="s">
        <v>70</v>
      </c>
      <c r="G6" s="394"/>
      <c r="H6" s="395"/>
    </row>
    <row r="7" spans="1:9" s="25" customFormat="1" ht="12.75" customHeight="1">
      <c r="A7" s="99"/>
      <c r="B7" s="100"/>
      <c r="C7" s="99"/>
      <c r="D7" s="101"/>
      <c r="E7" s="101"/>
      <c r="F7" s="101"/>
      <c r="G7" s="101"/>
      <c r="H7" s="101"/>
    </row>
    <row r="8" spans="1:9" s="3" customFormat="1" ht="27.75" customHeight="1">
      <c r="A8" s="102" t="s">
        <v>274</v>
      </c>
      <c r="B8" s="103" t="s">
        <v>163</v>
      </c>
      <c r="C8" s="257">
        <v>293</v>
      </c>
      <c r="D8" s="258">
        <v>12890</v>
      </c>
      <c r="E8" s="257">
        <v>1378</v>
      </c>
      <c r="F8" s="258">
        <v>38643</v>
      </c>
      <c r="G8" s="258">
        <v>155813</v>
      </c>
      <c r="H8" s="258">
        <v>154555</v>
      </c>
    </row>
    <row r="9" spans="1:9" s="89" customFormat="1" ht="20.100000000000001" customHeight="1">
      <c r="A9" s="296" t="s">
        <v>81</v>
      </c>
      <c r="B9" s="104" t="s">
        <v>251</v>
      </c>
      <c r="C9" s="92">
        <v>115</v>
      </c>
      <c r="D9" s="259">
        <v>4711</v>
      </c>
      <c r="E9" s="92">
        <v>450</v>
      </c>
      <c r="F9" s="259">
        <v>14127</v>
      </c>
      <c r="G9" s="259">
        <v>62114</v>
      </c>
      <c r="H9" s="259">
        <v>61791</v>
      </c>
    </row>
    <row r="10" spans="1:9" s="89" customFormat="1" ht="20.100000000000001" customHeight="1">
      <c r="A10" s="105" t="s">
        <v>82</v>
      </c>
      <c r="B10" s="104" t="s">
        <v>83</v>
      </c>
      <c r="C10" s="92">
        <v>28</v>
      </c>
      <c r="D10" s="259">
        <v>1822</v>
      </c>
      <c r="E10" s="92">
        <v>223</v>
      </c>
      <c r="F10" s="259">
        <v>6143</v>
      </c>
      <c r="G10" s="259">
        <v>25550</v>
      </c>
      <c r="H10" s="260">
        <v>25394</v>
      </c>
    </row>
    <row r="11" spans="1:9" s="89" customFormat="1" ht="20.100000000000001" customHeight="1">
      <c r="A11" s="105" t="s">
        <v>84</v>
      </c>
      <c r="B11" s="104" t="s">
        <v>250</v>
      </c>
      <c r="C11" s="92">
        <v>21</v>
      </c>
      <c r="D11" s="259">
        <v>1080</v>
      </c>
      <c r="E11" s="92">
        <v>136</v>
      </c>
      <c r="F11" s="259">
        <v>3003</v>
      </c>
      <c r="G11" s="259">
        <v>9078</v>
      </c>
      <c r="H11" s="259">
        <v>9075</v>
      </c>
    </row>
    <row r="12" spans="1:9" s="89" customFormat="1" ht="20.100000000000001" customHeight="1">
      <c r="A12" s="105" t="s">
        <v>85</v>
      </c>
      <c r="B12" s="104" t="s">
        <v>77</v>
      </c>
      <c r="C12" s="92">
        <v>9</v>
      </c>
      <c r="D12" s="259">
        <v>636</v>
      </c>
      <c r="E12" s="92">
        <v>65</v>
      </c>
      <c r="F12" s="259">
        <v>1889</v>
      </c>
      <c r="G12" s="259">
        <v>8863</v>
      </c>
      <c r="H12" s="259">
        <v>8662</v>
      </c>
    </row>
    <row r="13" spans="1:9" s="89" customFormat="1" ht="20.100000000000001" customHeight="1">
      <c r="A13" s="105" t="s">
        <v>86</v>
      </c>
      <c r="B13" s="104" t="s">
        <v>87</v>
      </c>
      <c r="C13" s="92">
        <v>12</v>
      </c>
      <c r="D13" s="259">
        <v>407</v>
      </c>
      <c r="E13" s="92">
        <v>51</v>
      </c>
      <c r="F13" s="259">
        <v>1046</v>
      </c>
      <c r="G13" s="259">
        <v>4422</v>
      </c>
      <c r="H13" s="259">
        <v>4179</v>
      </c>
    </row>
    <row r="14" spans="1:9" s="89" customFormat="1" ht="20.100000000000001" customHeight="1">
      <c r="A14" s="105" t="s">
        <v>88</v>
      </c>
      <c r="B14" s="104" t="s">
        <v>89</v>
      </c>
      <c r="C14" s="92">
        <v>108</v>
      </c>
      <c r="D14" s="259">
        <v>4234</v>
      </c>
      <c r="E14" s="92">
        <v>454</v>
      </c>
      <c r="F14" s="259">
        <v>12434</v>
      </c>
      <c r="G14" s="259">
        <v>45787</v>
      </c>
      <c r="H14" s="259">
        <v>45454</v>
      </c>
      <c r="I14" s="88"/>
    </row>
    <row r="15" spans="1:9" s="89" customFormat="1" ht="14.25" customHeight="1">
      <c r="A15" s="105" t="s">
        <v>90</v>
      </c>
      <c r="B15" s="104" t="s">
        <v>67</v>
      </c>
      <c r="C15" s="92">
        <v>29</v>
      </c>
      <c r="D15" s="259">
        <v>823</v>
      </c>
      <c r="E15" s="92">
        <v>91</v>
      </c>
      <c r="F15" s="259">
        <v>2144</v>
      </c>
      <c r="G15" s="259">
        <v>7859</v>
      </c>
      <c r="H15" s="259">
        <v>7825</v>
      </c>
    </row>
    <row r="16" spans="1:9" s="89" customFormat="1" ht="14.25" customHeight="1">
      <c r="A16" s="105" t="s">
        <v>91</v>
      </c>
      <c r="B16" s="104" t="s">
        <v>17</v>
      </c>
      <c r="C16" s="92">
        <v>27</v>
      </c>
      <c r="D16" s="259">
        <v>1041</v>
      </c>
      <c r="E16" s="92">
        <v>115</v>
      </c>
      <c r="F16" s="259">
        <v>2936</v>
      </c>
      <c r="G16" s="259">
        <v>13381</v>
      </c>
      <c r="H16" s="259">
        <v>13381</v>
      </c>
    </row>
    <row r="17" spans="1:8" s="89" customFormat="1" ht="14.25" customHeight="1">
      <c r="A17" s="105" t="s">
        <v>92</v>
      </c>
      <c r="B17" s="104" t="s">
        <v>93</v>
      </c>
      <c r="C17" s="92">
        <v>18</v>
      </c>
      <c r="D17" s="259">
        <v>684</v>
      </c>
      <c r="E17" s="92">
        <v>73</v>
      </c>
      <c r="F17" s="259">
        <v>2040</v>
      </c>
      <c r="G17" s="259">
        <v>5635</v>
      </c>
      <c r="H17" s="259">
        <v>5401</v>
      </c>
    </row>
    <row r="18" spans="1:8" s="89" customFormat="1" ht="14.25" customHeight="1">
      <c r="A18" s="106" t="s">
        <v>94</v>
      </c>
      <c r="B18" s="107" t="s">
        <v>305</v>
      </c>
      <c r="C18" s="261">
        <v>34</v>
      </c>
      <c r="D18" s="262">
        <v>1686</v>
      </c>
      <c r="E18" s="98">
        <v>175</v>
      </c>
      <c r="F18" s="262">
        <v>5313</v>
      </c>
      <c r="G18" s="262">
        <v>18912</v>
      </c>
      <c r="H18" s="262">
        <v>18847</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1" t="s">
        <v>19</v>
      </c>
      <c r="B5" s="392"/>
      <c r="C5" s="392" t="s">
        <v>71</v>
      </c>
      <c r="D5" s="392"/>
      <c r="E5" s="392"/>
      <c r="F5" s="96" t="s">
        <v>95</v>
      </c>
      <c r="G5" s="3"/>
    </row>
    <row r="6" spans="1:20" s="17" customFormat="1" ht="34.15" customHeight="1">
      <c r="A6" s="391"/>
      <c r="B6" s="392"/>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307</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24118</v>
      </c>
      <c r="D24" s="263">
        <v>23974</v>
      </c>
      <c r="E24" s="263">
        <v>144</v>
      </c>
      <c r="F24" s="263">
        <v>57851</v>
      </c>
      <c r="G24" s="112"/>
    </row>
    <row r="25" spans="1:8" s="16" customFormat="1">
      <c r="A25" s="109"/>
      <c r="B25" s="118" t="s">
        <v>23</v>
      </c>
      <c r="C25" s="263">
        <v>24341</v>
      </c>
      <c r="D25" s="263">
        <v>24200</v>
      </c>
      <c r="E25" s="263">
        <v>141</v>
      </c>
      <c r="F25" s="263">
        <v>61335</v>
      </c>
      <c r="G25" s="113"/>
    </row>
    <row r="26" spans="1:8" s="16" customFormat="1" ht="19.899999999999999" customHeight="1">
      <c r="A26" s="109"/>
      <c r="B26" s="118" t="s">
        <v>24</v>
      </c>
      <c r="C26" s="263">
        <v>24373</v>
      </c>
      <c r="D26" s="263">
        <v>24234</v>
      </c>
      <c r="E26" s="263">
        <v>139</v>
      </c>
      <c r="F26" s="263">
        <v>62814</v>
      </c>
      <c r="G26" s="113"/>
    </row>
    <row r="27" spans="1:8" s="16" customFormat="1">
      <c r="A27" s="109"/>
      <c r="B27" s="118" t="s">
        <v>25</v>
      </c>
      <c r="C27" s="263"/>
      <c r="D27" s="263"/>
      <c r="E27" s="263"/>
      <c r="F27" s="263"/>
      <c r="G27" s="113"/>
    </row>
    <row r="28" spans="1:8" s="16" customFormat="1">
      <c r="A28" s="109"/>
      <c r="B28" s="118" t="s">
        <v>26</v>
      </c>
      <c r="C28" s="263"/>
      <c r="D28" s="263"/>
      <c r="E28" s="263"/>
      <c r="F28" s="263"/>
      <c r="G28" s="113"/>
    </row>
    <row r="29" spans="1:8" s="16" customFormat="1">
      <c r="A29" s="109"/>
      <c r="B29" s="118" t="s">
        <v>27</v>
      </c>
      <c r="C29" s="263"/>
      <c r="D29" s="263"/>
      <c r="E29" s="263"/>
      <c r="F29" s="263"/>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65" customHeight="1">
      <c r="A34" s="90"/>
      <c r="B34" s="90"/>
      <c r="C34" s="91"/>
      <c r="D34" s="91"/>
      <c r="E34" s="91"/>
      <c r="F34" s="91"/>
    </row>
    <row r="35" spans="1:7" ht="11.65" customHeight="1">
      <c r="A35" s="396" t="s">
        <v>219</v>
      </c>
      <c r="B35" s="397"/>
      <c r="C35" s="397"/>
      <c r="D35" s="397"/>
      <c r="E35" s="397"/>
      <c r="F35" s="397"/>
    </row>
    <row r="36" spans="1:7" ht="11.6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1605SH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2016-08-31T06:52:06Z</cp:lastPrinted>
  <dcterms:created xsi:type="dcterms:W3CDTF">2000-06-21T06:12:21Z</dcterms:created>
  <dcterms:modified xsi:type="dcterms:W3CDTF">2016-08-31T06:52:15Z</dcterms:modified>
</cp:coreProperties>
</file>