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040" windowWidth="12105" windowHeight="4350" tabRatio="601" activeTab="0"/>
  </bookViews>
  <sheets>
    <sheet name="Statistischer Bericht" sheetId="1" r:id="rId1"/>
    <sheet name="Tabelle1" sheetId="2" r:id="rId2"/>
    <sheet name="Tabelle2" sheetId="3" r:id="rId3"/>
    <sheet name="Tabelle3.1" sheetId="4" r:id="rId4"/>
    <sheet name="Tabelle3.2" sheetId="5" r:id="rId5"/>
    <sheet name="Tabelle3.3 " sheetId="6" r:id="rId6"/>
    <sheet name="Tabelle3.4" sheetId="7" r:id="rId7"/>
    <sheet name="Tabelle3.5" sheetId="8" r:id="rId8"/>
    <sheet name="Tabelle3.6" sheetId="9" r:id="rId9"/>
    <sheet name="Tabelle3.7" sheetId="10" r:id="rId10"/>
    <sheet name="Tabelle3.8" sheetId="11" r:id="rId11"/>
    <sheet name="noch Tabelle3.8" sheetId="12" r:id="rId12"/>
    <sheet name="Tabelle3.9" sheetId="13" r:id="rId13"/>
    <sheet name="Tabelle4.1" sheetId="14" r:id="rId14"/>
    <sheet name="nochTabelle4.1" sheetId="15" r:id="rId15"/>
    <sheet name="Tabelle4.2" sheetId="16" r:id="rId16"/>
    <sheet name="Tabelle4.3" sheetId="17" r:id="rId17"/>
    <sheet name="Tabelle4.4" sheetId="18" r:id="rId18"/>
  </sheets>
  <definedNames>
    <definedName name="_xlnm.Print_Area" localSheetId="11">'noch Tabelle3.8'!$A$1:$S$52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G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geprüft: Claussen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H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geprüft:Claussen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I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I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<sst xmlns="http://schemas.openxmlformats.org/spreadsheetml/2006/main" count="1802" uniqueCount="565">
  <si>
    <t>1. Vorbereitende Baustellenarbeiten, Hoch- und Tiefbau (Bauhauptgewerbe)</t>
  </si>
  <si>
    <t>Merkmal</t>
  </si>
  <si>
    <t>Betriebe</t>
  </si>
  <si>
    <t>Beschäftigte</t>
  </si>
  <si>
    <t>Ende Juni</t>
  </si>
  <si>
    <t>Geleistete Arbeitsstunden</t>
  </si>
  <si>
    <t>im Juni</t>
  </si>
  <si>
    <t>Baugewerblicher Jahresumsatz</t>
  </si>
  <si>
    <t>···</t>
  </si>
  <si>
    <t>(1 000)</t>
  </si>
  <si>
    <t>Betriebe Ende Juni</t>
  </si>
  <si>
    <t>Insgesamt</t>
  </si>
  <si>
    <t>Beschäftigte Ende Juni</t>
  </si>
  <si>
    <t>Nr.</t>
  </si>
  <si>
    <t>Lfd.</t>
  </si>
  <si>
    <t>3. Vorbereitende Baustellenarbeiten, Hoch- und Tiefbau</t>
  </si>
  <si>
    <t>Wirtschaftszweig</t>
  </si>
  <si>
    <t>Betriebe mit ... bis ... Beschäftigten</t>
  </si>
  <si>
    <t>20 - 49</t>
  </si>
  <si>
    <t>50 - 99</t>
  </si>
  <si>
    <t>45.2</t>
  </si>
  <si>
    <t>Hoch- und Tiefbau</t>
  </si>
  <si>
    <t>45.1</t>
  </si>
  <si>
    <t>Vorbereitende Baustellenarbeiten</t>
  </si>
  <si>
    <t>45.11.1</t>
  </si>
  <si>
    <t>Abbruch-, Spreng- und Enttrümmerungs-gewerbe</t>
  </si>
  <si>
    <t>45.21</t>
  </si>
  <si>
    <t>45.21.1</t>
  </si>
  <si>
    <t>45.21.2</t>
  </si>
  <si>
    <t>Hochbau (ohne Fertigteilbau)</t>
  </si>
  <si>
    <t>45.22</t>
  </si>
  <si>
    <t>45.22.1</t>
  </si>
  <si>
    <t>45.22.2</t>
  </si>
  <si>
    <t>45.22.3</t>
  </si>
  <si>
    <t>Zimmerei und Ingenieurholzbau</t>
  </si>
  <si>
    <t>45.23</t>
  </si>
  <si>
    <t>45.24</t>
  </si>
  <si>
    <t>Wasserbau</t>
  </si>
  <si>
    <t>45.25</t>
  </si>
  <si>
    <t>45.25.1</t>
  </si>
  <si>
    <t>Brunnenbau</t>
  </si>
  <si>
    <t>45.25.3</t>
  </si>
  <si>
    <t>45.25.4</t>
  </si>
  <si>
    <t>Gerüstbau</t>
  </si>
  <si>
    <t>45.25.5</t>
  </si>
  <si>
    <t>Gebäudetrocknung</t>
  </si>
  <si>
    <t>45.25.6</t>
  </si>
  <si>
    <t>Sonstiger Tiefbau</t>
  </si>
  <si>
    <t>10 - 19</t>
  </si>
  <si>
    <t>1 - 9</t>
  </si>
  <si>
    <t>Ins-</t>
  </si>
  <si>
    <t>gesamt</t>
  </si>
  <si>
    <t>Abdichtung gegen Wasser und Feuchtigkeit</t>
  </si>
  <si>
    <t xml:space="preserve">Schornstein-, Feuerungs- und Industrieofenbau </t>
  </si>
  <si>
    <t xml:space="preserve">                   “     10 - 19            "</t>
  </si>
  <si>
    <t xml:space="preserve">                   “     20 - 49            "</t>
  </si>
  <si>
    <t xml:space="preserve">                   “     50 - 99            "</t>
  </si>
  <si>
    <t xml:space="preserve">                   “   100 und mehr    "</t>
  </si>
  <si>
    <t>In Betrieben mit ... bis ... Beschäftigten</t>
  </si>
  <si>
    <t>100 und mehr</t>
  </si>
  <si>
    <t>45.1/</t>
  </si>
  <si>
    <t>Vorbereitende Baustellenarbeiten,</t>
  </si>
  <si>
    <t>Fertigteilbau im Hochbau</t>
  </si>
  <si>
    <r>
      <t xml:space="preserve">Noch: </t>
    </r>
    <r>
      <rPr>
        <b/>
        <sz val="10"/>
        <rFont val="Arial"/>
        <family val="2"/>
      </rPr>
      <t>3. Vorbereitende Baustellenarbeiten, Hoch- und Tiefbau</t>
    </r>
  </si>
  <si>
    <t>Ergebnisse der</t>
  </si>
  <si>
    <t>Lfd. Nr.</t>
  </si>
  <si>
    <t>Stellung im Betrieb</t>
  </si>
  <si>
    <t>Beschäftigte insgesamt</t>
  </si>
  <si>
    <t>Davon</t>
  </si>
  <si>
    <t>Hoch- und Tiefbau o. a. S.</t>
  </si>
  <si>
    <t>darunter</t>
  </si>
  <si>
    <t>1 000 Stunden</t>
  </si>
  <si>
    <t>Geleistete Arbeitsstunden nach Wirtschaftszweigen</t>
  </si>
  <si>
    <t>45.21.3 - 45.21.5</t>
  </si>
  <si>
    <t>Geleistete Arbeitsstunden nach Bauarten</t>
  </si>
  <si>
    <t>Hochbau</t>
  </si>
  <si>
    <t>Tiefbau</t>
  </si>
  <si>
    <t>Wohnungsbau</t>
  </si>
  <si>
    <t>Gewerblicher und industrieller Bau 1</t>
  </si>
  <si>
    <t>Öffentlicher und Verkehrsbau</t>
  </si>
  <si>
    <t>davon Straßenbau</t>
  </si>
  <si>
    <t>Bauart</t>
  </si>
  <si>
    <t>Baugewerblicher Umsatz nach Wirtschaftszweigen</t>
  </si>
  <si>
    <t>Baugewerblicher Umsatz nach Bauarten sowie Gesamtumsatz</t>
  </si>
  <si>
    <t>Gesamtumsatz</t>
  </si>
  <si>
    <t>45.21.6 - 45.21.7</t>
  </si>
  <si>
    <t>Sonstiger Umsatz
(Umsatz aus sonstigen eigenen Erzeugnissen und Tätigkeiten sowie Umsatz aus Handelsware)</t>
  </si>
  <si>
    <t>3.8 Kreis</t>
  </si>
  <si>
    <t>Kennziffer</t>
  </si>
  <si>
    <t>Flensburg</t>
  </si>
  <si>
    <t>Kiel</t>
  </si>
  <si>
    <t>Lübeck</t>
  </si>
  <si>
    <t>Neu-münster</t>
  </si>
  <si>
    <t>Dith-marschen</t>
  </si>
  <si>
    <t>Herzogtum Lauenburg</t>
  </si>
  <si>
    <t>nach Wirtschaftszweigen</t>
  </si>
  <si>
    <t>nach Beschäftigtengrößenklassen</t>
  </si>
  <si>
    <t>nach der Stellung im Betrieb</t>
  </si>
  <si>
    <t>Merkmal
Einheit</t>
  </si>
  <si>
    <t>001</t>
  </si>
  <si>
    <t>002</t>
  </si>
  <si>
    <t>003</t>
  </si>
  <si>
    <t>004</t>
  </si>
  <si>
    <t>051</t>
  </si>
  <si>
    <t>053</t>
  </si>
  <si>
    <r>
      <t xml:space="preserve">Noch: </t>
    </r>
    <r>
      <rPr>
        <b/>
        <sz val="10"/>
        <rFont val="Arial"/>
        <family val="2"/>
      </rPr>
      <t>3. Vorbereitende Baustellenarbeiten,</t>
    </r>
  </si>
  <si>
    <t/>
  </si>
  <si>
    <t>Betriebe mit    1 -   9 Beschäftigten</t>
  </si>
  <si>
    <t xml:space="preserve">      "        "    50 - 99          "</t>
  </si>
  <si>
    <t xml:space="preserve">      "        "  100 und mehr "</t>
  </si>
  <si>
    <t>ergebnisse</t>
  </si>
  <si>
    <t>Nord-friesland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</si>
  <si>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</si>
  <si>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</si>
  <si>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</si>
  <si>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</si>
  <si>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</si>
  <si>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</si>
  <si>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</si>
  <si>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</si>
  <si>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</si>
  <si>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</si>
  <si>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</si>
  <si>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</si>
  <si>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</si>
  <si>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</si>
  <si>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</si>
  <si>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</si>
  <si>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</si>
  <si>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noch: 3.8 Kreis</t>
  </si>
  <si>
    <t>noch: Ergebnisse der</t>
  </si>
  <si>
    <t>Baugewerblicher Umsatz im Handwerk</t>
  </si>
  <si>
    <t xml:space="preserve">      "        "    10 - 19          "</t>
  </si>
  <si>
    <t xml:space="preserve">      "        "    20 - 49          "</t>
  </si>
  <si>
    <t>1  Einschließlich landwirtschaftlicher Bau sowie Unternehmen der Bahn und Post</t>
  </si>
  <si>
    <t>Schl.-Nr.</t>
  </si>
  <si>
    <t>Gemeinde</t>
  </si>
  <si>
    <t>5 000 bis unter 10 000 Einwohner</t>
  </si>
  <si>
    <t>Ahrensbök</t>
  </si>
  <si>
    <t>Ammersbek</t>
  </si>
  <si>
    <t>Eutin, Stadt</t>
  </si>
  <si>
    <t>Appen</t>
  </si>
  <si>
    <t>Glinde, Stadt</t>
  </si>
  <si>
    <t>Barmstedt, Stadt</t>
  </si>
  <si>
    <t>Glückstadt, Stadt</t>
  </si>
  <si>
    <t>Bordesholm</t>
  </si>
  <si>
    <t>Halstenbek</t>
  </si>
  <si>
    <t>Bredstedt, Stadt</t>
  </si>
  <si>
    <t>Harrislee</t>
  </si>
  <si>
    <t>Büchen</t>
  </si>
  <si>
    <t>Kaltenkirchen, Stadt</t>
  </si>
  <si>
    <t>Kappeln, Stadt</t>
  </si>
  <si>
    <t>Flintbek</t>
  </si>
  <si>
    <t>Kronshagen</t>
  </si>
  <si>
    <t>Fockbek</t>
  </si>
  <si>
    <t>Lauenburg/Elbe, Stadt</t>
  </si>
  <si>
    <t>Gettorf</t>
  </si>
  <si>
    <t>Glücksburg (Ostsee), Stadt</t>
  </si>
  <si>
    <t>Mölln, Stadt</t>
  </si>
  <si>
    <t>Grömitz</t>
  </si>
  <si>
    <t>Neustadt in Holstein, Stadt</t>
  </si>
  <si>
    <t>Großhansdorf</t>
  </si>
  <si>
    <t>Oldenburg in Holstein, Stadt</t>
  </si>
  <si>
    <t>Handewitt</t>
  </si>
  <si>
    <t>Plön, Stadt</t>
  </si>
  <si>
    <t>Heikendorf</t>
  </si>
  <si>
    <t>Preetz, Stadt</t>
  </si>
  <si>
    <t>Heiligenhafen, Stadt</t>
  </si>
  <si>
    <t>Quickborn, Stadt</t>
  </si>
  <si>
    <t>Hohenlockstedt</t>
  </si>
  <si>
    <t>Ratekau</t>
  </si>
  <si>
    <t>Kellinghusen, Stadt</t>
  </si>
  <si>
    <t>Ratzeburg, Stadt</t>
  </si>
  <si>
    <t>Rellingen</t>
  </si>
  <si>
    <t>Kropp</t>
  </si>
  <si>
    <t>Scharbeutz</t>
  </si>
  <si>
    <t>Laboe</t>
  </si>
  <si>
    <t>Schenefeld, Stadt</t>
  </si>
  <si>
    <t>Leck</t>
  </si>
  <si>
    <t>Schwarzenbek, Stadt</t>
  </si>
  <si>
    <t>Lütjenburg, Stadt</t>
  </si>
  <si>
    <t>Stockelsdorf</t>
  </si>
  <si>
    <t>Marne, Stadt</t>
  </si>
  <si>
    <t>Tornesch</t>
  </si>
  <si>
    <t>Meldorf, Stadt</t>
  </si>
  <si>
    <t>Uetersen, Stadt</t>
  </si>
  <si>
    <t>Niebüll, Stadt</t>
  </si>
  <si>
    <t>Nortorf, Stadt</t>
  </si>
  <si>
    <t>Oststeinbek</t>
  </si>
  <si>
    <t>20 000 bis unter 50 000 Einwohner</t>
  </si>
  <si>
    <t>Ahrensburg, Stadt</t>
  </si>
  <si>
    <t>Reinfeld (Holstein), Stadt</t>
  </si>
  <si>
    <t>Bad Oldesloe, Stadt</t>
  </si>
  <si>
    <t>Schönberg (Holstein)</t>
  </si>
  <si>
    <t>Bad Schwartau, Stadt</t>
  </si>
  <si>
    <t>Schönkirchen</t>
  </si>
  <si>
    <t>Eckernförde, Stadt</t>
  </si>
  <si>
    <t>Sylt-Ost</t>
  </si>
  <si>
    <t>Elmshorn, Stadt</t>
  </si>
  <si>
    <t>Tangstedt</t>
  </si>
  <si>
    <t>Geesthacht, Stadt</t>
  </si>
  <si>
    <t>Tarp</t>
  </si>
  <si>
    <t>Heide, Stadt</t>
  </si>
  <si>
    <t>Timmendorfer Strand</t>
  </si>
  <si>
    <t>Henstedt-Ulzburg</t>
  </si>
  <si>
    <t>Husum, Stadt</t>
  </si>
  <si>
    <t>Trittau</t>
  </si>
  <si>
    <t>Itzehoe, Stadt</t>
  </si>
  <si>
    <t>Wahlstedt, Stadt</t>
  </si>
  <si>
    <t>Pinneberg, Stadt</t>
  </si>
  <si>
    <t>Wentorf bei Hamburg</t>
  </si>
  <si>
    <t>Reinbek, Stadt</t>
  </si>
  <si>
    <t>Rendsburg, Stadt</t>
  </si>
  <si>
    <t>Schleswig, Stadt</t>
  </si>
  <si>
    <t>Wedel (Holstein), Stadt</t>
  </si>
  <si>
    <t>10 000 bis unter 20 000 Einwohner</t>
  </si>
  <si>
    <t>50 000 und mehr Einwohner</t>
  </si>
  <si>
    <t>Altenholz</t>
  </si>
  <si>
    <t>Bad Bramstedt, Stadt</t>
  </si>
  <si>
    <t>Flensburg, kreisfreie Stadt</t>
  </si>
  <si>
    <t>Bad Segeberg, Stadt</t>
  </si>
  <si>
    <t>Kiel, Landeshauptstadt, kreisfrei</t>
  </si>
  <si>
    <t>Bargteheide, Stadt</t>
  </si>
  <si>
    <t>Lübeck, Hansestadt, kreisfrei</t>
  </si>
  <si>
    <t>Barsbüttel</t>
  </si>
  <si>
    <t>Neumünster, kreisfreie Stadt</t>
  </si>
  <si>
    <t>Brunsbüttel, Stadt</t>
  </si>
  <si>
    <t>Norderstedt, Stadt</t>
  </si>
  <si>
    <t>Be-schäftigte</t>
  </si>
  <si>
    <t>4. Bauinstallation und</t>
  </si>
  <si>
    <t>Ergebnisse der jährlichen Erhebung bei Betrieben</t>
  </si>
  <si>
    <t>4.1 Kreis</t>
  </si>
  <si>
    <t>Bauinstallation</t>
  </si>
  <si>
    <t>Elektroinstallation</t>
  </si>
  <si>
    <t>Dämmung gegen Kälte, Wärme, Schall und Erschütterung</t>
  </si>
  <si>
    <t>Sonstige Bauinstallation</t>
  </si>
  <si>
    <t>darunter Maler- und Lackierergewerbe</t>
  </si>
  <si>
    <t>Klempnerei, Gas-, Wasser-, Heizungs- und Lüftungsinstallation</t>
  </si>
  <si>
    <t xml:space="preserve">       “        “  20 und mehr "</t>
  </si>
  <si>
    <t>Betriebe mit   1 - 19 Beschäftigten</t>
  </si>
  <si>
    <t>mit im allgemeinen 10 und mehr Beschäftigten</t>
  </si>
  <si>
    <t>Ergebnisse der Jährlichen Erhebung bei Betrieben mit im allgemeinen 10 und mehr Beschäftigten</t>
  </si>
  <si>
    <t>4.2 Betriebe, Beschäftigte, Umsatz nach Wirtschaftszweigen</t>
  </si>
  <si>
    <t>Gesamt-umsatz</t>
  </si>
  <si>
    <t>ins- gesamt</t>
  </si>
  <si>
    <t>darunter gewerblich tätige Personen 1</t>
  </si>
  <si>
    <t>bau-gewerb-licher Umsatz</t>
  </si>
  <si>
    <t>Anzahl</t>
  </si>
  <si>
    <t>45.3 -</t>
  </si>
  <si>
    <t>45.5</t>
  </si>
  <si>
    <t>45.3</t>
  </si>
  <si>
    <t>45.31</t>
  </si>
  <si>
    <t>45.32</t>
  </si>
  <si>
    <t>45.33</t>
  </si>
  <si>
    <t>45.34</t>
  </si>
  <si>
    <t>45.4</t>
  </si>
  <si>
    <t>45.41</t>
  </si>
  <si>
    <t>Stukkateurgewerbe, Gipserei und Verputzerei</t>
  </si>
  <si>
    <t>45.42</t>
  </si>
  <si>
    <t>45.43</t>
  </si>
  <si>
    <t>Fußboden-, Fliesen- und Plattenlegerei, Raumausstattung</t>
  </si>
  <si>
    <t>45.43.1</t>
  </si>
  <si>
    <t>Parkettlegerei</t>
  </si>
  <si>
    <t>45.43.2</t>
  </si>
  <si>
    <t>Fliesen-, Platten- und Mosaiklegerei</t>
  </si>
  <si>
    <t>45.43.3</t>
  </si>
  <si>
    <t>Estrichlegerei</t>
  </si>
  <si>
    <t>45.43.4</t>
  </si>
  <si>
    <t>Sonstige Fußbodenlegerei und -kleberei</t>
  </si>
  <si>
    <t>45.43.5</t>
  </si>
  <si>
    <t>Tapetenkleberei</t>
  </si>
  <si>
    <t>45.43.6</t>
  </si>
  <si>
    <t>Raumausstattung ohne ausgeprägten Schwerpunkt</t>
  </si>
  <si>
    <t>45.44</t>
  </si>
  <si>
    <t>Maler- und Glasergewerbe</t>
  </si>
  <si>
    <t>45.44.1</t>
  </si>
  <si>
    <t>Maler- und Lackierergewerbe</t>
  </si>
  <si>
    <t>45.44.2</t>
  </si>
  <si>
    <t>Glasergewerbe</t>
  </si>
  <si>
    <t>45.45</t>
  </si>
  <si>
    <t>Baugewerbe a. n. g.</t>
  </si>
  <si>
    <t>45.45.1</t>
  </si>
  <si>
    <t>Fassadenreinigung</t>
  </si>
  <si>
    <t>45.45.3</t>
  </si>
  <si>
    <t>Ausbaugewerbe a. n. g.</t>
  </si>
  <si>
    <t xml:space="preserve"> </t>
  </si>
  <si>
    <t>Einheit</t>
  </si>
  <si>
    <t>(Umsatz aus sonstigen eigenen Erzeugnissen und Tätigkeiten sowie Umsatz aus Handelsware)</t>
  </si>
  <si>
    <r>
      <t xml:space="preserve">Noch: </t>
    </r>
    <r>
      <rPr>
        <b/>
        <sz val="10"/>
        <rFont val="Arial"/>
        <family val="2"/>
      </rPr>
      <t>4. Bauinstallation und</t>
    </r>
  </si>
  <si>
    <r>
      <t xml:space="preserve">noch: </t>
    </r>
    <r>
      <rPr>
        <b/>
        <sz val="10"/>
        <rFont val="Arial"/>
        <family val="2"/>
      </rPr>
      <t>4.1 Kreis</t>
    </r>
  </si>
  <si>
    <t>Vermietung von Baumaschinen und -geräten mit Bedienungspersonal</t>
  </si>
  <si>
    <t>1  Facharbeiter und Arbeiter, einschließlich Poliere und Meister sowie gewerblich Auszubildende</t>
  </si>
  <si>
    <t>2  Umsatz aus sonstigen eigenen Erzeugnissen und Tätigkeiten sowie Umsatz aus Handelsware</t>
  </si>
  <si>
    <t>Be- schäftigte</t>
  </si>
  <si>
    <t>in Betrieben mit   1 -   9 Beschäftigten</t>
  </si>
  <si>
    <t>mit  1 -   9   Beschäftigten</t>
  </si>
  <si>
    <t>“   10 - 19             "</t>
  </si>
  <si>
    <t>“   20 - 49             "</t>
  </si>
  <si>
    <t>“   50 - 99             "</t>
  </si>
  <si>
    <t>“ 100 und mehr    "</t>
  </si>
  <si>
    <t xml:space="preserve">                   “   100 und mehr   "</t>
  </si>
  <si>
    <t>Lohn- und Gehaltssumme</t>
  </si>
  <si>
    <t>100
und mehr</t>
  </si>
  <si>
    <t>Schleswig-Holstein</t>
  </si>
  <si>
    <t>001 000</t>
  </si>
  <si>
    <t>002 000</t>
  </si>
  <si>
    <t>003 000</t>
  </si>
  <si>
    <t>004 000</t>
  </si>
  <si>
    <t>060 063</t>
  </si>
  <si>
    <t>058 034</t>
  </si>
  <si>
    <t>055 012</t>
  </si>
  <si>
    <t>062 018</t>
  </si>
  <si>
    <t>061 029</t>
  </si>
  <si>
    <t>056 018</t>
  </si>
  <si>
    <t>059 120</t>
  </si>
  <si>
    <t>060 044</t>
  </si>
  <si>
    <t>059 045</t>
  </si>
  <si>
    <t>058 092</t>
  </si>
  <si>
    <t>053 083</t>
  </si>
  <si>
    <t>055 028</t>
  </si>
  <si>
    <t>053 090</t>
  </si>
  <si>
    <t>055 032</t>
  </si>
  <si>
    <t>055 033</t>
  </si>
  <si>
    <t>057 057</t>
  </si>
  <si>
    <t>057 062</t>
  </si>
  <si>
    <t>057 025</t>
  </si>
  <si>
    <t>057 048</t>
  </si>
  <si>
    <t>057 073</t>
  </si>
  <si>
    <t>057 074</t>
  </si>
  <si>
    <t>058 054</t>
  </si>
  <si>
    <t>058 058</t>
  </si>
  <si>
    <t>058 117</t>
  </si>
  <si>
    <t>058 043</t>
  </si>
  <si>
    <t>058 135</t>
  </si>
  <si>
    <t>055 016</t>
  </si>
  <si>
    <t>055 001</t>
  </si>
  <si>
    <t>055 021</t>
  </si>
  <si>
    <t>055 035</t>
  </si>
  <si>
    <t>055 040</t>
  </si>
  <si>
    <t>055 044</t>
  </si>
  <si>
    <t>055 042</t>
  </si>
  <si>
    <t>053 100</t>
  </si>
  <si>
    <t>053 116</t>
  </si>
  <si>
    <t>053 032</t>
  </si>
  <si>
    <t>053 129</t>
  </si>
  <si>
    <t>053 020</t>
  </si>
  <si>
    <t>056 043</t>
  </si>
  <si>
    <t>056 044</t>
  </si>
  <si>
    <t>056 041</t>
  </si>
  <si>
    <t>056 048</t>
  </si>
  <si>
    <t>056 049</t>
  </si>
  <si>
    <t>056 039</t>
  </si>
  <si>
    <t>056 050</t>
  </si>
  <si>
    <t>055 004</t>
  </si>
  <si>
    <t>058 022</t>
  </si>
  <si>
    <t>058 053</t>
  </si>
  <si>
    <t>060 092</t>
  </si>
  <si>
    <t>060 039</t>
  </si>
  <si>
    <t>062 090</t>
  </si>
  <si>
    <t>062 023</t>
  </si>
  <si>
    <t>062 053</t>
  </si>
  <si>
    <t>062 061</t>
  </si>
  <si>
    <t>062 001</t>
  </si>
  <si>
    <t>062 004</t>
  </si>
  <si>
    <t>062 060</t>
  </si>
  <si>
    <t>062 082</t>
  </si>
  <si>
    <t>062 076</t>
  </si>
  <si>
    <t>059 171</t>
  </si>
  <si>
    <t>059 075</t>
  </si>
  <si>
    <t>059 053</t>
  </si>
  <si>
    <t>059 119</t>
  </si>
  <si>
    <t>059 113</t>
  </si>
  <si>
    <t>056 001</t>
  </si>
  <si>
    <t>056 002</t>
  </si>
  <si>
    <t>056 015</t>
  </si>
  <si>
    <t>054 133</t>
  </si>
  <si>
    <t>054 088</t>
  </si>
  <si>
    <t>054 056</t>
  </si>
  <si>
    <t>054 076</t>
  </si>
  <si>
    <t>054 019</t>
  </si>
  <si>
    <t>061 042</t>
  </si>
  <si>
    <t>061 046</t>
  </si>
  <si>
    <t>062 009</t>
  </si>
  <si>
    <t>062 006</t>
  </si>
  <si>
    <t>051 011</t>
  </si>
  <si>
    <t>058 005</t>
  </si>
  <si>
    <t>060 004</t>
  </si>
  <si>
    <t>060 005</t>
  </si>
  <si>
    <t>051 044</t>
  </si>
  <si>
    <t>061 049</t>
  </si>
  <si>
    <t>057 043</t>
  </si>
  <si>
    <t>051 072</t>
  </si>
  <si>
    <t>051 074</t>
  </si>
  <si>
    <t>sonstiger Umsatz 2</t>
  </si>
  <si>
    <t>4.3 Geleistete Arbeitsstunden, Bruttolohnsummen und Bruttogehaltssummen nach Wirtschaftszweigen</t>
  </si>
  <si>
    <t>Geleistete Arbeits-stunden</t>
  </si>
  <si>
    <t xml:space="preserve">Vorbereitende Baustellenarbeiten,
Hoch- und Tiefbau </t>
  </si>
  <si>
    <t>Süsel</t>
  </si>
  <si>
    <t>055 041</t>
  </si>
  <si>
    <t>058 172</t>
  </si>
  <si>
    <t>Westerrönfeld</t>
  </si>
  <si>
    <t>Bad Malente</t>
  </si>
  <si>
    <t>Büdelsdorf, Stadt</t>
  </si>
  <si>
    <t>(1 000 EUR)</t>
  </si>
  <si>
    <t>1 000 EUR</t>
  </si>
  <si>
    <t xml:space="preserve">                   “     50 - 99             "</t>
  </si>
  <si>
    <t xml:space="preserve">                   “     20 - 49             "</t>
  </si>
  <si>
    <t xml:space="preserve">                   “     10 - 19             "</t>
  </si>
  <si>
    <t>Hochbau, Brücken- und Tunnelbau u. Ä.</t>
  </si>
  <si>
    <t xml:space="preserve">Geleistete Arbeitsstunden im Juni in 1 000 </t>
  </si>
  <si>
    <t>in Betrieben mit    1 -   9 Beschäftigten</t>
  </si>
  <si>
    <t xml:space="preserve">            "        "    10 - 19          "</t>
  </si>
  <si>
    <t xml:space="preserve">            "        "    20 - 49          "</t>
  </si>
  <si>
    <t xml:space="preserve">            "        "    50 - 99          "</t>
  </si>
  <si>
    <t xml:space="preserve">            "        "  100 und mehr "</t>
  </si>
  <si>
    <t>–</t>
  </si>
  <si>
    <t>060 019</t>
  </si>
  <si>
    <t>Ellerau</t>
  </si>
  <si>
    <t>054 151</t>
  </si>
  <si>
    <t>Westerland, Stadt</t>
  </si>
  <si>
    <t xml:space="preserve">Fertigteilbau im Hochbau </t>
  </si>
  <si>
    <t>Wirtschaftszweig
Bauart</t>
  </si>
  <si>
    <t>Nichtbaugewerblicher Umsatz</t>
  </si>
  <si>
    <t>45.11.2</t>
  </si>
  <si>
    <t>Erdbewegungsarbeiten</t>
  </si>
  <si>
    <t>Brücken- und Tunnelbau u. Ä., Rohrleitungs- und Kabelleitungstiefbau</t>
  </si>
  <si>
    <t>Bau von Straßen, Bahnverkehrsstrecken, Rollbahnen und Sportanlagen</t>
  </si>
  <si>
    <t>Sonstiger spezialisierter Hoch- und Tiefbau</t>
  </si>
  <si>
    <t>45.21.6 -45.21.7</t>
  </si>
  <si>
    <t>Sonstiger Tiefbau 2</t>
  </si>
  <si>
    <t>2  einschließlich spezialisierter Hoch- und Tiefbau</t>
  </si>
  <si>
    <t>1  einschließlich landwirtschaftlicher Bau sowie Unternehmen der Bahn und Post</t>
  </si>
  <si>
    <t>Sonstiger spezialisierter Hoch- und Tiefbau, a. n. g.</t>
  </si>
  <si>
    <t>Dachdeckerei, Bauspenglerei, Abdichtung und Zimmerei</t>
  </si>
  <si>
    <t>davon Hochbau, Brücken- und Tunnelbau u. Ä., Rohrleitungs- und Kabelleitungstiefbau</t>
  </si>
  <si>
    <t>Dachdeckerei, Bauspenglerei</t>
  </si>
  <si>
    <t>Horst (Holstein</t>
  </si>
  <si>
    <t>Fehmarn, Stadt</t>
  </si>
  <si>
    <t>Sonstiges Ausbaugewerbe</t>
  </si>
  <si>
    <t>sonstiges Ausbaugewerbe</t>
  </si>
  <si>
    <t>und sonstiges Ausbaugewerbe</t>
  </si>
  <si>
    <t>Bautischlerei und -schlosserei</t>
  </si>
  <si>
    <r>
      <t xml:space="preserve">Noch: </t>
    </r>
    <r>
      <rPr>
        <b/>
        <sz val="10"/>
        <rFont val="Arial"/>
        <family val="2"/>
      </rPr>
      <t>4. Bauinstallation und sonstiges Ausbaugewerbe</t>
    </r>
  </si>
  <si>
    <t>055 046</t>
  </si>
  <si>
    <t>davon</t>
  </si>
  <si>
    <t>Straßenbau</t>
  </si>
  <si>
    <t>061 044</t>
  </si>
  <si>
    <t>058 124</t>
  </si>
  <si>
    <t>Osterrönfeld</t>
  </si>
  <si>
    <t xml:space="preserve">059 075 </t>
  </si>
  <si>
    <t>Wedel(Holstein),Stadt</t>
  </si>
  <si>
    <t>·</t>
  </si>
  <si>
    <t>Bruttolohn- u.-gehaltssumme</t>
  </si>
  <si>
    <t>Bruttolohn- u. -gehaltssumme</t>
  </si>
  <si>
    <t xml:space="preserve"> Bruttolohn- u. -gehaltssumme in 1 000 EUR</t>
  </si>
  <si>
    <t>Kaufmännische- u. -technische Arbeitnehmer einschl. kaufmännischer- u. -technische Auszubildende</t>
  </si>
  <si>
    <t>Kaufmännische- u. technische Arbeitnehmer einschl. Auszubildende</t>
  </si>
  <si>
    <t xml:space="preserve">Poliere, Schachtmeister, Werkpoliere </t>
  </si>
  <si>
    <t>Maurer, Betonbauer, Zimmerer u. übrige Facharbeiter</t>
  </si>
  <si>
    <t xml:space="preserve">Baumaschinenführer, Berufskraftfahrer                       </t>
  </si>
  <si>
    <t xml:space="preserve">Gewerblich Auszubildende, </t>
  </si>
  <si>
    <t>Baumaschinenführer,   Berufskraftfahrer</t>
  </si>
  <si>
    <t>Fachwerker, Maschinisten</t>
  </si>
  <si>
    <t>Gewerblich Auszubildende</t>
  </si>
  <si>
    <t xml:space="preserve"> Poliere, Schachtmeister u. Werkpoliere</t>
  </si>
  <si>
    <t xml:space="preserve">Baumaschinenführer,  Berufskraftfahrer </t>
  </si>
  <si>
    <t>Tätige Inhaber und mithelfende Familienangehörige</t>
  </si>
  <si>
    <t xml:space="preserve">Kaufm. u. techn. Arbeitnehmer u. Azubis  </t>
  </si>
  <si>
    <t xml:space="preserve">Maurer,Betonb., Zimmerer u. übrige Facharbeiter </t>
  </si>
  <si>
    <t>Gewerblich Auszubildende,</t>
  </si>
  <si>
    <t>Tätige Inhaber,  mithelfende Familienangehörige</t>
  </si>
  <si>
    <t>Tätige Inhaber  u.  mithelfende Familienangehörige</t>
  </si>
  <si>
    <t>Poliere, Schachtmeister, Werkpoliere</t>
  </si>
  <si>
    <t xml:space="preserve">                                    Nichtbaugewerblicher Umsatz und Gesamtumsatz</t>
  </si>
  <si>
    <t xml:space="preserve">Baugewerblicher Umsatz aus landwirtschaftlichem Bau
</t>
  </si>
  <si>
    <t>1000 EUR</t>
  </si>
  <si>
    <t>Bruttolohn- und-gehalts-summe</t>
  </si>
  <si>
    <t>Ergebnisse der Ergänzungserhebungen</t>
  </si>
  <si>
    <t>Ergebnisse der Ergänzungserhebung</t>
  </si>
  <si>
    <t>Ergebnisse der Ergänzungserhebungerhebung</t>
  </si>
  <si>
    <t>Ergebnisse der Ergänzungslerhebung</t>
  </si>
  <si>
    <t>Ergänzungserhebung</t>
  </si>
  <si>
    <t></t>
  </si>
  <si>
    <t>Veränderung 2008                 gegenüber       2007                  in %</t>
  </si>
  <si>
    <t>2. Ergebnisse der Totalerhebungen 2004 - 2006, ab 2007 Ergänzungserhebung im Bauhauptgewerbe</t>
  </si>
  <si>
    <t>3.1 Betriebe Ende Juni 2008 nach Wirtschaftszweigen und Beschäftigtengrößenklassen</t>
  </si>
  <si>
    <t>3.2 Beschäftigte Ende Juni 2008 nach Wirtschaftszweigen und Beschäftigtengrößenklassen, Bruttolohn- u. -gehaltssumme im Juni 2008 nach Beschäftigtengrößenklassen</t>
  </si>
  <si>
    <t>3.3 Beschäftigte Ende Juni 2008 nach der Stellung im Betrieb und nach Wirtschaftszweigen</t>
  </si>
  <si>
    <t>3.4 Beschäftigte Ende Juni 2008 nach der Stellung im Betrieb und Beschäftigtengrößenklassen</t>
  </si>
  <si>
    <t>3.5 Geleistete Arbeitsstunden im Juni 2008 nach Wirtschaftszweigen, Bauarten und Beschäftigtengrößenklassen</t>
  </si>
  <si>
    <t>3.6 Baugewerblicher Umsatz sowie Gesamtumsatz im Juni 2008 nach Wirtschaftszweigen, Bauarten und Beschäftigtengrößenklassen</t>
  </si>
  <si>
    <t>3.7 Baugewerblicher Umsatz 2007 nach Wirtschaftszweigen, sonstiger Umsatz und Gesamtumsatz 2007 nach Beschäftigtengrößenklassen</t>
  </si>
  <si>
    <t>Betriebe Ende Juni 2008</t>
  </si>
  <si>
    <t>Beschäftigte Ende Juni 2008</t>
  </si>
  <si>
    <t>Geleistete Arbeitsstunden im Juni 2008 in 1 000</t>
  </si>
  <si>
    <t>Baugewerblicher Umsatz im Jahr 2007 in 1 000 EUR</t>
  </si>
  <si>
    <t>Gesamtumsatz im Jahr 2007 in 1 000 EUR</t>
  </si>
  <si>
    <r>
      <t xml:space="preserve">Noch: </t>
    </r>
    <r>
      <rPr>
        <b/>
        <sz val="8"/>
        <rFont val="Arial"/>
        <family val="0"/>
      </rPr>
      <t>3. Vorbereitende Baustellenarbeiten, Hoch- und Tiefbau</t>
    </r>
  </si>
  <si>
    <t>3.9 Betriebe und Beschäftigte Ende Juni 2008 nach Gemeindegrößenklassen ab 5 000 Einwohner 1</t>
  </si>
  <si>
    <t>Gewerblich tätige Personen Ende Juni 2008</t>
  </si>
  <si>
    <t>Bruttolohn-u.-gehaltsumme im 2. Quartal 2008 in 1 000 EUR</t>
  </si>
  <si>
    <t>Geleistete Arbeitsstunden im 2. Quartal 2008 in 1 000</t>
  </si>
  <si>
    <t>Baugewerblicher Umsatz im 2. Quartal 2008 in 1 000 EUR</t>
  </si>
  <si>
    <t>Sonstiger Umsatz im 2. Quartal 2008 in 1 000 EUR</t>
  </si>
  <si>
    <t>Gesamtumsatz im 2. Quartal 2008 in 1 000 EUR</t>
  </si>
  <si>
    <t>Sonstiger Umsatz im Jahr 2007 in 1 000 EUR</t>
  </si>
  <si>
    <t>Ende Juni 2008</t>
  </si>
  <si>
    <t>2007</t>
  </si>
  <si>
    <t xml:space="preserve">           im 2. Quartal 2008</t>
  </si>
  <si>
    <t>4.4 Betriebe und Beschäftigte Ende Juni 2008 nach Gemeindegrößenklassen ab 10 000 Einwohner 1</t>
  </si>
  <si>
    <t>057 091</t>
  </si>
  <si>
    <t>Schwentinental</t>
  </si>
  <si>
    <r>
      <t>1</t>
    </r>
    <r>
      <rPr>
        <sz val="10"/>
        <rFont val="Arial"/>
        <family val="0"/>
      </rPr>
      <t xml:space="preserve">  </t>
    </r>
    <r>
      <rPr>
        <sz val="7"/>
        <rFont val="Arial"/>
        <family val="2"/>
      </rPr>
      <t>Bevölkerungsstand: 30.06.08</t>
    </r>
  </si>
  <si>
    <t>´</t>
  </si>
  <si>
    <r>
      <t>1</t>
    </r>
    <r>
      <rPr>
        <sz val="10"/>
        <rFont val="Arial"/>
        <family val="0"/>
      </rPr>
      <t xml:space="preserve">  </t>
    </r>
    <r>
      <rPr>
        <sz val="7"/>
        <rFont val="Arial"/>
        <family val="2"/>
      </rPr>
      <t>Bevölkerungsstand: 30.06.2008</t>
    </r>
  </si>
  <si>
    <t>45.24/
45.25</t>
  </si>
  <si>
    <t>Wasserbau und 
Sonstiger spezialisierter Hoch- und Tiefbau</t>
  </si>
  <si>
    <t>Wasserbau und Sonstiger spezialisierter
Hoch- und Tiefbau</t>
  </si>
  <si>
    <t>Wasserbau und Sonstiger 
spezialisierter Hoch- und Tiefbau</t>
  </si>
  <si>
    <t>Wasserbau und Sonstiger
spezialisierter Hoch- und Tiefbau</t>
  </si>
  <si>
    <t>Bruttolohn- u. -gehaltssumme im Juni in 1 000 Euro</t>
  </si>
  <si>
    <t>Baugewerblicher Umsatz im Jahr in 1 000 Euro</t>
  </si>
  <si>
    <t>Maurer, Betonbauer, Zimmeer und übrige Facharbeiter</t>
  </si>
  <si>
    <t>Baumaschinenführer, Berufskraftfahrer</t>
  </si>
  <si>
    <t>Tätige Personen im Baugewerbe insgesamt</t>
  </si>
  <si>
    <t>Tätige Inhaber, mithelfende Familienangehörige Auszubildende</t>
  </si>
  <si>
    <t>Kaufmännische und technische Arbeitnehmer einschl. Auszubildende</t>
  </si>
  <si>
    <t>1 000 Euro</t>
  </si>
  <si>
    <t>Bruttolohn- u. -gehaltssumme im Juni 2008 in 1 000 Euro</t>
  </si>
  <si>
    <t>Baugewerblicher Umsatz im Juni 2008 in 1 000 Euro</t>
  </si>
  <si>
    <t>Baugewerblicher Umsatz im Jahr 2007 in 1 000 Euro</t>
  </si>
  <si>
    <t>Gesamtumsatz im Jahr 2007 in 1 000 Euro</t>
  </si>
  <si>
    <r>
      <t>Sonstiger Umsatz im Jahr 2007 in 1 000 Euro</t>
    </r>
    <r>
      <rPr>
        <sz val="8"/>
        <rFont val="Arial"/>
        <family val="2"/>
      </rPr>
      <t xml:space="preserve">
(Umsatz aus sonstigen eigenen Erzeugnissen und Tätigkeiten sowie Umsatz aus Handelsware)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</si>
  <si>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</si>
  <si>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</si>
  <si>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</si>
  <si>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</si>
  <si>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</si>
  <si>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</si>
  <si>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</si>
  <si>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</si>
  <si>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</si>
  <si>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</si>
  <si>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</si>
  <si>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</si>
  <si>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</si>
  <si>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</si>
  <si>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</si>
  <si>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</si>
  <si>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</si>
  <si>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</si>
  <si>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</si>
  <si>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</si>
  <si>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Das Baugewerbe in Schleswig-Holstein</t>
  </si>
  <si>
    <t>– Ergebnisse der Jahreserhebungen vom 30.06.2007 –</t>
  </si>
  <si>
    <t>Auskunft zu dieser Veröffentlichung</t>
  </si>
  <si>
    <t>Ausgabedatum</t>
  </si>
  <si>
    <t>Name:</t>
  </si>
  <si>
    <t>Bernd Reuter</t>
  </si>
  <si>
    <t>0431 6895-9294</t>
  </si>
  <si>
    <t>bernd.reuter@statistik-nord.de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</si>
  <si>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</si>
  <si>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</si>
  <si>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</si>
  <si>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 II 2 / E III 2 - j/08 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</si>
</sst>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0.0"/>
    <numFmt numFmtId="173" formatCode="0.0"/>
    <numFmt numFmtId="174" formatCode="0.00000"/>
    <numFmt numFmtId="175" formatCode="0.0000"/>
    <numFmt numFmtId="176" formatCode="0.000"/>
    <numFmt numFmtId="177" formatCode="_-* #,##0.0\ _D_M_-;\-* #,##0.0\ _D_M_-;_-* &quot;-&quot;??\ _D_M_-;_-@_-"/>
    <numFmt numFmtId="178" formatCode="_-* #,##0.000\ _D_M_-;\-* #,##0.000\ _D_M_-;_-* &quot;-&quot;??\ _D_M_-;_-@_-"/>
    <numFmt numFmtId="179" formatCode="_-* #,##0\ _D_M_-;\-* #,##0\ _D_M_-;_-* &quot;-&quot;??\ _D_M_-;_-@_-"/>
    <numFmt numFmtId="180" formatCode="_-* #,##0.0000\ _D_M_-;\-* #,##0.0000\ _D_M_-;_-* &quot;-&quot;??\ _D_M_-;_-@_-"/>
    <numFmt numFmtId="181" formatCode="#,##0.0"/>
    <numFmt numFmtId="182" formatCode="_-* #,##0.00\ [$€]_-;\-* #,##0.00\ [$€]_-;_-* &quot;-&quot;??\ [$€]_-;_-@_-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##,###,###,###"/>
    <numFmt numFmtId="188" formatCode="d/\ mmmm\ yyyy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n"/>
    </border>
    <border>
      <left style="thin"/>
      <right style="thin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horizontal="centerContinuous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Continuous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Continuous" vertical="top" wrapText="1"/>
    </xf>
    <xf numFmtId="0" fontId="2" fillId="0" borderId="5" xfId="0" applyFont="1" applyBorder="1" applyAlignment="1">
      <alignment horizontal="centerContinuous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9" xfId="0" applyFont="1" applyBorder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Continuous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Continuous" vertical="top" wrapText="1"/>
    </xf>
    <xf numFmtId="16" fontId="2" fillId="0" borderId="7" xfId="0" applyNumberFormat="1" applyFont="1" applyBorder="1" applyAlignment="1" quotePrefix="1">
      <alignment horizontal="center" vertical="top" wrapText="1"/>
    </xf>
    <xf numFmtId="17" fontId="2" fillId="0" borderId="7" xfId="0" applyNumberFormat="1" applyFont="1" applyBorder="1" applyAlignment="1" quotePrefix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 wrapText="1"/>
    </xf>
    <xf numFmtId="0" fontId="2" fillId="0" borderId="4" xfId="0" applyFont="1" applyBorder="1" applyAlignment="1">
      <alignment horizontal="centerContinuous" wrapText="1"/>
    </xf>
    <xf numFmtId="0" fontId="2" fillId="0" borderId="5" xfId="0" applyFont="1" applyBorder="1" applyAlignment="1">
      <alignment horizontal="centerContinuous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0" fontId="7" fillId="0" borderId="0" xfId="0" applyFont="1" applyAlignment="1">
      <alignment horizontal="centerContinuous" vertical="top" wrapText="1"/>
    </xf>
    <xf numFmtId="0" fontId="2" fillId="0" borderId="3" xfId="0" applyFont="1" applyBorder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13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3" fillId="0" borderId="4" xfId="0" applyFont="1" applyBorder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2" fillId="0" borderId="9" xfId="0" applyFont="1" applyBorder="1" applyAlignment="1">
      <alignment horizontal="right" vertical="top" wrapText="1"/>
    </xf>
    <xf numFmtId="0" fontId="6" fillId="0" borderId="9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vertical="top" wrapText="1"/>
    </xf>
    <xf numFmtId="0" fontId="2" fillId="0" borderId="0" xfId="0" applyFont="1" applyAlignment="1" quotePrefix="1">
      <alignment horizontal="right" vertical="top" wrapText="1"/>
    </xf>
    <xf numFmtId="17" fontId="2" fillId="0" borderId="9" xfId="0" applyNumberFormat="1" applyFont="1" applyBorder="1" applyAlignment="1">
      <alignment vertical="top" wrapText="1"/>
    </xf>
    <xf numFmtId="0" fontId="2" fillId="0" borderId="4" xfId="0" applyFont="1" applyBorder="1" applyAlignment="1" quotePrefix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 quotePrefix="1">
      <alignment horizontal="center" vertical="top" wrapText="1"/>
    </xf>
    <xf numFmtId="0" fontId="2" fillId="0" borderId="15" xfId="0" applyFont="1" applyBorder="1" applyAlignment="1" quotePrefix="1">
      <alignment horizontal="center" vertical="top" wrapText="1"/>
    </xf>
    <xf numFmtId="0" fontId="2" fillId="0" borderId="13" xfId="0" applyFont="1" applyBorder="1" applyAlignment="1">
      <alignment vertical="top" wrapText="1"/>
    </xf>
    <xf numFmtId="3" fontId="2" fillId="0" borderId="13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Continuous" vertical="top" wrapText="1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5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centerContinuous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3" fontId="2" fillId="0" borderId="0" xfId="0" applyNumberFormat="1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3" fillId="0" borderId="11" xfId="0" applyFont="1" applyBorder="1" applyAlignment="1">
      <alignment horizontal="centerContinuous" vertical="top" wrapText="1"/>
    </xf>
    <xf numFmtId="3" fontId="3" fillId="0" borderId="0" xfId="0" applyNumberFormat="1" applyFont="1" applyAlignment="1">
      <alignment vertical="top" wrapText="1"/>
    </xf>
    <xf numFmtId="3" fontId="3" fillId="0" borderId="9" xfId="0" applyNumberFormat="1" applyFont="1" applyBorder="1" applyAlignment="1" quotePrefix="1">
      <alignment horizontal="right" vertical="top" wrapText="1"/>
    </xf>
    <xf numFmtId="0" fontId="3" fillId="0" borderId="9" xfId="0" applyFont="1" applyBorder="1" applyAlignment="1" quotePrefix="1">
      <alignment horizontal="right" vertical="top" wrapText="1"/>
    </xf>
    <xf numFmtId="0" fontId="0" fillId="0" borderId="0" xfId="0" applyFont="1" applyAlignment="1">
      <alignment horizontal="centerContinuous" vertical="top" wrapText="1"/>
    </xf>
    <xf numFmtId="3" fontId="2" fillId="0" borderId="0" xfId="0" applyNumberFormat="1" applyFont="1" applyAlignment="1" quotePrefix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Continuous" vertical="top" wrapText="1"/>
    </xf>
    <xf numFmtId="0" fontId="8" fillId="0" borderId="3" xfId="0" applyFont="1" applyBorder="1" applyAlignment="1">
      <alignment horizontal="centerContinuous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3" fontId="8" fillId="0" borderId="9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3" fontId="8" fillId="0" borderId="4" xfId="0" applyNumberFormat="1" applyFont="1" applyBorder="1" applyAlignment="1">
      <alignment horizontal="center" vertical="top" wrapText="1"/>
    </xf>
    <xf numFmtId="3" fontId="2" fillId="0" borderId="0" xfId="0" applyNumberFormat="1" applyFont="1" applyAlignment="1" quotePrefix="1">
      <alignment vertical="top" wrapText="1"/>
    </xf>
    <xf numFmtId="3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3" fontId="6" fillId="0" borderId="0" xfId="0" applyNumberFormat="1" applyFont="1" applyAlignment="1" applyProtection="1">
      <alignment horizontal="right" vertical="top" wrapText="1"/>
      <protection locked="0"/>
    </xf>
    <xf numFmtId="0" fontId="10" fillId="0" borderId="0" xfId="0" applyFont="1" applyFill="1" applyBorder="1" applyAlignment="1">
      <alignment/>
    </xf>
    <xf numFmtId="0" fontId="6" fillId="0" borderId="10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6" fillId="0" borderId="0" xfId="0" applyFont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1" fontId="6" fillId="0" borderId="0" xfId="0" applyNumberFormat="1" applyFont="1" applyAlignment="1">
      <alignment horizontal="right" vertical="top" wrapText="1"/>
    </xf>
    <xf numFmtId="1" fontId="6" fillId="0" borderId="0" xfId="0" applyNumberFormat="1" applyFont="1" applyAlignment="1">
      <alignment horizontal="right" vertical="top"/>
    </xf>
    <xf numFmtId="165" fontId="3" fillId="0" borderId="9" xfId="0" applyNumberFormat="1" applyFont="1" applyBorder="1" applyAlignment="1" quotePrefix="1">
      <alignment horizontal="right" vertical="top" wrapText="1"/>
    </xf>
    <xf numFmtId="3" fontId="6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6" fillId="0" borderId="0" xfId="0" applyNumberFormat="1" applyFont="1" applyAlignment="1" quotePrefix="1">
      <alignment vertical="top" wrapText="1"/>
    </xf>
    <xf numFmtId="3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16" fontId="2" fillId="0" borderId="12" xfId="0" applyNumberFormat="1" applyFont="1" applyBorder="1" applyAlignment="1">
      <alignment horizontal="centerContinuous" vertical="top" wrapText="1"/>
    </xf>
    <xf numFmtId="16" fontId="2" fillId="0" borderId="6" xfId="0" applyNumberFormat="1" applyFont="1" applyBorder="1" applyAlignment="1">
      <alignment horizontal="centerContinuous" vertical="top" wrapText="1"/>
    </xf>
    <xf numFmtId="165" fontId="2" fillId="0" borderId="4" xfId="0" applyNumberFormat="1" applyFont="1" applyBorder="1" applyAlignment="1" quotePrefix="1">
      <alignment horizontal="centerContinuous" vertical="top" wrapText="1"/>
    </xf>
    <xf numFmtId="17" fontId="2" fillId="0" borderId="4" xfId="0" applyNumberFormat="1" applyFont="1" applyBorder="1" applyAlignment="1" quotePrefix="1">
      <alignment horizontal="centerContinuous" vertical="top" wrapText="1"/>
    </xf>
    <xf numFmtId="0" fontId="2" fillId="0" borderId="4" xfId="0" applyFont="1" applyBorder="1" applyAlignment="1" quotePrefix="1">
      <alignment horizontal="centerContinuous" vertical="top" wrapText="1"/>
    </xf>
    <xf numFmtId="3" fontId="2" fillId="0" borderId="4" xfId="0" applyNumberFormat="1" applyFont="1" applyBorder="1" applyAlignment="1">
      <alignment horizontal="centerContinuous" vertical="top" wrapText="1"/>
    </xf>
    <xf numFmtId="0" fontId="2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 applyProtection="1">
      <alignment horizontal="right" vertical="top"/>
      <protection locked="0"/>
    </xf>
    <xf numFmtId="2" fontId="2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3" fontId="6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right" vertical="top" wrapText="1" indent="2"/>
    </xf>
    <xf numFmtId="0" fontId="10" fillId="0" borderId="0" xfId="0" applyFont="1" applyAlignment="1">
      <alignment/>
    </xf>
    <xf numFmtId="3" fontId="6" fillId="0" borderId="0" xfId="16" applyNumberFormat="1" applyFont="1" applyAlignment="1">
      <alignment horizontal="right" vertical="top" wrapText="1"/>
    </xf>
    <xf numFmtId="3" fontId="2" fillId="0" borderId="9" xfId="0" applyNumberFormat="1" applyFont="1" applyBorder="1" applyAlignment="1">
      <alignment horizontal="right" vertical="top" wrapText="1"/>
    </xf>
    <xf numFmtId="165" fontId="8" fillId="0" borderId="4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Continuous" vertical="top" wrapText="1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1" fontId="2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172" fontId="2" fillId="0" borderId="0" xfId="0" applyNumberFormat="1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vertical="top" wrapText="1"/>
    </xf>
    <xf numFmtId="0" fontId="2" fillId="0" borderId="16" xfId="0" applyFont="1" applyBorder="1" applyAlignment="1">
      <alignment horizontal="centerContinuous" vertical="top" wrapText="1"/>
    </xf>
    <xf numFmtId="0" fontId="2" fillId="0" borderId="2" xfId="0" applyFont="1" applyBorder="1" applyAlignment="1">
      <alignment horizontal="centerContinuous" vertical="top" wrapText="1"/>
    </xf>
    <xf numFmtId="0" fontId="2" fillId="0" borderId="4" xfId="0" applyFont="1" applyBorder="1" applyAlignment="1">
      <alignment horizontal="centerContinuous" vertical="top" wrapText="1"/>
    </xf>
    <xf numFmtId="0" fontId="2" fillId="0" borderId="10" xfId="0" applyFont="1" applyBorder="1" applyAlignment="1">
      <alignment horizontal="center" vertical="top" wrapText="1"/>
    </xf>
    <xf numFmtId="16" fontId="2" fillId="0" borderId="7" xfId="0" applyNumberFormat="1" applyFont="1" applyBorder="1" applyAlignment="1" quotePrefix="1">
      <alignment horizontal="center" vertical="top" wrapText="1"/>
    </xf>
    <xf numFmtId="17" fontId="2" fillId="0" borderId="7" xfId="0" applyNumberFormat="1" applyFont="1" applyBorder="1" applyAlignment="1" quotePrefix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6" fillId="0" borderId="9" xfId="0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2" fillId="0" borderId="9" xfId="0" applyFont="1" applyBorder="1" applyAlignment="1">
      <alignment vertical="top" wrapText="1"/>
    </xf>
    <xf numFmtId="1" fontId="2" fillId="0" borderId="0" xfId="0" applyNumberFormat="1" applyFont="1" applyAlignment="1">
      <alignment/>
    </xf>
    <xf numFmtId="0" fontId="6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Continuous" vertical="top" wrapText="1"/>
    </xf>
    <xf numFmtId="16" fontId="2" fillId="0" borderId="6" xfId="0" applyNumberFormat="1" applyFont="1" applyBorder="1" applyAlignment="1">
      <alignment horizontal="centerContinuous" vertical="top" wrapText="1"/>
    </xf>
    <xf numFmtId="16" fontId="2" fillId="0" borderId="4" xfId="0" applyNumberFormat="1" applyFont="1" applyBorder="1" applyAlignment="1" quotePrefix="1">
      <alignment horizontal="center" vertical="top" wrapText="1"/>
    </xf>
    <xf numFmtId="17" fontId="2" fillId="0" borderId="4" xfId="0" applyNumberFormat="1" applyFont="1" applyBorder="1" applyAlignment="1" quotePrefix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6" fillId="0" borderId="0" xfId="16" applyNumberFormat="1" applyFont="1" applyAlignment="1">
      <alignment horizontal="right" vertical="top" wrapText="1"/>
    </xf>
    <xf numFmtId="0" fontId="2" fillId="2" borderId="0" xfId="0" applyFont="1" applyFill="1" applyAlignment="1">
      <alignment horizontal="right"/>
    </xf>
    <xf numFmtId="0" fontId="2" fillId="0" borderId="0" xfId="0" applyFont="1" applyBorder="1" applyAlignment="1">
      <alignment horizontal="centerContinuous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3" fontId="6" fillId="0" borderId="0" xfId="0" applyNumberFormat="1" applyFont="1" applyAlignment="1">
      <alignment horizontal="right" vertical="top" wrapText="1"/>
    </xf>
    <xf numFmtId="0" fontId="2" fillId="0" borderId="3" xfId="0" applyFont="1" applyBorder="1" applyAlignment="1">
      <alignment horizontal="centerContinuous" vertical="top" wrapText="1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horizontal="centerContinuous" vertical="top" wrapText="1"/>
    </xf>
    <xf numFmtId="16" fontId="2" fillId="0" borderId="12" xfId="0" applyNumberFormat="1" applyFont="1" applyBorder="1" applyAlignment="1">
      <alignment horizontal="centerContinuous" vertical="top" wrapText="1"/>
    </xf>
    <xf numFmtId="16" fontId="2" fillId="0" borderId="18" xfId="0" applyNumberFormat="1" applyFont="1" applyBorder="1" applyAlignment="1" quotePrefix="1">
      <alignment horizontal="centerContinuous" vertical="top" wrapText="1"/>
    </xf>
    <xf numFmtId="17" fontId="2" fillId="0" borderId="18" xfId="0" applyNumberFormat="1" applyFont="1" applyBorder="1" applyAlignment="1" quotePrefix="1">
      <alignment horizontal="centerContinuous" vertical="top" wrapText="1"/>
    </xf>
    <xf numFmtId="0" fontId="2" fillId="0" borderId="18" xfId="0" applyFont="1" applyBorder="1" applyAlignment="1">
      <alignment horizontal="centerContinuous" vertical="top" wrapText="1"/>
    </xf>
    <xf numFmtId="0" fontId="6" fillId="0" borderId="0" xfId="0" applyFont="1" applyAlignment="1">
      <alignment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Continuous" vertical="top"/>
    </xf>
    <xf numFmtId="16" fontId="2" fillId="0" borderId="18" xfId="0" applyNumberFormat="1" applyFont="1" applyBorder="1" applyAlignment="1">
      <alignment horizontal="centerContinuous" vertical="top" wrapText="1"/>
    </xf>
    <xf numFmtId="0" fontId="2" fillId="0" borderId="0" xfId="0" applyFont="1" applyAlignment="1" quotePrefix="1">
      <alignment horizontal="centerContinuous" vertical="top" wrapText="1"/>
    </xf>
    <xf numFmtId="0" fontId="2" fillId="0" borderId="9" xfId="0" applyFont="1" applyBorder="1" applyAlignment="1" quotePrefix="1">
      <alignment horizontal="centerContinuous" vertical="top" wrapText="1"/>
    </xf>
    <xf numFmtId="3" fontId="6" fillId="0" borderId="0" xfId="0" applyNumberFormat="1" applyFont="1" applyAlignment="1">
      <alignment horizontal="centerContinuous" vertical="top" wrapText="1"/>
    </xf>
    <xf numFmtId="3" fontId="2" fillId="0" borderId="0" xfId="0" applyNumberFormat="1" applyFont="1" applyAlignment="1">
      <alignment horizontal="centerContinuous" vertical="top" wrapText="1"/>
    </xf>
    <xf numFmtId="3" fontId="2" fillId="0" borderId="9" xfId="0" applyNumberFormat="1" applyFont="1" applyBorder="1" applyAlignment="1">
      <alignment horizontal="centerContinuous" vertical="top" wrapText="1"/>
    </xf>
    <xf numFmtId="187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2" borderId="0" xfId="0" applyFont="1" applyFill="1" applyAlignment="1">
      <alignment horizontal="right"/>
    </xf>
    <xf numFmtId="3" fontId="6" fillId="0" borderId="0" xfId="0" applyNumberFormat="1" applyFont="1" applyAlignment="1">
      <alignment/>
    </xf>
    <xf numFmtId="0" fontId="6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Continuous" vertical="top" wrapText="1"/>
    </xf>
    <xf numFmtId="187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 quotePrefix="1">
      <alignment/>
    </xf>
    <xf numFmtId="0" fontId="2" fillId="0" borderId="4" xfId="0" applyFont="1" applyBorder="1" applyAlignment="1" quotePrefix="1">
      <alignment horizontal="centerContinuous" vertical="top" wrapText="1"/>
    </xf>
    <xf numFmtId="0" fontId="2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Continuous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5" fillId="0" borderId="0" xfId="24">
      <alignment/>
      <protection/>
    </xf>
    <xf numFmtId="0" fontId="0" fillId="2" borderId="17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6" fillId="0" borderId="9" xfId="0" applyFont="1" applyBorder="1" applyAlignment="1">
      <alignment wrapText="1"/>
    </xf>
    <xf numFmtId="3" fontId="6" fillId="0" borderId="0" xfId="16" applyNumberFormat="1" applyFont="1" applyAlignment="1">
      <alignment horizontal="right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2" fillId="0" borderId="0" xfId="0" applyFont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187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/>
    </xf>
    <xf numFmtId="0" fontId="2" fillId="0" borderId="9" xfId="0" applyFont="1" applyBorder="1" applyAlignment="1">
      <alignment wrapText="1"/>
    </xf>
    <xf numFmtId="0" fontId="2" fillId="0" borderId="17" xfId="0" applyFont="1" applyBorder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0" fontId="1" fillId="2" borderId="10" xfId="23" applyFont="1" applyFill="1" applyBorder="1" applyAlignment="1" applyProtection="1">
      <alignment/>
      <protection hidden="1"/>
    </xf>
    <xf numFmtId="0" fontId="1" fillId="3" borderId="16" xfId="23" applyFont="1" applyFill="1" applyBorder="1" applyAlignment="1" applyProtection="1">
      <alignment/>
      <protection hidden="1"/>
    </xf>
    <xf numFmtId="0" fontId="0" fillId="3" borderId="16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9" xfId="23" applyFont="1" applyFill="1" applyBorder="1" applyAlignment="1" applyProtection="1">
      <alignment/>
      <protection hidden="1"/>
    </xf>
    <xf numFmtId="0" fontId="16" fillId="2" borderId="8" xfId="20" applyFont="1" applyFill="1" applyBorder="1" applyAlignment="1" applyProtection="1">
      <alignment horizontal="left"/>
      <protection hidden="1"/>
    </xf>
    <xf numFmtId="0" fontId="16" fillId="3" borderId="1" xfId="20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6" xfId="23" applyFont="1" applyFill="1" applyBorder="1" applyAlignment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6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17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8" xfId="23" applyFont="1" applyFill="1" applyBorder="1" applyProtection="1">
      <alignment/>
      <protection hidden="1"/>
    </xf>
    <xf numFmtId="0" fontId="17" fillId="3" borderId="1" xfId="21" applyFont="1" applyFill="1" applyBorder="1" applyAlignment="1" applyProtection="1">
      <alignment horizontal="left"/>
      <protection hidden="1"/>
    </xf>
    <xf numFmtId="0" fontId="17" fillId="3" borderId="1" xfId="20" applyFont="1" applyFill="1" applyBorder="1" applyAlignment="1" applyProtection="1">
      <alignment horizontal="left"/>
      <protection hidden="1"/>
    </xf>
    <xf numFmtId="0" fontId="17" fillId="3" borderId="6" xfId="20" applyFont="1" applyFill="1" applyBorder="1" applyAlignment="1" applyProtection="1">
      <alignment horizontal="left"/>
      <protection hidden="1"/>
    </xf>
    <xf numFmtId="0" fontId="0" fillId="3" borderId="1" xfId="23" applyFont="1" applyFill="1" applyBorder="1" applyProtection="1">
      <alignment/>
      <protection hidden="1"/>
    </xf>
    <xf numFmtId="0" fontId="1" fillId="3" borderId="17" xfId="23" applyFont="1" applyFill="1" applyBorder="1" applyAlignment="1" applyProtection="1">
      <alignment/>
      <protection hidden="1"/>
    </xf>
    <xf numFmtId="0" fontId="1" fillId="2" borderId="17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9" xfId="23" applyFont="1" applyFill="1" applyBorder="1" applyAlignment="1" applyProtection="1">
      <alignment horizontal="centerContinuous"/>
      <protection hidden="1"/>
    </xf>
    <xf numFmtId="0" fontId="1" fillId="2" borderId="17" xfId="23" applyFont="1" applyFill="1" applyBorder="1" applyAlignment="1" applyProtection="1">
      <alignment horizontal="left"/>
      <protection hidden="1"/>
    </xf>
    <xf numFmtId="49" fontId="1" fillId="2" borderId="17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49" fontId="0" fillId="2" borderId="16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188" fontId="0" fillId="2" borderId="5" xfId="23" applyNumberFormat="1" applyFont="1" applyFill="1" applyBorder="1" applyAlignment="1" applyProtection="1">
      <alignment horizontal="left"/>
      <protection hidden="1"/>
    </xf>
    <xf numFmtId="188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9" xfId="23" applyNumberFormat="1" applyFont="1" applyFill="1" applyBorder="1" applyAlignment="1" applyProtection="1">
      <alignment horizontal="left"/>
      <protection hidden="1"/>
    </xf>
    <xf numFmtId="0" fontId="17" fillId="2" borderId="1" xfId="19" applyFont="1" applyFill="1" applyBorder="1" applyAlignment="1" applyProtection="1">
      <alignment horizontal="left"/>
      <protection hidden="1"/>
    </xf>
    <xf numFmtId="0" fontId="17" fillId="2" borderId="1" xfId="20" applyFont="1" applyFill="1" applyBorder="1" applyAlignment="1" applyProtection="1">
      <alignment horizontal="left"/>
      <protection hidden="1"/>
    </xf>
    <xf numFmtId="0" fontId="17" fillId="2" borderId="6" xfId="20" applyFont="1" applyFill="1" applyBorder="1" applyAlignment="1" applyProtection="1">
      <alignment horizontal="left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0" fillId="3" borderId="16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17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8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</cellXfs>
  <cellStyles count="13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Hyperlink_A_I_2_vj061_S" xfId="20"/>
    <cellStyle name="Hyperlink_EXCEL-Vorblatt für Statistische Berichte" xfId="21"/>
    <cellStyle name="Percent" xfId="22"/>
    <cellStyle name="Standard_A_I_2_vj061_S" xfId="23"/>
    <cellStyle name="Standard_EXCEL-Vorblatt für Statistische Bericht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ernd.reuter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24" sqref="A24"/>
    </sheetView>
  </sheetViews>
  <sheetFormatPr defaultColWidth="11.421875" defaultRowHeight="12.75"/>
  <cols>
    <col min="1" max="1" width="17.28125" style="341" customWidth="1"/>
    <col min="2" max="4" width="11.8515625" style="341" customWidth="1"/>
    <col min="5" max="5" width="12.421875" style="341" customWidth="1"/>
    <col min="6" max="7" width="11.8515625" style="341" customWidth="1"/>
    <col min="8" max="8" width="7.140625" style="341" customWidth="1"/>
    <col min="9" max="16384" width="11.421875" style="261" customWidth="1"/>
  </cols>
  <sheetData>
    <row r="1" spans="1:8" ht="19.5" customHeight="1">
      <c r="A1" s="288"/>
      <c r="B1" s="289" t="s">
        <v>533</v>
      </c>
      <c r="C1" s="290"/>
      <c r="D1" s="290"/>
      <c r="E1" s="290"/>
      <c r="F1" s="290"/>
      <c r="G1" s="290"/>
      <c r="H1" s="291"/>
    </row>
    <row r="2" spans="1:8" ht="19.5" customHeight="1">
      <c r="A2" s="262"/>
      <c r="B2" s="263" t="s">
        <v>534</v>
      </c>
      <c r="C2" s="292"/>
      <c r="D2" s="292"/>
      <c r="E2" s="292"/>
      <c r="F2" s="292"/>
      <c r="G2" s="292"/>
      <c r="H2" s="293"/>
    </row>
    <row r="3" spans="1:8" ht="12.75">
      <c r="A3" s="294"/>
      <c r="B3" s="295" t="s">
        <v>535</v>
      </c>
      <c r="C3" s="296"/>
      <c r="D3" s="296"/>
      <c r="E3" s="296"/>
      <c r="F3" s="296"/>
      <c r="G3" s="296"/>
      <c r="H3" s="297"/>
    </row>
    <row r="4" spans="1:8" ht="12.75">
      <c r="A4" s="298" t="s">
        <v>536</v>
      </c>
      <c r="B4" s="299" t="s">
        <v>537</v>
      </c>
      <c r="C4" s="299"/>
      <c r="D4" s="300"/>
      <c r="E4" s="299" t="s">
        <v>538</v>
      </c>
      <c r="F4" s="299" t="s">
        <v>539</v>
      </c>
      <c r="G4" s="299"/>
      <c r="H4" s="300"/>
    </row>
    <row r="5" spans="1:8" ht="12.75">
      <c r="A5" s="301" t="s">
        <v>540</v>
      </c>
      <c r="B5" s="302" t="s">
        <v>541</v>
      </c>
      <c r="C5" s="302"/>
      <c r="D5" s="303"/>
      <c r="E5" s="302" t="s">
        <v>540</v>
      </c>
      <c r="F5" s="302" t="s">
        <v>542</v>
      </c>
      <c r="G5" s="302"/>
      <c r="H5" s="303"/>
    </row>
    <row r="6" spans="1:8" ht="12.75">
      <c r="A6" s="301" t="s">
        <v>543</v>
      </c>
      <c r="B6" s="304" t="s">
        <v>544</v>
      </c>
      <c r="C6" s="302"/>
      <c r="D6" s="303"/>
      <c r="E6" s="302" t="s">
        <v>543</v>
      </c>
      <c r="F6" s="304" t="s">
        <v>545</v>
      </c>
      <c r="G6" s="305"/>
      <c r="H6" s="303"/>
    </row>
    <row r="7" spans="1:8" ht="12.75">
      <c r="A7" s="301" t="s">
        <v>546</v>
      </c>
      <c r="B7" s="304" t="s">
        <v>547</v>
      </c>
      <c r="C7" s="302"/>
      <c r="D7" s="303"/>
      <c r="E7" s="302" t="s">
        <v>546</v>
      </c>
      <c r="F7" s="304" t="s">
        <v>548</v>
      </c>
      <c r="G7" s="305"/>
      <c r="H7" s="303"/>
    </row>
    <row r="8" spans="1:8" ht="12.75">
      <c r="A8" s="306" t="s">
        <v>549</v>
      </c>
      <c r="B8" s="307" t="s">
        <v>550</v>
      </c>
      <c r="C8" s="308"/>
      <c r="D8" s="309"/>
      <c r="E8" s="310" t="s">
        <v>549</v>
      </c>
      <c r="F8" s="308" t="s">
        <v>551</v>
      </c>
      <c r="G8" s="308"/>
      <c r="H8" s="309"/>
    </row>
    <row r="9" spans="1:8" ht="12.75">
      <c r="A9" s="298"/>
      <c r="B9" s="299"/>
      <c r="C9" s="299"/>
      <c r="D9" s="299"/>
      <c r="E9" s="299"/>
      <c r="F9" s="299"/>
      <c r="G9" s="299"/>
      <c r="H9" s="300"/>
    </row>
    <row r="10" spans="1:8" ht="12.75">
      <c r="A10" s="311" t="s">
        <v>552</v>
      </c>
      <c r="B10" s="302"/>
      <c r="C10" s="302"/>
      <c r="D10" s="302"/>
      <c r="E10" s="302"/>
      <c r="F10" s="302"/>
      <c r="G10" s="302"/>
      <c r="H10" s="303"/>
    </row>
    <row r="11" spans="1:8" ht="12.75">
      <c r="A11" s="312" t="s">
        <v>564</v>
      </c>
      <c r="B11" s="313"/>
      <c r="C11" s="314"/>
      <c r="D11" s="314"/>
      <c r="E11" s="314"/>
      <c r="F11" s="314"/>
      <c r="G11" s="315"/>
      <c r="H11" s="316"/>
    </row>
    <row r="12" spans="1:8" ht="12.75">
      <c r="A12" s="317" t="s">
        <v>553</v>
      </c>
      <c r="B12" s="313"/>
      <c r="C12" s="314"/>
      <c r="D12" s="314"/>
      <c r="E12" s="314"/>
      <c r="F12" s="314"/>
      <c r="G12" s="315"/>
      <c r="H12" s="316"/>
    </row>
    <row r="13" spans="1:8" ht="12.75">
      <c r="A13" s="318" t="s">
        <v>554</v>
      </c>
      <c r="B13" s="313"/>
      <c r="C13" s="313"/>
      <c r="D13" s="313"/>
      <c r="E13" s="313"/>
      <c r="F13" s="313"/>
      <c r="G13" s="302"/>
      <c r="H13" s="303"/>
    </row>
    <row r="14" spans="1:8" ht="12.75">
      <c r="A14" s="301"/>
      <c r="B14" s="302"/>
      <c r="C14" s="302"/>
      <c r="D14" s="302"/>
      <c r="E14" s="302"/>
      <c r="F14" s="302"/>
      <c r="G14" s="302"/>
      <c r="H14" s="303"/>
    </row>
    <row r="15" spans="1:8" ht="12.75">
      <c r="A15" s="301" t="s">
        <v>555</v>
      </c>
      <c r="B15" s="302"/>
      <c r="C15" s="319"/>
      <c r="D15" s="319"/>
      <c r="E15" s="319"/>
      <c r="F15" s="319"/>
      <c r="G15" s="302" t="s">
        <v>556</v>
      </c>
      <c r="H15" s="303"/>
    </row>
    <row r="16" spans="1:8" ht="12.75">
      <c r="A16" s="298" t="s">
        <v>557</v>
      </c>
      <c r="B16" s="320" t="s">
        <v>558</v>
      </c>
      <c r="C16" s="320"/>
      <c r="D16" s="320"/>
      <c r="E16" s="321"/>
      <c r="F16" s="319"/>
      <c r="G16" s="322">
        <v>40059</v>
      </c>
      <c r="H16" s="323"/>
    </row>
    <row r="17" spans="1:8" ht="12.75">
      <c r="A17" s="301" t="s">
        <v>543</v>
      </c>
      <c r="B17" s="324" t="s">
        <v>559</v>
      </c>
      <c r="C17" s="324"/>
      <c r="D17" s="324"/>
      <c r="E17" s="325"/>
      <c r="F17" s="302"/>
      <c r="G17" s="302"/>
      <c r="H17" s="303"/>
    </row>
    <row r="18" spans="1:8" ht="12.75">
      <c r="A18" s="306" t="s">
        <v>549</v>
      </c>
      <c r="B18" s="326" t="s">
        <v>560</v>
      </c>
      <c r="C18" s="327"/>
      <c r="D18" s="327"/>
      <c r="E18" s="328"/>
      <c r="F18" s="302"/>
      <c r="G18" s="302"/>
      <c r="H18" s="303"/>
    </row>
    <row r="19" spans="1:8" ht="12.75">
      <c r="A19" s="301"/>
      <c r="B19" s="302"/>
      <c r="C19" s="302"/>
      <c r="D19" s="302"/>
      <c r="E19" s="302"/>
      <c r="F19" s="302"/>
      <c r="G19" s="302"/>
      <c r="H19" s="303"/>
    </row>
    <row r="20" spans="1:8" ht="27" customHeight="1">
      <c r="A20" s="329" t="s">
        <v>561</v>
      </c>
      <c r="B20" s="330"/>
      <c r="C20" s="330"/>
      <c r="D20" s="330"/>
      <c r="E20" s="330"/>
      <c r="F20" s="330"/>
      <c r="G20" s="330"/>
      <c r="H20" s="331"/>
    </row>
    <row r="21" spans="1:8" ht="28.5" customHeight="1">
      <c r="A21" s="332" t="s">
        <v>562</v>
      </c>
      <c r="B21" s="333"/>
      <c r="C21" s="333"/>
      <c r="D21" s="333"/>
      <c r="E21" s="333"/>
      <c r="F21" s="333"/>
      <c r="G21" s="333"/>
      <c r="H21" s="334"/>
    </row>
    <row r="22" spans="1:8" ht="12.75">
      <c r="A22" s="335" t="s">
        <v>563</v>
      </c>
      <c r="B22" s="336"/>
      <c r="C22" s="336"/>
      <c r="D22" s="336"/>
      <c r="E22" s="336"/>
      <c r="F22" s="336"/>
      <c r="G22" s="336"/>
      <c r="H22" s="337"/>
    </row>
    <row r="23" spans="1:8" ht="12.75">
      <c r="A23" s="338"/>
      <c r="B23" s="339"/>
      <c r="C23" s="339"/>
      <c r="D23" s="339"/>
      <c r="E23" s="339"/>
      <c r="F23" s="339"/>
      <c r="G23" s="339"/>
      <c r="H23" s="340"/>
    </row>
    <row r="24" spans="1:8" ht="12">
      <c r="A24" s="261"/>
      <c r="B24" s="261"/>
      <c r="C24" s="261"/>
      <c r="D24" s="261"/>
      <c r="E24" s="261"/>
      <c r="F24" s="261"/>
      <c r="G24" s="261"/>
      <c r="H24" s="261"/>
    </row>
    <row r="25" spans="1:8" ht="12">
      <c r="A25" s="261"/>
      <c r="B25" s="261"/>
      <c r="C25" s="261"/>
      <c r="D25" s="261"/>
      <c r="E25" s="261"/>
      <c r="F25" s="261"/>
      <c r="G25" s="261"/>
      <c r="H25" s="261"/>
    </row>
    <row r="26" spans="1:8" ht="12">
      <c r="A26" s="261"/>
      <c r="B26" s="261"/>
      <c r="C26" s="261"/>
      <c r="D26" s="261"/>
      <c r="E26" s="261"/>
      <c r="F26" s="261"/>
      <c r="G26" s="261"/>
      <c r="H26" s="261"/>
    </row>
    <row r="27" spans="1:8" ht="12">
      <c r="A27" s="261"/>
      <c r="B27" s="261"/>
      <c r="C27" s="261"/>
      <c r="D27" s="261"/>
      <c r="E27" s="261"/>
      <c r="F27" s="261"/>
      <c r="G27" s="261"/>
      <c r="H27" s="261"/>
    </row>
    <row r="28" spans="1:8" ht="12">
      <c r="A28" s="261"/>
      <c r="B28" s="261"/>
      <c r="C28" s="261"/>
      <c r="D28" s="261"/>
      <c r="E28" s="261"/>
      <c r="F28" s="261"/>
      <c r="G28" s="261"/>
      <c r="H28" s="261"/>
    </row>
    <row r="29" spans="1:8" ht="12">
      <c r="A29" s="261"/>
      <c r="B29" s="261"/>
      <c r="C29" s="261"/>
      <c r="D29" s="261"/>
      <c r="E29" s="261"/>
      <c r="F29" s="261"/>
      <c r="G29" s="261"/>
      <c r="H29" s="261"/>
    </row>
    <row r="30" spans="1:8" ht="12">
      <c r="A30" s="261"/>
      <c r="B30" s="261"/>
      <c r="C30" s="261"/>
      <c r="D30" s="261"/>
      <c r="E30" s="261"/>
      <c r="F30" s="261"/>
      <c r="G30" s="261"/>
      <c r="H30" s="261"/>
    </row>
    <row r="31" spans="1:8" ht="12">
      <c r="A31" s="261"/>
      <c r="B31" s="261"/>
      <c r="C31" s="261"/>
      <c r="D31" s="261"/>
      <c r="E31" s="261"/>
      <c r="F31" s="261"/>
      <c r="G31" s="261"/>
      <c r="H31" s="261"/>
    </row>
    <row r="32" spans="1:8" ht="12">
      <c r="A32" s="261"/>
      <c r="B32" s="261"/>
      <c r="C32" s="261"/>
      <c r="D32" s="261"/>
      <c r="E32" s="261"/>
      <c r="F32" s="261"/>
      <c r="G32" s="261"/>
      <c r="H32" s="261"/>
    </row>
    <row r="33" spans="1:8" ht="12">
      <c r="A33" s="261"/>
      <c r="B33" s="261"/>
      <c r="C33" s="261"/>
      <c r="D33" s="261"/>
      <c r="E33" s="261"/>
      <c r="F33" s="261"/>
      <c r="G33" s="261"/>
      <c r="H33" s="261"/>
    </row>
    <row r="34" spans="1:8" ht="12">
      <c r="A34" s="261"/>
      <c r="B34" s="261"/>
      <c r="C34" s="261"/>
      <c r="D34" s="261"/>
      <c r="E34" s="261"/>
      <c r="F34" s="261"/>
      <c r="G34" s="261"/>
      <c r="H34" s="261"/>
    </row>
    <row r="35" spans="1:8" ht="12">
      <c r="A35" s="261"/>
      <c r="B35" s="261"/>
      <c r="C35" s="261"/>
      <c r="D35" s="261"/>
      <c r="E35" s="261"/>
      <c r="F35" s="261"/>
      <c r="G35" s="261"/>
      <c r="H35" s="261"/>
    </row>
    <row r="36" spans="1:8" ht="12">
      <c r="A36" s="261"/>
      <c r="B36" s="261"/>
      <c r="C36" s="261"/>
      <c r="D36" s="261"/>
      <c r="E36" s="261"/>
      <c r="F36" s="261"/>
      <c r="G36" s="261"/>
      <c r="H36" s="261"/>
    </row>
    <row r="37" spans="1:8" ht="12">
      <c r="A37" s="261"/>
      <c r="B37" s="261"/>
      <c r="C37" s="261"/>
      <c r="D37" s="261"/>
      <c r="E37" s="261"/>
      <c r="F37" s="261"/>
      <c r="G37" s="261"/>
      <c r="H37" s="261"/>
    </row>
    <row r="38" spans="1:8" ht="12">
      <c r="A38" s="261"/>
      <c r="B38" s="261"/>
      <c r="C38" s="261"/>
      <c r="D38" s="261"/>
      <c r="E38" s="261"/>
      <c r="F38" s="261"/>
      <c r="G38" s="261"/>
      <c r="H38" s="261"/>
    </row>
    <row r="39" spans="1:8" ht="12">
      <c r="A39" s="261"/>
      <c r="B39" s="261"/>
      <c r="C39" s="261"/>
      <c r="D39" s="261"/>
      <c r="E39" s="261"/>
      <c r="F39" s="261"/>
      <c r="G39" s="261"/>
      <c r="H39" s="261"/>
    </row>
    <row r="40" spans="1:8" ht="12">
      <c r="A40" s="261"/>
      <c r="B40" s="261"/>
      <c r="C40" s="261"/>
      <c r="D40" s="261"/>
      <c r="E40" s="261"/>
      <c r="F40" s="261"/>
      <c r="G40" s="261"/>
      <c r="H40" s="261"/>
    </row>
    <row r="41" spans="1:8" ht="12">
      <c r="A41" s="261"/>
      <c r="B41" s="261"/>
      <c r="C41" s="261"/>
      <c r="D41" s="261"/>
      <c r="E41" s="261"/>
      <c r="F41" s="261"/>
      <c r="G41" s="261"/>
      <c r="H41" s="261"/>
    </row>
    <row r="42" spans="1:8" ht="12">
      <c r="A42" s="261"/>
      <c r="B42" s="261"/>
      <c r="C42" s="261"/>
      <c r="D42" s="261"/>
      <c r="E42" s="261"/>
      <c r="F42" s="261"/>
      <c r="G42" s="261"/>
      <c r="H42" s="261"/>
    </row>
    <row r="43" spans="1:8" ht="12">
      <c r="A43" s="261"/>
      <c r="B43" s="261"/>
      <c r="C43" s="261"/>
      <c r="D43" s="261"/>
      <c r="E43" s="261"/>
      <c r="F43" s="261"/>
      <c r="G43" s="261"/>
      <c r="H43" s="261"/>
    </row>
    <row r="44" spans="1:8" ht="12">
      <c r="A44" s="261"/>
      <c r="B44" s="261"/>
      <c r="C44" s="261"/>
      <c r="D44" s="261"/>
      <c r="E44" s="261"/>
      <c r="F44" s="261"/>
      <c r="G44" s="261"/>
      <c r="H44" s="261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ernd.reuter@statistik-nord.de"/>
    <hyperlink ref="B3" r:id="rId5" display="http://www.statistik-nord.de/"/>
  </hyperlinks>
  <printOptions/>
  <pageMargins left="0.75" right="0.75" top="1" bottom="1" header="0.4921259845" footer="0.4921259845"/>
  <pageSetup horizontalDpi="600" verticalDpi="600" orientation="portrait" paperSize="9" r:id="rId7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35"/>
  <sheetViews>
    <sheetView workbookViewId="0" topLeftCell="A19">
      <selection activeCell="C38" sqref="C38"/>
    </sheetView>
  </sheetViews>
  <sheetFormatPr defaultColWidth="11.421875" defaultRowHeight="12.75"/>
  <cols>
    <col min="1" max="1" width="8.140625" style="0" customWidth="1"/>
    <col min="2" max="2" width="26.57421875" style="0" customWidth="1"/>
    <col min="3" max="3" width="10.421875" style="0" customWidth="1"/>
    <col min="4" max="5" width="9.7109375" style="0" customWidth="1"/>
    <col min="6" max="6" width="10.140625" style="0" customWidth="1"/>
    <col min="7" max="7" width="10.00390625" style="0" customWidth="1"/>
    <col min="8" max="8" width="10.140625" style="0" customWidth="1"/>
    <col min="9" max="9" width="11.140625" style="0" customWidth="1"/>
  </cols>
  <sheetData>
    <row r="3" spans="1:9" ht="12.75">
      <c r="A3" s="3" t="s">
        <v>63</v>
      </c>
      <c r="B3" s="3"/>
      <c r="C3" s="3"/>
      <c r="D3" s="3"/>
      <c r="E3" s="3"/>
      <c r="F3" s="3"/>
      <c r="G3" s="3"/>
      <c r="H3" s="3"/>
      <c r="I3" s="3"/>
    </row>
    <row r="4" spans="1:9" ht="12.75">
      <c r="A4" s="3" t="s">
        <v>480</v>
      </c>
      <c r="B4" s="3"/>
      <c r="C4" s="3"/>
      <c r="D4" s="3"/>
      <c r="E4" s="3"/>
      <c r="F4" s="3"/>
      <c r="G4" s="3"/>
      <c r="H4" s="3"/>
      <c r="I4" s="3"/>
    </row>
    <row r="5" spans="1:9" ht="25.5">
      <c r="A5" s="5" t="s">
        <v>491</v>
      </c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0" t="s">
        <v>16</v>
      </c>
      <c r="B7" s="50"/>
      <c r="C7" s="13" t="s">
        <v>58</v>
      </c>
      <c r="D7" s="13"/>
      <c r="E7" s="13"/>
      <c r="F7" s="13"/>
      <c r="G7" s="13"/>
      <c r="H7" s="247"/>
      <c r="I7" s="248"/>
    </row>
    <row r="8" spans="1:9" ht="22.5">
      <c r="A8" s="32" t="s">
        <v>422</v>
      </c>
      <c r="B8" s="148"/>
      <c r="C8" s="33" t="s">
        <v>49</v>
      </c>
      <c r="D8" s="34" t="s">
        <v>48</v>
      </c>
      <c r="E8" s="16" t="s">
        <v>18</v>
      </c>
      <c r="F8" s="16" t="s">
        <v>19</v>
      </c>
      <c r="G8" s="16" t="s">
        <v>59</v>
      </c>
      <c r="H8" s="17" t="s">
        <v>11</v>
      </c>
      <c r="I8" s="248"/>
    </row>
    <row r="9" spans="1:9" ht="12.75">
      <c r="A9" s="149" t="s">
        <v>84</v>
      </c>
      <c r="B9" s="149"/>
      <c r="C9" s="150" t="s">
        <v>404</v>
      </c>
      <c r="D9" s="151"/>
      <c r="E9" s="13"/>
      <c r="F9" s="13"/>
      <c r="G9" s="13"/>
      <c r="H9" s="13"/>
      <c r="I9" s="249"/>
    </row>
    <row r="10" spans="1:9" ht="12.75">
      <c r="A10" s="18"/>
      <c r="B10" s="18"/>
      <c r="C10" s="63" t="s">
        <v>82</v>
      </c>
      <c r="D10" s="63"/>
      <c r="E10" s="63"/>
      <c r="F10" s="63"/>
      <c r="G10" s="63"/>
      <c r="H10" s="63"/>
      <c r="I10" s="63"/>
    </row>
    <row r="11" spans="1:11" ht="22.5">
      <c r="A11" s="35" t="s">
        <v>60</v>
      </c>
      <c r="B11" s="65" t="s">
        <v>61</v>
      </c>
      <c r="C11" s="147" t="s">
        <v>106</v>
      </c>
      <c r="J11" s="35"/>
      <c r="K11" s="35"/>
    </row>
    <row r="12" spans="1:9" ht="12.75">
      <c r="A12" s="35" t="s">
        <v>20</v>
      </c>
      <c r="B12" s="65" t="s">
        <v>21</v>
      </c>
      <c r="C12" s="174">
        <v>439509</v>
      </c>
      <c r="D12" s="174">
        <v>448078</v>
      </c>
      <c r="E12" s="174">
        <v>482885</v>
      </c>
      <c r="F12" s="174">
        <v>363392</v>
      </c>
      <c r="G12" s="174">
        <v>392033</v>
      </c>
      <c r="H12" s="174">
        <v>2125896</v>
      </c>
      <c r="I12" s="19"/>
    </row>
    <row r="13" spans="1:9" ht="12.75">
      <c r="A13" s="18" t="s">
        <v>22</v>
      </c>
      <c r="B13" s="22" t="s">
        <v>23</v>
      </c>
      <c r="C13" s="242">
        <v>28033</v>
      </c>
      <c r="D13" s="52">
        <v>30496</v>
      </c>
      <c r="E13" s="52">
        <v>26886</v>
      </c>
      <c r="F13" s="250" t="s">
        <v>415</v>
      </c>
      <c r="G13" s="250" t="s">
        <v>415</v>
      </c>
      <c r="H13" s="52">
        <v>85415</v>
      </c>
      <c r="I13" s="37"/>
    </row>
    <row r="14" spans="1:9" ht="12.75">
      <c r="A14" s="18" t="s">
        <v>20</v>
      </c>
      <c r="B14" s="22" t="s">
        <v>21</v>
      </c>
      <c r="C14" s="19">
        <v>411476</v>
      </c>
      <c r="D14" s="19">
        <v>417582</v>
      </c>
      <c r="E14" s="19">
        <v>455999</v>
      </c>
      <c r="F14" s="19">
        <v>363392</v>
      </c>
      <c r="G14" s="19">
        <v>392033</v>
      </c>
      <c r="H14" s="19">
        <v>2040481</v>
      </c>
      <c r="I14" s="37"/>
    </row>
    <row r="15" spans="1:9" ht="22.5">
      <c r="A15" s="18" t="s">
        <v>26</v>
      </c>
      <c r="B15" s="22" t="s">
        <v>408</v>
      </c>
      <c r="C15" s="19">
        <v>169346</v>
      </c>
      <c r="D15" s="19">
        <v>197552</v>
      </c>
      <c r="E15" s="19">
        <v>244261</v>
      </c>
      <c r="F15" s="19">
        <v>142511</v>
      </c>
      <c r="G15" s="19">
        <v>162500</v>
      </c>
      <c r="H15" s="19">
        <v>916169</v>
      </c>
      <c r="I15" s="37"/>
    </row>
    <row r="16" spans="1:9" ht="12.75">
      <c r="A16" s="18" t="s">
        <v>27</v>
      </c>
      <c r="B16" s="22" t="s">
        <v>69</v>
      </c>
      <c r="C16" s="52">
        <v>7387</v>
      </c>
      <c r="D16" s="187">
        <v>17837</v>
      </c>
      <c r="E16" s="187">
        <v>36208</v>
      </c>
      <c r="F16" s="251" t="s">
        <v>451</v>
      </c>
      <c r="G16" s="55" t="s">
        <v>451</v>
      </c>
      <c r="H16" s="187">
        <v>169764</v>
      </c>
      <c r="I16" s="128"/>
    </row>
    <row r="17" spans="1:9" ht="12.75">
      <c r="A17" s="18" t="s">
        <v>28</v>
      </c>
      <c r="B17" s="22" t="s">
        <v>29</v>
      </c>
      <c r="C17" s="52">
        <v>156359</v>
      </c>
      <c r="D17" s="187">
        <v>175161</v>
      </c>
      <c r="E17" s="187">
        <v>182691</v>
      </c>
      <c r="F17" s="251" t="s">
        <v>451</v>
      </c>
      <c r="G17" s="55" t="s">
        <v>451</v>
      </c>
      <c r="H17" s="187">
        <v>676253</v>
      </c>
      <c r="I17" s="37"/>
    </row>
    <row r="18" spans="1:9" ht="22.5">
      <c r="A18" s="18" t="s">
        <v>73</v>
      </c>
      <c r="B18" s="22" t="s">
        <v>62</v>
      </c>
      <c r="C18" s="55" t="s">
        <v>451</v>
      </c>
      <c r="D18" s="251" t="s">
        <v>451</v>
      </c>
      <c r="E18" s="251" t="s">
        <v>451</v>
      </c>
      <c r="F18" s="250" t="s">
        <v>415</v>
      </c>
      <c r="G18" s="55" t="s">
        <v>451</v>
      </c>
      <c r="H18" s="187">
        <v>31654</v>
      </c>
      <c r="I18" s="37"/>
    </row>
    <row r="19" spans="1:9" ht="33.75">
      <c r="A19" s="18" t="s">
        <v>85</v>
      </c>
      <c r="B19" s="22" t="s">
        <v>425</v>
      </c>
      <c r="C19" s="52">
        <v>5314</v>
      </c>
      <c r="D19" s="251" t="s">
        <v>451</v>
      </c>
      <c r="E19" s="187">
        <v>23577</v>
      </c>
      <c r="F19" s="251" t="s">
        <v>451</v>
      </c>
      <c r="G19" s="250" t="s">
        <v>415</v>
      </c>
      <c r="H19" s="187">
        <v>38498</v>
      </c>
      <c r="I19" s="37"/>
    </row>
    <row r="20" spans="1:9" ht="22.5">
      <c r="A20" s="18" t="s">
        <v>30</v>
      </c>
      <c r="B20" s="22" t="s">
        <v>433</v>
      </c>
      <c r="C20" s="19">
        <v>199446</v>
      </c>
      <c r="D20" s="19">
        <v>140899</v>
      </c>
      <c r="E20" s="19">
        <v>77532</v>
      </c>
      <c r="F20" s="19" t="s">
        <v>451</v>
      </c>
      <c r="G20" s="19" t="s">
        <v>451</v>
      </c>
      <c r="H20" s="19">
        <v>448836</v>
      </c>
      <c r="I20" s="37"/>
    </row>
    <row r="21" spans="1:9" ht="12.75">
      <c r="A21" s="18" t="s">
        <v>31</v>
      </c>
      <c r="B21" s="22" t="s">
        <v>435</v>
      </c>
      <c r="C21" s="52">
        <v>77087</v>
      </c>
      <c r="D21" s="187">
        <v>74225</v>
      </c>
      <c r="E21" s="187">
        <v>50335</v>
      </c>
      <c r="F21" s="250" t="s">
        <v>415</v>
      </c>
      <c r="G21" s="250" t="s">
        <v>415</v>
      </c>
      <c r="H21" s="187">
        <v>201647</v>
      </c>
      <c r="I21" s="128"/>
    </row>
    <row r="22" spans="1:9" ht="22.5">
      <c r="A22" s="18" t="s">
        <v>32</v>
      </c>
      <c r="B22" s="22" t="s">
        <v>52</v>
      </c>
      <c r="C22" s="52">
        <v>23313</v>
      </c>
      <c r="D22" s="251" t="s">
        <v>451</v>
      </c>
      <c r="E22" s="251" t="s">
        <v>451</v>
      </c>
      <c r="F22" s="250" t="s">
        <v>415</v>
      </c>
      <c r="G22" s="250" t="s">
        <v>415</v>
      </c>
      <c r="H22" s="187">
        <v>28130</v>
      </c>
      <c r="I22" s="37"/>
    </row>
    <row r="23" spans="1:9" ht="12.75">
      <c r="A23" s="18" t="s">
        <v>33</v>
      </c>
      <c r="B23" s="22" t="s">
        <v>34</v>
      </c>
      <c r="C23" s="52">
        <v>99046</v>
      </c>
      <c r="D23" s="187">
        <v>65970</v>
      </c>
      <c r="E23" s="187">
        <v>23083</v>
      </c>
      <c r="F23" s="251" t="s">
        <v>451</v>
      </c>
      <c r="G23" s="55" t="s">
        <v>451</v>
      </c>
      <c r="H23" s="187">
        <v>219059</v>
      </c>
      <c r="I23" s="37"/>
    </row>
    <row r="24" spans="1:9" ht="33.75">
      <c r="A24" s="18" t="s">
        <v>35</v>
      </c>
      <c r="B24" s="22" t="s">
        <v>426</v>
      </c>
      <c r="C24" s="52">
        <v>15934</v>
      </c>
      <c r="D24" s="187">
        <v>23005</v>
      </c>
      <c r="E24" s="187">
        <v>21333</v>
      </c>
      <c r="F24" s="187">
        <v>103977</v>
      </c>
      <c r="G24" s="52">
        <v>187389</v>
      </c>
      <c r="H24" s="187">
        <v>351639</v>
      </c>
      <c r="I24" s="37"/>
    </row>
    <row r="25" spans="1:9" ht="12.75">
      <c r="A25" s="285" t="s">
        <v>515</v>
      </c>
      <c r="B25" s="286" t="s">
        <v>519</v>
      </c>
      <c r="C25" s="287">
        <v>26750</v>
      </c>
      <c r="D25" s="284">
        <v>56126</v>
      </c>
      <c r="E25" s="284">
        <v>112873</v>
      </c>
      <c r="F25" s="280">
        <v>98518</v>
      </c>
      <c r="G25" s="280">
        <v>29570</v>
      </c>
      <c r="H25" s="284">
        <v>323837</v>
      </c>
      <c r="I25" s="37"/>
    </row>
    <row r="26" spans="1:9" ht="22.5" customHeight="1">
      <c r="A26" s="285"/>
      <c r="B26" s="286"/>
      <c r="C26" s="287"/>
      <c r="D26" s="284"/>
      <c r="E26" s="284"/>
      <c r="F26" s="280"/>
      <c r="G26" s="280"/>
      <c r="H26" s="284"/>
      <c r="I26" s="128"/>
    </row>
    <row r="27" spans="1:9" ht="12.75">
      <c r="A27" s="18"/>
      <c r="B27" s="22" t="s">
        <v>70</v>
      </c>
      <c r="C27" s="20"/>
      <c r="D27" s="20"/>
      <c r="E27" s="20"/>
      <c r="F27" s="20"/>
      <c r="G27" s="20"/>
      <c r="H27" s="20"/>
      <c r="I27" s="37"/>
    </row>
    <row r="28" spans="1:9" ht="12.75">
      <c r="A28" s="18" t="s">
        <v>42</v>
      </c>
      <c r="B28" s="22" t="s">
        <v>43</v>
      </c>
      <c r="C28" s="52">
        <v>8213</v>
      </c>
      <c r="D28" s="187">
        <v>6462</v>
      </c>
      <c r="E28" s="187">
        <v>34575</v>
      </c>
      <c r="F28" s="250" t="s">
        <v>415</v>
      </c>
      <c r="G28" s="250" t="s">
        <v>415</v>
      </c>
      <c r="H28" s="187">
        <v>49251</v>
      </c>
      <c r="I28" s="37"/>
    </row>
    <row r="29" spans="1:9" ht="22.5">
      <c r="A29" s="18" t="s">
        <v>46</v>
      </c>
      <c r="B29" s="22" t="s">
        <v>432</v>
      </c>
      <c r="C29" s="52">
        <v>9789</v>
      </c>
      <c r="D29" s="187">
        <v>37873</v>
      </c>
      <c r="E29" s="187">
        <v>69911</v>
      </c>
      <c r="F29" s="187">
        <v>88792</v>
      </c>
      <c r="G29" s="52">
        <v>29570</v>
      </c>
      <c r="H29" s="187">
        <v>235935</v>
      </c>
      <c r="I29" s="37"/>
    </row>
    <row r="30" spans="1:9" ht="12.75">
      <c r="A30" s="18"/>
      <c r="B30" s="22"/>
      <c r="C30" s="171" t="s">
        <v>473</v>
      </c>
      <c r="D30" s="145"/>
      <c r="E30" s="145"/>
      <c r="F30" s="68"/>
      <c r="G30" s="68"/>
      <c r="H30" s="145"/>
      <c r="I30" s="145"/>
    </row>
    <row r="31" spans="1:9" ht="45">
      <c r="A31" s="51"/>
      <c r="B31" s="79" t="s">
        <v>86</v>
      </c>
      <c r="C31" s="187">
        <v>6353</v>
      </c>
      <c r="D31" s="187">
        <v>12873</v>
      </c>
      <c r="E31" s="187">
        <v>7709</v>
      </c>
      <c r="F31" s="187">
        <v>5637</v>
      </c>
      <c r="G31" s="52">
        <v>5271</v>
      </c>
      <c r="H31" s="187">
        <v>37844</v>
      </c>
      <c r="I31" s="37"/>
    </row>
    <row r="32" spans="1:11" ht="12.75" customHeight="1">
      <c r="A32" s="63"/>
      <c r="B32" s="81" t="s">
        <v>84</v>
      </c>
      <c r="C32" s="241">
        <v>439511</v>
      </c>
      <c r="D32" s="239">
        <v>448077</v>
      </c>
      <c r="E32" s="239">
        <v>482884</v>
      </c>
      <c r="F32" s="239">
        <v>363392</v>
      </c>
      <c r="G32" s="241">
        <v>392032</v>
      </c>
      <c r="H32" s="239">
        <v>2125896</v>
      </c>
      <c r="I32" s="37"/>
      <c r="J32" s="67"/>
      <c r="K32" s="67"/>
    </row>
    <row r="33" spans="1:9" ht="12.75">
      <c r="A33" s="51"/>
      <c r="B33" s="159"/>
      <c r="C33" s="37"/>
      <c r="D33" s="37"/>
      <c r="E33" s="37"/>
      <c r="F33" s="37"/>
      <c r="G33" s="37"/>
      <c r="H33" s="37"/>
      <c r="I33" s="172"/>
    </row>
    <row r="34" spans="3:9" ht="12.75">
      <c r="C34" s="10"/>
      <c r="D34" s="10"/>
      <c r="E34" s="10"/>
      <c r="F34" s="10"/>
      <c r="G34" s="10"/>
      <c r="H34" s="10"/>
      <c r="I34" s="10"/>
    </row>
    <row r="35" spans="3:9" ht="12.75">
      <c r="C35" s="10"/>
      <c r="D35" s="10"/>
      <c r="E35" s="10"/>
      <c r="F35" s="10"/>
      <c r="G35" s="10"/>
      <c r="H35" s="10"/>
      <c r="I35" s="10"/>
    </row>
  </sheetData>
  <mergeCells count="8">
    <mergeCell ref="A25:A26"/>
    <mergeCell ref="B25:B26"/>
    <mergeCell ref="C25:C26"/>
    <mergeCell ref="D25:D26"/>
    <mergeCell ref="E25:E26"/>
    <mergeCell ref="F25:F26"/>
    <mergeCell ref="G25:G26"/>
    <mergeCell ref="H25:H26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T52"/>
  <sheetViews>
    <sheetView workbookViewId="0" topLeftCell="A1">
      <selection activeCell="A24" sqref="A24:IV24"/>
    </sheetView>
  </sheetViews>
  <sheetFormatPr defaultColWidth="11.421875" defaultRowHeight="12.75"/>
  <cols>
    <col min="1" max="1" width="5.57421875" style="0" customWidth="1"/>
    <col min="2" max="2" width="33.140625" style="0" customWidth="1"/>
    <col min="5" max="5" width="8.8515625" style="0" customWidth="1"/>
    <col min="6" max="6" width="8.28125" style="0" customWidth="1"/>
    <col min="7" max="7" width="9.8515625" style="0" customWidth="1"/>
    <col min="8" max="8" width="9.00390625" style="61" customWidth="1"/>
    <col min="9" max="9" width="9.28125" style="0" customWidth="1"/>
    <col min="10" max="10" width="8.57421875" style="0" customWidth="1"/>
    <col min="11" max="12" width="7.7109375" style="0" customWidth="1"/>
    <col min="13" max="13" width="9.8515625" style="0" customWidth="1"/>
    <col min="14" max="14" width="8.421875" style="0" customWidth="1"/>
    <col min="15" max="15" width="8.7109375" style="0" customWidth="1"/>
    <col min="16" max="16" width="9.00390625" style="0" customWidth="1"/>
    <col min="17" max="17" width="7.8515625" style="0" customWidth="1"/>
    <col min="19" max="19" width="7.7109375" style="0" customWidth="1"/>
  </cols>
  <sheetData>
    <row r="3" spans="1:19" ht="12.75">
      <c r="A3" s="3" t="s">
        <v>105</v>
      </c>
      <c r="B3" s="3"/>
      <c r="C3" s="3"/>
      <c r="D3" s="3"/>
      <c r="E3" s="3"/>
      <c r="F3" s="3"/>
      <c r="G3" s="3"/>
      <c r="H3" s="56"/>
      <c r="I3" s="5" t="s">
        <v>21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 t="s">
        <v>64</v>
      </c>
      <c r="B4" s="3"/>
      <c r="C4" s="3"/>
      <c r="D4" s="3"/>
      <c r="E4" s="3"/>
      <c r="F4" s="3"/>
      <c r="G4" s="3"/>
      <c r="H4" s="56"/>
      <c r="I4" s="3" t="s">
        <v>481</v>
      </c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5" t="s">
        <v>87</v>
      </c>
      <c r="B5" s="3"/>
      <c r="C5" s="3"/>
      <c r="D5" s="3"/>
      <c r="E5" s="3"/>
      <c r="F5" s="3"/>
      <c r="G5" s="3"/>
      <c r="H5" s="56"/>
      <c r="I5" s="5" t="s">
        <v>110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1"/>
      <c r="B6" s="1"/>
      <c r="C6" s="1"/>
      <c r="D6" s="1"/>
      <c r="E6" s="1"/>
      <c r="F6" s="1"/>
      <c r="G6" s="1"/>
      <c r="H6" s="57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74"/>
      <c r="B7" s="73" t="s">
        <v>88</v>
      </c>
      <c r="C7" s="72" t="s">
        <v>99</v>
      </c>
      <c r="D7" s="72" t="s">
        <v>100</v>
      </c>
      <c r="E7" s="72" t="s">
        <v>101</v>
      </c>
      <c r="F7" s="72" t="s">
        <v>102</v>
      </c>
      <c r="G7" s="72" t="s">
        <v>103</v>
      </c>
      <c r="H7" s="76" t="s">
        <v>104</v>
      </c>
      <c r="I7" s="75" t="s">
        <v>120</v>
      </c>
      <c r="J7" s="72" t="s">
        <v>121</v>
      </c>
      <c r="K7" s="72" t="s">
        <v>122</v>
      </c>
      <c r="L7" s="72" t="s">
        <v>123</v>
      </c>
      <c r="M7" s="72" t="s">
        <v>124</v>
      </c>
      <c r="N7" s="72" t="s">
        <v>125</v>
      </c>
      <c r="O7" s="72" t="s">
        <v>126</v>
      </c>
      <c r="P7" s="72" t="s">
        <v>127</v>
      </c>
      <c r="Q7" s="72" t="s">
        <v>128</v>
      </c>
      <c r="R7" s="21"/>
      <c r="S7" s="31"/>
    </row>
    <row r="8" spans="1:19" ht="22.5">
      <c r="A8" s="54" t="s">
        <v>65</v>
      </c>
      <c r="B8" s="16" t="s">
        <v>98</v>
      </c>
      <c r="C8" s="16" t="s">
        <v>89</v>
      </c>
      <c r="D8" s="16" t="s">
        <v>90</v>
      </c>
      <c r="E8" s="16" t="s">
        <v>91</v>
      </c>
      <c r="F8" s="16" t="s">
        <v>92</v>
      </c>
      <c r="G8" s="16" t="s">
        <v>93</v>
      </c>
      <c r="H8" s="58" t="s">
        <v>94</v>
      </c>
      <c r="I8" s="54" t="s">
        <v>111</v>
      </c>
      <c r="J8" s="16" t="s">
        <v>112</v>
      </c>
      <c r="K8" s="16" t="s">
        <v>113</v>
      </c>
      <c r="L8" s="16" t="s">
        <v>114</v>
      </c>
      <c r="M8" s="16" t="s">
        <v>115</v>
      </c>
      <c r="N8" s="16" t="s">
        <v>116</v>
      </c>
      <c r="O8" s="16" t="s">
        <v>117</v>
      </c>
      <c r="P8" s="16" t="s">
        <v>118</v>
      </c>
      <c r="Q8" s="16" t="s">
        <v>119</v>
      </c>
      <c r="R8" s="16" t="s">
        <v>303</v>
      </c>
      <c r="S8" s="17" t="s">
        <v>65</v>
      </c>
    </row>
    <row r="9" spans="1:19" s="67" customFormat="1" ht="12.75">
      <c r="A9" s="35">
        <v>1</v>
      </c>
      <c r="B9" s="36" t="s">
        <v>492</v>
      </c>
      <c r="C9" s="68">
        <v>33</v>
      </c>
      <c r="D9" s="68">
        <v>65</v>
      </c>
      <c r="E9" s="68">
        <v>98</v>
      </c>
      <c r="F9" s="68">
        <v>55</v>
      </c>
      <c r="G9" s="68">
        <v>152</v>
      </c>
      <c r="H9" s="68">
        <v>154</v>
      </c>
      <c r="I9" s="68">
        <v>261</v>
      </c>
      <c r="J9" s="68">
        <v>165</v>
      </c>
      <c r="K9" s="68">
        <v>266</v>
      </c>
      <c r="L9" s="68">
        <v>120</v>
      </c>
      <c r="M9" s="68">
        <v>262</v>
      </c>
      <c r="N9" s="68">
        <v>287</v>
      </c>
      <c r="O9" s="68">
        <v>261</v>
      </c>
      <c r="P9" s="68">
        <v>144</v>
      </c>
      <c r="Q9" s="68">
        <v>163</v>
      </c>
      <c r="R9" s="68">
        <v>2486</v>
      </c>
      <c r="S9" s="66">
        <v>1</v>
      </c>
    </row>
    <row r="10" spans="1:19" ht="12.75">
      <c r="A10" s="18"/>
      <c r="B10" s="22" t="s">
        <v>95</v>
      </c>
      <c r="C10" s="112"/>
      <c r="D10" s="19"/>
      <c r="E10" s="19"/>
      <c r="F10" s="19"/>
      <c r="G10" s="19"/>
      <c r="H10" s="7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</row>
    <row r="11" spans="1:19" ht="12.75">
      <c r="A11" s="18">
        <v>2</v>
      </c>
      <c r="B11" s="22" t="s">
        <v>23</v>
      </c>
      <c r="C11" s="250" t="s">
        <v>415</v>
      </c>
      <c r="D11" s="52">
        <v>5</v>
      </c>
      <c r="E11" s="52">
        <v>3</v>
      </c>
      <c r="F11" s="52">
        <v>4</v>
      </c>
      <c r="G11" s="52">
        <v>16</v>
      </c>
      <c r="H11" s="52">
        <v>8</v>
      </c>
      <c r="I11" s="52">
        <v>14</v>
      </c>
      <c r="J11" s="52">
        <v>11</v>
      </c>
      <c r="K11" s="52">
        <v>16</v>
      </c>
      <c r="L11" s="52">
        <v>12</v>
      </c>
      <c r="M11" s="52">
        <v>15</v>
      </c>
      <c r="N11" s="52">
        <v>15</v>
      </c>
      <c r="O11" s="52">
        <v>16</v>
      </c>
      <c r="P11" s="52">
        <v>9</v>
      </c>
      <c r="Q11" s="52">
        <v>16</v>
      </c>
      <c r="R11" s="52">
        <v>160</v>
      </c>
      <c r="S11" s="20">
        <v>2</v>
      </c>
    </row>
    <row r="12" spans="1:19" ht="12.75">
      <c r="A12" s="18">
        <v>3</v>
      </c>
      <c r="B12" s="22" t="s">
        <v>21</v>
      </c>
      <c r="C12" s="52">
        <v>33</v>
      </c>
      <c r="D12" s="52">
        <v>60</v>
      </c>
      <c r="E12" s="52">
        <v>95</v>
      </c>
      <c r="F12" s="52">
        <v>51</v>
      </c>
      <c r="G12" s="52">
        <v>136</v>
      </c>
      <c r="H12" s="52">
        <v>146</v>
      </c>
      <c r="I12" s="52">
        <v>247</v>
      </c>
      <c r="J12" s="52">
        <v>154</v>
      </c>
      <c r="K12" s="52">
        <v>250</v>
      </c>
      <c r="L12" s="52">
        <v>108</v>
      </c>
      <c r="M12" s="52">
        <v>247</v>
      </c>
      <c r="N12" s="52">
        <v>272</v>
      </c>
      <c r="O12" s="52">
        <v>245</v>
      </c>
      <c r="P12" s="52">
        <v>135</v>
      </c>
      <c r="Q12" s="52">
        <v>147</v>
      </c>
      <c r="R12" s="52">
        <v>2326</v>
      </c>
      <c r="S12" s="20">
        <v>3</v>
      </c>
    </row>
    <row r="13" spans="1:19" ht="22.5">
      <c r="A13" s="18">
        <v>4</v>
      </c>
      <c r="B13" s="22" t="s">
        <v>434</v>
      </c>
      <c r="C13" s="52">
        <v>16</v>
      </c>
      <c r="D13" s="52">
        <v>19</v>
      </c>
      <c r="E13" s="52">
        <v>45</v>
      </c>
      <c r="F13" s="186">
        <v>26</v>
      </c>
      <c r="G13" s="186">
        <v>60</v>
      </c>
      <c r="H13" s="186">
        <v>72</v>
      </c>
      <c r="I13" s="186">
        <v>112</v>
      </c>
      <c r="J13" s="186">
        <v>71</v>
      </c>
      <c r="K13" s="186">
        <v>107</v>
      </c>
      <c r="L13" s="186">
        <v>34</v>
      </c>
      <c r="M13" s="186">
        <v>94</v>
      </c>
      <c r="N13" s="186">
        <v>128</v>
      </c>
      <c r="O13" s="186">
        <v>98</v>
      </c>
      <c r="P13" s="186">
        <v>64</v>
      </c>
      <c r="Q13" s="186">
        <v>54</v>
      </c>
      <c r="R13" s="186">
        <v>1000</v>
      </c>
      <c r="S13" s="20">
        <v>4</v>
      </c>
    </row>
    <row r="14" spans="1:19" ht="22.5">
      <c r="A14" s="18">
        <v>5</v>
      </c>
      <c r="B14" s="22" t="s">
        <v>433</v>
      </c>
      <c r="C14" s="187">
        <v>14</v>
      </c>
      <c r="D14" s="52">
        <v>35</v>
      </c>
      <c r="E14" s="52">
        <v>37</v>
      </c>
      <c r="F14" s="52">
        <v>18</v>
      </c>
      <c r="G14" s="52">
        <v>62</v>
      </c>
      <c r="H14" s="52">
        <v>56</v>
      </c>
      <c r="I14" s="52">
        <v>113</v>
      </c>
      <c r="J14" s="52">
        <v>68</v>
      </c>
      <c r="K14" s="52">
        <v>115</v>
      </c>
      <c r="L14" s="52">
        <v>66</v>
      </c>
      <c r="M14" s="52">
        <v>120</v>
      </c>
      <c r="N14" s="52">
        <v>121</v>
      </c>
      <c r="O14" s="52">
        <v>117</v>
      </c>
      <c r="P14" s="52">
        <v>56</v>
      </c>
      <c r="Q14" s="52">
        <v>72</v>
      </c>
      <c r="R14" s="52">
        <v>1070</v>
      </c>
      <c r="S14" s="20">
        <v>5</v>
      </c>
    </row>
    <row r="15" spans="1:19" ht="22.5">
      <c r="A15" s="18">
        <v>6</v>
      </c>
      <c r="B15" s="22" t="s">
        <v>426</v>
      </c>
      <c r="C15" s="52">
        <v>1</v>
      </c>
      <c r="D15" s="52">
        <v>1</v>
      </c>
      <c r="E15" s="52">
        <v>5</v>
      </c>
      <c r="F15" s="52">
        <v>4</v>
      </c>
      <c r="G15" s="52">
        <v>5</v>
      </c>
      <c r="H15" s="52">
        <v>7</v>
      </c>
      <c r="I15" s="52">
        <v>11</v>
      </c>
      <c r="J15" s="52">
        <v>2</v>
      </c>
      <c r="K15" s="52">
        <v>13</v>
      </c>
      <c r="L15" s="52">
        <v>2</v>
      </c>
      <c r="M15" s="52">
        <v>10</v>
      </c>
      <c r="N15" s="52">
        <v>6</v>
      </c>
      <c r="O15" s="52">
        <v>12</v>
      </c>
      <c r="P15" s="52">
        <v>4</v>
      </c>
      <c r="Q15" s="52">
        <v>2</v>
      </c>
      <c r="R15" s="52">
        <v>85</v>
      </c>
      <c r="S15" s="20">
        <v>6</v>
      </c>
    </row>
    <row r="16" spans="1:19" ht="12.75">
      <c r="A16" s="18">
        <v>7</v>
      </c>
      <c r="B16" s="22" t="s">
        <v>37</v>
      </c>
      <c r="C16" s="250" t="s">
        <v>415</v>
      </c>
      <c r="D16" s="250" t="s">
        <v>415</v>
      </c>
      <c r="E16" s="250" t="s">
        <v>415</v>
      </c>
      <c r="F16" s="250" t="s">
        <v>415</v>
      </c>
      <c r="G16" s="250" t="s">
        <v>415</v>
      </c>
      <c r="H16" s="250" t="s">
        <v>415</v>
      </c>
      <c r="I16" s="187">
        <v>1</v>
      </c>
      <c r="J16" s="187">
        <v>1</v>
      </c>
      <c r="K16" s="250" t="s">
        <v>415</v>
      </c>
      <c r="L16" s="250" t="s">
        <v>415</v>
      </c>
      <c r="M16" s="250" t="s">
        <v>415</v>
      </c>
      <c r="N16" s="187">
        <v>1</v>
      </c>
      <c r="O16" s="250" t="s">
        <v>415</v>
      </c>
      <c r="P16" s="250" t="s">
        <v>415</v>
      </c>
      <c r="Q16" s="250" t="s">
        <v>415</v>
      </c>
      <c r="R16" s="187">
        <v>3</v>
      </c>
      <c r="S16" s="20">
        <v>7</v>
      </c>
    </row>
    <row r="17" spans="1:19" ht="12.75">
      <c r="A17" s="18">
        <v>8</v>
      </c>
      <c r="B17" s="22" t="s">
        <v>427</v>
      </c>
      <c r="C17" s="52">
        <v>2</v>
      </c>
      <c r="D17" s="52">
        <v>5</v>
      </c>
      <c r="E17" s="52">
        <v>8</v>
      </c>
      <c r="F17" s="52">
        <v>3</v>
      </c>
      <c r="G17" s="52">
        <v>9</v>
      </c>
      <c r="H17" s="52">
        <v>11</v>
      </c>
      <c r="I17" s="52">
        <v>10</v>
      </c>
      <c r="J17" s="52">
        <v>12</v>
      </c>
      <c r="K17" s="52">
        <v>15</v>
      </c>
      <c r="L17" s="52">
        <v>6</v>
      </c>
      <c r="M17" s="52">
        <v>23</v>
      </c>
      <c r="N17" s="52">
        <v>16</v>
      </c>
      <c r="O17" s="52">
        <v>18</v>
      </c>
      <c r="P17" s="52">
        <v>11</v>
      </c>
      <c r="Q17" s="52">
        <v>19</v>
      </c>
      <c r="R17" s="52">
        <v>168</v>
      </c>
      <c r="S17" s="20">
        <v>8</v>
      </c>
    </row>
    <row r="18" spans="1:19" ht="12.75">
      <c r="A18" s="18"/>
      <c r="B18" s="22" t="s">
        <v>96</v>
      </c>
      <c r="C18" s="19"/>
      <c r="D18" s="19"/>
      <c r="E18" s="19"/>
      <c r="F18" s="19"/>
      <c r="G18" s="19"/>
      <c r="H18" s="7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</row>
    <row r="19" spans="1:19" ht="12.75">
      <c r="A19" s="18">
        <v>9</v>
      </c>
      <c r="B19" s="22" t="s">
        <v>107</v>
      </c>
      <c r="C19" s="52">
        <v>24</v>
      </c>
      <c r="D19" s="52">
        <v>45</v>
      </c>
      <c r="E19" s="52">
        <v>63</v>
      </c>
      <c r="F19" s="52">
        <v>33</v>
      </c>
      <c r="G19" s="52">
        <v>115</v>
      </c>
      <c r="H19" s="52">
        <v>117</v>
      </c>
      <c r="I19" s="52">
        <v>190</v>
      </c>
      <c r="J19" s="52">
        <v>135</v>
      </c>
      <c r="K19" s="52">
        <v>230</v>
      </c>
      <c r="L19" s="52">
        <v>89</v>
      </c>
      <c r="M19" s="52">
        <v>191</v>
      </c>
      <c r="N19" s="52">
        <v>218</v>
      </c>
      <c r="O19" s="52">
        <v>206</v>
      </c>
      <c r="P19" s="52">
        <v>113</v>
      </c>
      <c r="Q19" s="52">
        <v>126</v>
      </c>
      <c r="R19" s="52">
        <v>1895</v>
      </c>
      <c r="S19" s="20">
        <v>9</v>
      </c>
    </row>
    <row r="20" spans="1:19" ht="12.75">
      <c r="A20" s="18">
        <v>10</v>
      </c>
      <c r="B20" s="71" t="s">
        <v>132</v>
      </c>
      <c r="C20" s="187">
        <v>6</v>
      </c>
      <c r="D20" s="187">
        <v>11</v>
      </c>
      <c r="E20" s="187">
        <v>20</v>
      </c>
      <c r="F20" s="187">
        <v>11</v>
      </c>
      <c r="G20" s="187">
        <v>19</v>
      </c>
      <c r="H20" s="187">
        <v>30</v>
      </c>
      <c r="I20" s="187">
        <v>46</v>
      </c>
      <c r="J20" s="187">
        <v>20</v>
      </c>
      <c r="K20" s="187">
        <v>25</v>
      </c>
      <c r="L20" s="187">
        <v>21</v>
      </c>
      <c r="M20" s="187">
        <v>46</v>
      </c>
      <c r="N20" s="187">
        <v>42</v>
      </c>
      <c r="O20" s="187">
        <v>34</v>
      </c>
      <c r="P20" s="187">
        <v>22</v>
      </c>
      <c r="Q20" s="187">
        <v>23</v>
      </c>
      <c r="R20" s="187">
        <v>376</v>
      </c>
      <c r="S20" s="20">
        <v>10</v>
      </c>
    </row>
    <row r="21" spans="1:19" ht="12.75">
      <c r="A21" s="18">
        <v>11</v>
      </c>
      <c r="B21" s="22" t="s">
        <v>133</v>
      </c>
      <c r="C21" s="187">
        <v>2</v>
      </c>
      <c r="D21" s="187">
        <v>7</v>
      </c>
      <c r="E21" s="187">
        <v>11</v>
      </c>
      <c r="F21" s="187">
        <v>7</v>
      </c>
      <c r="G21" s="187">
        <v>15</v>
      </c>
      <c r="H21" s="187">
        <v>6</v>
      </c>
      <c r="I21" s="187">
        <v>20</v>
      </c>
      <c r="J21" s="187">
        <v>6</v>
      </c>
      <c r="K21" s="187">
        <v>8</v>
      </c>
      <c r="L21" s="187">
        <v>9</v>
      </c>
      <c r="M21" s="187">
        <v>18</v>
      </c>
      <c r="N21" s="187">
        <v>20</v>
      </c>
      <c r="O21" s="187">
        <v>15</v>
      </c>
      <c r="P21" s="187">
        <v>6</v>
      </c>
      <c r="Q21" s="187">
        <v>11</v>
      </c>
      <c r="R21" s="187">
        <v>161</v>
      </c>
      <c r="S21" s="20">
        <v>11</v>
      </c>
    </row>
    <row r="22" spans="1:19" ht="12.75">
      <c r="A22" s="18">
        <v>12</v>
      </c>
      <c r="B22" s="22" t="s">
        <v>108</v>
      </c>
      <c r="C22" s="187">
        <v>1</v>
      </c>
      <c r="D22" s="187">
        <v>1</v>
      </c>
      <c r="E22" s="187">
        <v>3</v>
      </c>
      <c r="F22" s="187">
        <v>4</v>
      </c>
      <c r="G22" s="187">
        <v>2</v>
      </c>
      <c r="H22" s="187">
        <v>1</v>
      </c>
      <c r="I22" s="187">
        <v>5</v>
      </c>
      <c r="J22" s="187">
        <v>3</v>
      </c>
      <c r="K22" s="187">
        <v>2</v>
      </c>
      <c r="L22" s="187">
        <v>1</v>
      </c>
      <c r="M22" s="187">
        <v>4</v>
      </c>
      <c r="N22" s="187">
        <v>6</v>
      </c>
      <c r="O22" s="187">
        <v>4</v>
      </c>
      <c r="P22" s="187">
        <v>2</v>
      </c>
      <c r="Q22" s="187">
        <v>2</v>
      </c>
      <c r="R22" s="187">
        <v>41</v>
      </c>
      <c r="S22" s="20">
        <v>12</v>
      </c>
    </row>
    <row r="23" spans="1:19" ht="12.75">
      <c r="A23" s="18">
        <v>13</v>
      </c>
      <c r="B23" s="22" t="s">
        <v>109</v>
      </c>
      <c r="C23" s="250" t="s">
        <v>415</v>
      </c>
      <c r="D23" s="187">
        <v>1</v>
      </c>
      <c r="E23" s="187">
        <v>1</v>
      </c>
      <c r="F23" s="250" t="s">
        <v>415</v>
      </c>
      <c r="G23" s="187">
        <v>1</v>
      </c>
      <c r="H23" s="250" t="s">
        <v>415</v>
      </c>
      <c r="I23" s="250" t="s">
        <v>415</v>
      </c>
      <c r="J23" s="186">
        <v>1</v>
      </c>
      <c r="K23" s="187">
        <v>1</v>
      </c>
      <c r="L23" s="250" t="s">
        <v>415</v>
      </c>
      <c r="M23" s="187">
        <v>3</v>
      </c>
      <c r="N23" s="187">
        <v>1</v>
      </c>
      <c r="O23" s="187">
        <v>2</v>
      </c>
      <c r="P23" s="187">
        <v>1</v>
      </c>
      <c r="Q23" s="187">
        <v>1</v>
      </c>
      <c r="R23" s="187">
        <v>13</v>
      </c>
      <c r="S23" s="20">
        <v>13</v>
      </c>
    </row>
    <row r="24" spans="1:19" s="67" customFormat="1" ht="12.75">
      <c r="A24" s="35">
        <v>14</v>
      </c>
      <c r="B24" s="65" t="s">
        <v>493</v>
      </c>
      <c r="C24" s="239">
        <v>284</v>
      </c>
      <c r="D24" s="239">
        <v>679</v>
      </c>
      <c r="E24" s="239">
        <v>1174</v>
      </c>
      <c r="F24" s="239">
        <v>788</v>
      </c>
      <c r="G24" s="239">
        <v>1248</v>
      </c>
      <c r="H24" s="239">
        <v>1019</v>
      </c>
      <c r="I24" s="239">
        <v>2168</v>
      </c>
      <c r="J24" s="239">
        <v>1361</v>
      </c>
      <c r="K24" s="239">
        <v>1609</v>
      </c>
      <c r="L24" s="239">
        <v>923</v>
      </c>
      <c r="M24" s="239">
        <v>2612</v>
      </c>
      <c r="N24" s="239">
        <v>2466</v>
      </c>
      <c r="O24" s="239">
        <v>2174</v>
      </c>
      <c r="P24" s="239">
        <v>1113</v>
      </c>
      <c r="Q24" s="239">
        <v>1244</v>
      </c>
      <c r="R24" s="239">
        <v>20862</v>
      </c>
      <c r="S24" s="66">
        <v>14</v>
      </c>
    </row>
    <row r="25" spans="1:19" ht="12.75">
      <c r="A25" s="18"/>
      <c r="B25" s="22" t="s">
        <v>95</v>
      </c>
      <c r="S25" s="20"/>
    </row>
    <row r="26" spans="1:19" ht="12.75">
      <c r="A26" s="18">
        <v>15</v>
      </c>
      <c r="B26" s="22" t="s">
        <v>23</v>
      </c>
      <c r="C26" s="250" t="s">
        <v>415</v>
      </c>
      <c r="D26" s="187">
        <v>57</v>
      </c>
      <c r="E26" s="187">
        <v>30</v>
      </c>
      <c r="F26" s="187">
        <v>36</v>
      </c>
      <c r="G26" s="187">
        <v>58</v>
      </c>
      <c r="H26" s="187">
        <v>30</v>
      </c>
      <c r="I26" s="187">
        <v>94</v>
      </c>
      <c r="J26" s="187">
        <v>70</v>
      </c>
      <c r="K26" s="187">
        <v>100</v>
      </c>
      <c r="L26" s="187">
        <v>54</v>
      </c>
      <c r="M26" s="187">
        <v>82</v>
      </c>
      <c r="N26" s="187">
        <v>70</v>
      </c>
      <c r="O26" s="187">
        <v>88</v>
      </c>
      <c r="P26" s="187">
        <v>29</v>
      </c>
      <c r="Q26" s="187">
        <v>47</v>
      </c>
      <c r="R26" s="187">
        <v>845</v>
      </c>
      <c r="S26" s="20">
        <v>15</v>
      </c>
    </row>
    <row r="27" spans="1:19" ht="12.75">
      <c r="A27" s="18">
        <v>16</v>
      </c>
      <c r="B27" s="22" t="s">
        <v>21</v>
      </c>
      <c r="C27" s="187">
        <v>284</v>
      </c>
      <c r="D27" s="187">
        <v>622</v>
      </c>
      <c r="E27" s="187">
        <v>1144</v>
      </c>
      <c r="F27" s="187">
        <v>752</v>
      </c>
      <c r="G27" s="187">
        <v>1190</v>
      </c>
      <c r="H27" s="187">
        <v>989</v>
      </c>
      <c r="I27" s="187">
        <v>2074</v>
      </c>
      <c r="J27" s="187">
        <v>1291</v>
      </c>
      <c r="K27" s="187">
        <v>1509</v>
      </c>
      <c r="L27" s="187">
        <v>869</v>
      </c>
      <c r="M27" s="187">
        <v>2530</v>
      </c>
      <c r="N27" s="187">
        <v>2396</v>
      </c>
      <c r="O27" s="187">
        <v>2086</v>
      </c>
      <c r="P27" s="187">
        <v>1084</v>
      </c>
      <c r="Q27" s="187">
        <v>1197</v>
      </c>
      <c r="R27" s="187">
        <v>20017</v>
      </c>
      <c r="S27" s="20">
        <v>16</v>
      </c>
    </row>
    <row r="28" spans="1:19" ht="22.5">
      <c r="A28" s="18">
        <v>17</v>
      </c>
      <c r="B28" s="22" t="s">
        <v>434</v>
      </c>
      <c r="C28" s="186">
        <v>161</v>
      </c>
      <c r="D28" s="186">
        <v>265</v>
      </c>
      <c r="E28" s="186">
        <v>575</v>
      </c>
      <c r="F28" s="186">
        <v>343</v>
      </c>
      <c r="G28" s="186">
        <v>526</v>
      </c>
      <c r="H28" s="186">
        <v>543</v>
      </c>
      <c r="I28" s="187">
        <v>917</v>
      </c>
      <c r="J28" s="187">
        <v>430</v>
      </c>
      <c r="K28" s="186">
        <v>465</v>
      </c>
      <c r="L28" s="186">
        <v>347</v>
      </c>
      <c r="M28" s="186">
        <v>1307</v>
      </c>
      <c r="N28" s="187">
        <v>1080</v>
      </c>
      <c r="O28" s="186">
        <v>713</v>
      </c>
      <c r="P28" s="186">
        <v>463</v>
      </c>
      <c r="Q28" s="186">
        <v>453</v>
      </c>
      <c r="R28" s="187">
        <v>8588</v>
      </c>
      <c r="S28" s="20">
        <v>17</v>
      </c>
    </row>
    <row r="29" spans="1:19" ht="22.5">
      <c r="A29" s="18">
        <v>18</v>
      </c>
      <c r="B29" s="22" t="s">
        <v>433</v>
      </c>
      <c r="C29" s="52">
        <v>99</v>
      </c>
      <c r="D29" s="52">
        <v>229</v>
      </c>
      <c r="E29" s="52">
        <v>262</v>
      </c>
      <c r="F29" s="52">
        <v>130</v>
      </c>
      <c r="G29" s="52">
        <v>286</v>
      </c>
      <c r="H29" s="52">
        <v>247</v>
      </c>
      <c r="I29" s="52">
        <v>739</v>
      </c>
      <c r="J29" s="52">
        <v>336</v>
      </c>
      <c r="K29" s="52">
        <v>482</v>
      </c>
      <c r="L29" s="52">
        <v>328</v>
      </c>
      <c r="M29" s="52">
        <v>647</v>
      </c>
      <c r="N29" s="52">
        <v>720</v>
      </c>
      <c r="O29" s="52">
        <v>612</v>
      </c>
      <c r="P29" s="52">
        <v>457</v>
      </c>
      <c r="Q29" s="52">
        <v>382</v>
      </c>
      <c r="R29" s="52">
        <v>5956</v>
      </c>
      <c r="S29" s="20">
        <v>18</v>
      </c>
    </row>
    <row r="30" spans="1:19" ht="22.5">
      <c r="A30" s="18">
        <v>19</v>
      </c>
      <c r="B30" s="22" t="s">
        <v>426</v>
      </c>
      <c r="C30" s="55" t="s">
        <v>451</v>
      </c>
      <c r="D30" s="55" t="s">
        <v>451</v>
      </c>
      <c r="E30" s="52">
        <v>98</v>
      </c>
      <c r="F30" s="52">
        <v>191</v>
      </c>
      <c r="G30" s="52">
        <v>205</v>
      </c>
      <c r="H30" s="52">
        <v>89</v>
      </c>
      <c r="I30" s="52">
        <v>251</v>
      </c>
      <c r="J30" s="55" t="s">
        <v>451</v>
      </c>
      <c r="K30" s="52">
        <v>344</v>
      </c>
      <c r="L30" s="55" t="s">
        <v>451</v>
      </c>
      <c r="M30" s="52">
        <v>102</v>
      </c>
      <c r="N30" s="55" t="s">
        <v>451</v>
      </c>
      <c r="O30" s="52">
        <v>502</v>
      </c>
      <c r="P30" s="52">
        <v>31</v>
      </c>
      <c r="Q30" s="55" t="s">
        <v>451</v>
      </c>
      <c r="R30" s="52">
        <v>2495</v>
      </c>
      <c r="S30" s="20">
        <v>19</v>
      </c>
    </row>
    <row r="31" spans="1:19" ht="12.75">
      <c r="A31" s="18">
        <v>20</v>
      </c>
      <c r="B31" s="22" t="s">
        <v>37</v>
      </c>
      <c r="C31" s="250" t="s">
        <v>415</v>
      </c>
      <c r="D31" s="250" t="s">
        <v>415</v>
      </c>
      <c r="E31" s="250" t="s">
        <v>415</v>
      </c>
      <c r="F31" s="250" t="s">
        <v>415</v>
      </c>
      <c r="G31" s="250" t="s">
        <v>415</v>
      </c>
      <c r="H31" s="250" t="s">
        <v>415</v>
      </c>
      <c r="I31" s="251" t="s">
        <v>451</v>
      </c>
      <c r="J31" s="251" t="s">
        <v>451</v>
      </c>
      <c r="K31" s="250" t="s">
        <v>415</v>
      </c>
      <c r="L31" s="250" t="s">
        <v>415</v>
      </c>
      <c r="M31" s="250" t="s">
        <v>415</v>
      </c>
      <c r="N31" s="251" t="s">
        <v>451</v>
      </c>
      <c r="O31" s="250" t="s">
        <v>415</v>
      </c>
      <c r="P31" s="250" t="s">
        <v>415</v>
      </c>
      <c r="Q31" s="250" t="s">
        <v>415</v>
      </c>
      <c r="R31" s="187">
        <v>44</v>
      </c>
      <c r="S31" s="20">
        <v>20</v>
      </c>
    </row>
    <row r="32" spans="1:19" ht="12.75">
      <c r="A32" s="18">
        <v>21</v>
      </c>
      <c r="B32" s="22" t="s">
        <v>427</v>
      </c>
      <c r="C32" s="55" t="s">
        <v>451</v>
      </c>
      <c r="D32" s="55" t="s">
        <v>451</v>
      </c>
      <c r="E32" s="52">
        <v>209</v>
      </c>
      <c r="F32" s="52">
        <v>88</v>
      </c>
      <c r="G32" s="52">
        <v>173</v>
      </c>
      <c r="H32" s="52">
        <v>110</v>
      </c>
      <c r="I32" s="55" t="s">
        <v>451</v>
      </c>
      <c r="J32" s="52">
        <v>140</v>
      </c>
      <c r="K32" s="52">
        <v>218</v>
      </c>
      <c r="L32" s="55" t="s">
        <v>451</v>
      </c>
      <c r="M32" s="52">
        <v>474</v>
      </c>
      <c r="N32" s="52">
        <v>353</v>
      </c>
      <c r="O32" s="52">
        <v>259</v>
      </c>
      <c r="P32" s="52">
        <v>133</v>
      </c>
      <c r="Q32" s="55" t="s">
        <v>451</v>
      </c>
      <c r="R32" s="52">
        <v>2934</v>
      </c>
      <c r="S32" s="20">
        <v>21</v>
      </c>
    </row>
    <row r="33" spans="1:19" ht="12.75">
      <c r="A33" s="18"/>
      <c r="B33" s="22" t="s">
        <v>96</v>
      </c>
      <c r="C33" s="19"/>
      <c r="D33" s="19"/>
      <c r="E33" s="19"/>
      <c r="F33" s="19"/>
      <c r="G33" s="19"/>
      <c r="H33" s="7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</row>
    <row r="34" spans="1:19" ht="12.75">
      <c r="A34" s="18">
        <v>22</v>
      </c>
      <c r="B34" s="22" t="s">
        <v>410</v>
      </c>
      <c r="C34" s="52">
        <v>82</v>
      </c>
      <c r="D34" s="52">
        <v>158</v>
      </c>
      <c r="E34" s="52">
        <v>217</v>
      </c>
      <c r="F34" s="52">
        <v>109</v>
      </c>
      <c r="G34" s="52">
        <v>351</v>
      </c>
      <c r="H34" s="52">
        <v>380</v>
      </c>
      <c r="I34" s="52">
        <v>650</v>
      </c>
      <c r="J34" s="52">
        <v>441</v>
      </c>
      <c r="K34" s="52">
        <v>725</v>
      </c>
      <c r="L34" s="52">
        <v>292</v>
      </c>
      <c r="M34" s="52">
        <v>724</v>
      </c>
      <c r="N34" s="52">
        <v>661</v>
      </c>
      <c r="O34" s="52">
        <v>648</v>
      </c>
      <c r="P34" s="52">
        <v>392</v>
      </c>
      <c r="Q34" s="52">
        <v>400</v>
      </c>
      <c r="R34" s="52">
        <v>6230</v>
      </c>
      <c r="S34" s="20">
        <v>22</v>
      </c>
    </row>
    <row r="35" spans="1:19" ht="12.75">
      <c r="A35" s="18">
        <v>23</v>
      </c>
      <c r="B35" s="71" t="s">
        <v>411</v>
      </c>
      <c r="C35" s="187">
        <v>88</v>
      </c>
      <c r="D35" s="187">
        <v>146</v>
      </c>
      <c r="E35" s="187">
        <v>274</v>
      </c>
      <c r="F35" s="187">
        <v>146</v>
      </c>
      <c r="G35" s="187">
        <v>260</v>
      </c>
      <c r="H35" s="187">
        <v>406</v>
      </c>
      <c r="I35" s="187">
        <v>605</v>
      </c>
      <c r="J35" s="187">
        <v>262</v>
      </c>
      <c r="K35" s="187">
        <v>315</v>
      </c>
      <c r="L35" s="187">
        <v>285</v>
      </c>
      <c r="M35" s="187">
        <v>614</v>
      </c>
      <c r="N35" s="187">
        <v>591</v>
      </c>
      <c r="O35" s="187">
        <v>444</v>
      </c>
      <c r="P35" s="187">
        <v>290</v>
      </c>
      <c r="Q35" s="187">
        <v>303</v>
      </c>
      <c r="R35" s="187">
        <v>5029</v>
      </c>
      <c r="S35" s="20">
        <v>23</v>
      </c>
    </row>
    <row r="36" spans="1:19" ht="12.75">
      <c r="A36" s="18">
        <v>24</v>
      </c>
      <c r="B36" s="22" t="s">
        <v>412</v>
      </c>
      <c r="C36" s="251" t="s">
        <v>451</v>
      </c>
      <c r="D36" s="187">
        <v>213</v>
      </c>
      <c r="E36" s="187">
        <v>300</v>
      </c>
      <c r="F36" s="187">
        <v>229</v>
      </c>
      <c r="G36" s="187">
        <v>388</v>
      </c>
      <c r="H36" s="251" t="s">
        <v>451</v>
      </c>
      <c r="I36" s="187">
        <v>603</v>
      </c>
      <c r="J36" s="187">
        <v>139</v>
      </c>
      <c r="K36" s="187">
        <v>284</v>
      </c>
      <c r="L36" s="251" t="s">
        <v>451</v>
      </c>
      <c r="M36" s="187">
        <v>553</v>
      </c>
      <c r="N36" s="187">
        <v>565</v>
      </c>
      <c r="O36" s="187">
        <v>417</v>
      </c>
      <c r="P36" s="187">
        <v>176</v>
      </c>
      <c r="Q36" s="187">
        <v>326</v>
      </c>
      <c r="R36" s="187">
        <v>4690</v>
      </c>
      <c r="S36" s="20">
        <v>24</v>
      </c>
    </row>
    <row r="37" spans="1:19" ht="12.75">
      <c r="A37" s="18">
        <v>25</v>
      </c>
      <c r="B37" s="22" t="s">
        <v>413</v>
      </c>
      <c r="C37" s="251" t="s">
        <v>451</v>
      </c>
      <c r="D37" s="251" t="s">
        <v>451</v>
      </c>
      <c r="E37" s="251" t="s">
        <v>451</v>
      </c>
      <c r="F37" s="187">
        <v>304</v>
      </c>
      <c r="G37" s="251" t="s">
        <v>451</v>
      </c>
      <c r="H37" s="251" t="s">
        <v>451</v>
      </c>
      <c r="I37" s="187">
        <v>310</v>
      </c>
      <c r="J37" s="251" t="s">
        <v>451</v>
      </c>
      <c r="K37" s="251" t="s">
        <v>451</v>
      </c>
      <c r="L37" s="251" t="s">
        <v>451</v>
      </c>
      <c r="M37" s="187">
        <v>239</v>
      </c>
      <c r="N37" s="251" t="s">
        <v>451</v>
      </c>
      <c r="O37" s="251" t="s">
        <v>451</v>
      </c>
      <c r="P37" s="251" t="s">
        <v>451</v>
      </c>
      <c r="Q37" s="251" t="s">
        <v>451</v>
      </c>
      <c r="R37" s="187">
        <v>2821</v>
      </c>
      <c r="S37" s="20">
        <v>25</v>
      </c>
    </row>
    <row r="38" spans="1:19" ht="12.75">
      <c r="A38" s="18">
        <v>26</v>
      </c>
      <c r="B38" s="22" t="s">
        <v>414</v>
      </c>
      <c r="C38" s="250" t="s">
        <v>415</v>
      </c>
      <c r="D38" s="55" t="s">
        <v>451</v>
      </c>
      <c r="E38" s="55" t="s">
        <v>451</v>
      </c>
      <c r="F38" s="250" t="s">
        <v>415</v>
      </c>
      <c r="G38" s="55" t="s">
        <v>451</v>
      </c>
      <c r="H38" s="250" t="s">
        <v>415</v>
      </c>
      <c r="I38" s="250" t="s">
        <v>415</v>
      </c>
      <c r="J38" s="55" t="s">
        <v>451</v>
      </c>
      <c r="K38" s="55" t="s">
        <v>451</v>
      </c>
      <c r="L38" s="250" t="s">
        <v>415</v>
      </c>
      <c r="M38" s="52">
        <v>482</v>
      </c>
      <c r="N38" s="55" t="s">
        <v>451</v>
      </c>
      <c r="O38" s="55" t="s">
        <v>451</v>
      </c>
      <c r="P38" s="55" t="s">
        <v>451</v>
      </c>
      <c r="Q38" s="55" t="s">
        <v>451</v>
      </c>
      <c r="R38" s="52">
        <v>2092</v>
      </c>
      <c r="S38" s="20">
        <v>26</v>
      </c>
    </row>
    <row r="39" spans="1:19" ht="12.75">
      <c r="A39" s="18"/>
      <c r="B39" s="22" t="s">
        <v>97</v>
      </c>
      <c r="C39" s="19"/>
      <c r="D39" s="19"/>
      <c r="E39" s="19"/>
      <c r="F39" s="19"/>
      <c r="G39" s="19"/>
      <c r="H39" s="78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</row>
    <row r="40" spans="1:19" ht="22.5">
      <c r="A40" s="18">
        <v>27</v>
      </c>
      <c r="B40" s="22" t="s">
        <v>471</v>
      </c>
      <c r="C40" s="187">
        <v>25</v>
      </c>
      <c r="D40" s="187">
        <v>55</v>
      </c>
      <c r="E40" s="187">
        <v>64</v>
      </c>
      <c r="F40" s="187">
        <v>46</v>
      </c>
      <c r="G40" s="187">
        <v>126</v>
      </c>
      <c r="H40" s="187">
        <v>117</v>
      </c>
      <c r="I40" s="187">
        <v>208</v>
      </c>
      <c r="J40" s="187">
        <v>136</v>
      </c>
      <c r="K40" s="187">
        <v>221</v>
      </c>
      <c r="L40" s="187">
        <v>97</v>
      </c>
      <c r="M40" s="187">
        <v>221</v>
      </c>
      <c r="N40" s="187">
        <v>256</v>
      </c>
      <c r="O40" s="187">
        <v>206</v>
      </c>
      <c r="P40" s="187">
        <v>95</v>
      </c>
      <c r="Q40" s="187">
        <v>113</v>
      </c>
      <c r="R40" s="187">
        <v>1986</v>
      </c>
      <c r="S40" s="20">
        <v>27</v>
      </c>
    </row>
    <row r="41" spans="1:20" ht="33.75">
      <c r="A41" s="18">
        <v>28</v>
      </c>
      <c r="B41" s="22" t="s">
        <v>455</v>
      </c>
      <c r="C41" s="187">
        <v>47</v>
      </c>
      <c r="D41" s="187">
        <v>121</v>
      </c>
      <c r="E41" s="187">
        <v>235</v>
      </c>
      <c r="F41" s="187">
        <v>136</v>
      </c>
      <c r="G41" s="187">
        <v>165</v>
      </c>
      <c r="H41" s="187">
        <v>167</v>
      </c>
      <c r="I41" s="187">
        <v>321</v>
      </c>
      <c r="J41" s="187">
        <v>261</v>
      </c>
      <c r="K41" s="187">
        <v>348</v>
      </c>
      <c r="L41" s="187">
        <v>161</v>
      </c>
      <c r="M41" s="187">
        <v>517</v>
      </c>
      <c r="N41" s="187">
        <v>395</v>
      </c>
      <c r="O41" s="187">
        <v>382</v>
      </c>
      <c r="P41" s="187">
        <v>207</v>
      </c>
      <c r="Q41" s="187">
        <v>250</v>
      </c>
      <c r="R41" s="187">
        <v>3713</v>
      </c>
      <c r="S41" s="20">
        <v>28</v>
      </c>
      <c r="T41" s="19"/>
    </row>
    <row r="42" spans="1:19" ht="12.75">
      <c r="A42" s="18">
        <v>29</v>
      </c>
      <c r="B42" s="22" t="s">
        <v>472</v>
      </c>
      <c r="C42" s="187">
        <v>13</v>
      </c>
      <c r="D42" s="187">
        <v>38</v>
      </c>
      <c r="E42" s="187">
        <v>110</v>
      </c>
      <c r="F42" s="187">
        <v>71</v>
      </c>
      <c r="G42" s="187">
        <v>85</v>
      </c>
      <c r="H42" s="187">
        <v>66</v>
      </c>
      <c r="I42" s="187">
        <v>111</v>
      </c>
      <c r="J42" s="187">
        <v>97</v>
      </c>
      <c r="K42" s="187">
        <v>64</v>
      </c>
      <c r="L42" s="187">
        <v>59</v>
      </c>
      <c r="M42" s="187">
        <v>252</v>
      </c>
      <c r="N42" s="187">
        <v>190</v>
      </c>
      <c r="O42" s="187">
        <v>245</v>
      </c>
      <c r="P42" s="187">
        <v>69</v>
      </c>
      <c r="Q42" s="187">
        <v>69</v>
      </c>
      <c r="R42" s="187">
        <v>1539</v>
      </c>
      <c r="S42" s="20">
        <v>29</v>
      </c>
    </row>
    <row r="43" spans="1:19" ht="22.5">
      <c r="A43" s="18">
        <v>30</v>
      </c>
      <c r="B43" s="22" t="s">
        <v>458</v>
      </c>
      <c r="C43" s="187">
        <v>140</v>
      </c>
      <c r="D43" s="187">
        <v>245</v>
      </c>
      <c r="E43" s="187">
        <v>426</v>
      </c>
      <c r="F43" s="187">
        <v>276</v>
      </c>
      <c r="G43" s="187">
        <v>478</v>
      </c>
      <c r="H43" s="187">
        <v>432</v>
      </c>
      <c r="I43" s="187">
        <v>1024</v>
      </c>
      <c r="J43" s="187">
        <v>436</v>
      </c>
      <c r="K43" s="187">
        <v>535</v>
      </c>
      <c r="L43" s="187">
        <v>382</v>
      </c>
      <c r="M43" s="187">
        <v>930</v>
      </c>
      <c r="N43" s="187">
        <v>1000</v>
      </c>
      <c r="O43" s="187">
        <v>790</v>
      </c>
      <c r="P43" s="187">
        <v>545</v>
      </c>
      <c r="Q43" s="187">
        <v>471</v>
      </c>
      <c r="R43" s="187">
        <v>8110</v>
      </c>
      <c r="S43" s="20">
        <v>30</v>
      </c>
    </row>
    <row r="44" spans="1:19" ht="12.75">
      <c r="A44" s="18">
        <v>31</v>
      </c>
      <c r="B44" s="22" t="s">
        <v>461</v>
      </c>
      <c r="C44" s="187">
        <v>6</v>
      </c>
      <c r="D44" s="187">
        <v>50</v>
      </c>
      <c r="E44" s="187">
        <v>59</v>
      </c>
      <c r="F44" s="187">
        <v>66</v>
      </c>
      <c r="G44" s="187">
        <v>54</v>
      </c>
      <c r="H44" s="187">
        <v>33</v>
      </c>
      <c r="I44" s="187">
        <v>109</v>
      </c>
      <c r="J44" s="187">
        <v>87</v>
      </c>
      <c r="K44" s="187">
        <v>79</v>
      </c>
      <c r="L44" s="187">
        <v>56</v>
      </c>
      <c r="M44" s="187">
        <v>113</v>
      </c>
      <c r="N44" s="187">
        <v>94</v>
      </c>
      <c r="O44" s="187">
        <v>82</v>
      </c>
      <c r="P44" s="187">
        <v>24</v>
      </c>
      <c r="Q44" s="187">
        <v>45</v>
      </c>
      <c r="R44" s="187">
        <v>957</v>
      </c>
      <c r="S44" s="20">
        <v>31</v>
      </c>
    </row>
    <row r="45" spans="1:19" ht="12.75">
      <c r="A45" s="18">
        <v>32</v>
      </c>
      <c r="B45" s="22" t="s">
        <v>462</v>
      </c>
      <c r="C45" s="187">
        <v>20</v>
      </c>
      <c r="D45" s="187">
        <v>113</v>
      </c>
      <c r="E45" s="187">
        <v>192</v>
      </c>
      <c r="F45" s="187">
        <v>127</v>
      </c>
      <c r="G45" s="187">
        <v>234</v>
      </c>
      <c r="H45" s="187">
        <v>100</v>
      </c>
      <c r="I45" s="187">
        <v>203</v>
      </c>
      <c r="J45" s="187">
        <v>260</v>
      </c>
      <c r="K45" s="187">
        <v>264</v>
      </c>
      <c r="L45" s="187">
        <v>98</v>
      </c>
      <c r="M45" s="187">
        <v>381</v>
      </c>
      <c r="N45" s="187">
        <v>301</v>
      </c>
      <c r="O45" s="187">
        <v>329</v>
      </c>
      <c r="P45" s="187">
        <v>99</v>
      </c>
      <c r="Q45" s="187">
        <v>220</v>
      </c>
      <c r="R45" s="187">
        <v>2941</v>
      </c>
      <c r="S45" s="20">
        <v>32</v>
      </c>
    </row>
    <row r="46" spans="1:19" ht="12.75">
      <c r="A46" s="18">
        <v>33</v>
      </c>
      <c r="B46" s="22" t="s">
        <v>463</v>
      </c>
      <c r="C46" s="187">
        <v>33</v>
      </c>
      <c r="D46" s="187">
        <v>57</v>
      </c>
      <c r="E46" s="187">
        <v>88</v>
      </c>
      <c r="F46" s="187">
        <v>66</v>
      </c>
      <c r="G46" s="187">
        <v>106</v>
      </c>
      <c r="H46" s="187">
        <v>104</v>
      </c>
      <c r="I46" s="187">
        <v>192</v>
      </c>
      <c r="J46" s="187">
        <v>84</v>
      </c>
      <c r="K46" s="187">
        <v>98</v>
      </c>
      <c r="L46" s="187">
        <v>70</v>
      </c>
      <c r="M46" s="187">
        <v>198</v>
      </c>
      <c r="N46" s="187">
        <v>230</v>
      </c>
      <c r="O46" s="187">
        <v>140</v>
      </c>
      <c r="P46" s="187">
        <v>74</v>
      </c>
      <c r="Q46" s="187">
        <v>76</v>
      </c>
      <c r="R46" s="187">
        <v>1616</v>
      </c>
      <c r="S46" s="20">
        <v>33</v>
      </c>
    </row>
    <row r="47" spans="1:19" ht="12.75">
      <c r="A47" s="18"/>
      <c r="B47" s="22"/>
      <c r="C47" s="19"/>
      <c r="D47" s="19"/>
      <c r="E47" s="19"/>
      <c r="F47" s="19"/>
      <c r="G47" s="19"/>
      <c r="H47" s="78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</row>
    <row r="48" spans="3:19" ht="12.75">
      <c r="C48" s="10"/>
      <c r="D48" s="10"/>
      <c r="E48" s="10"/>
      <c r="F48" s="10"/>
      <c r="G48" s="10"/>
      <c r="H48" s="60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</row>
    <row r="49" spans="3:8" ht="12.75">
      <c r="C49" s="10"/>
      <c r="D49" s="10"/>
      <c r="E49" s="10"/>
      <c r="F49" s="10"/>
      <c r="G49" s="10"/>
      <c r="H49" s="60"/>
    </row>
    <row r="50" spans="3:8" ht="12.75">
      <c r="C50" s="10"/>
      <c r="D50" s="10"/>
      <c r="E50" s="10"/>
      <c r="F50" s="10"/>
      <c r="G50" s="10"/>
      <c r="H50" s="60"/>
    </row>
    <row r="51" spans="3:8" ht="12.75">
      <c r="C51" s="10"/>
      <c r="D51" s="10"/>
      <c r="E51" s="10"/>
      <c r="F51" s="10"/>
      <c r="G51" s="10"/>
      <c r="H51" s="60"/>
    </row>
    <row r="52" spans="3:8" ht="12.75">
      <c r="C52" s="10"/>
      <c r="D52" s="10"/>
      <c r="E52" s="10"/>
      <c r="F52" s="10"/>
      <c r="G52" s="10"/>
      <c r="H52" s="60"/>
    </row>
  </sheetData>
  <printOptions gridLines="1"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54"/>
  <sheetViews>
    <sheetView workbookViewId="0" topLeftCell="A40">
      <selection activeCell="B52" sqref="B52"/>
    </sheetView>
  </sheetViews>
  <sheetFormatPr defaultColWidth="11.421875" defaultRowHeight="12.75"/>
  <cols>
    <col min="1" max="1" width="4.421875" style="0" customWidth="1"/>
    <col min="2" max="2" width="40.28125" style="0" customWidth="1"/>
    <col min="3" max="3" width="8.421875" style="0" customWidth="1"/>
    <col min="4" max="4" width="7.28125" style="0" customWidth="1"/>
    <col min="5" max="5" width="9.28125" style="0" customWidth="1"/>
    <col min="6" max="6" width="9.00390625" style="0" customWidth="1"/>
    <col min="7" max="7" width="9.57421875" style="0" customWidth="1"/>
    <col min="8" max="8" width="9.00390625" style="61" customWidth="1"/>
    <col min="9" max="9" width="8.57421875" style="0" customWidth="1"/>
    <col min="10" max="10" width="9.00390625" style="0" customWidth="1"/>
    <col min="11" max="11" width="8.421875" style="0" customWidth="1"/>
    <col min="12" max="12" width="7.57421875" style="0" customWidth="1"/>
    <col min="13" max="13" width="9.421875" style="0" customWidth="1"/>
    <col min="14" max="14" width="9.140625" style="0" customWidth="1"/>
    <col min="15" max="15" width="9.57421875" style="0" customWidth="1"/>
    <col min="16" max="16" width="8.421875" style="0" customWidth="1"/>
    <col min="17" max="17" width="8.8515625" style="0" customWidth="1"/>
    <col min="18" max="18" width="8.421875" style="0" customWidth="1"/>
    <col min="19" max="19" width="6.00390625" style="0" customWidth="1"/>
  </cols>
  <sheetData>
    <row r="2" ht="12.75">
      <c r="G2" s="134"/>
    </row>
    <row r="3" spans="1:19" ht="12.75">
      <c r="A3" s="111" t="s">
        <v>105</v>
      </c>
      <c r="B3" s="51"/>
      <c r="C3" s="51"/>
      <c r="D3" s="51"/>
      <c r="E3" s="51"/>
      <c r="F3" s="51"/>
      <c r="G3" s="51"/>
      <c r="H3" s="83"/>
      <c r="I3" s="5" t="s">
        <v>21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111" t="s">
        <v>130</v>
      </c>
      <c r="B4" s="51"/>
      <c r="C4" s="51"/>
      <c r="D4" s="51"/>
      <c r="E4" s="51"/>
      <c r="F4" s="51"/>
      <c r="G4" s="51"/>
      <c r="H4" s="83"/>
      <c r="I4" s="3" t="s">
        <v>481</v>
      </c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5" t="s">
        <v>129</v>
      </c>
      <c r="B5" s="51"/>
      <c r="C5" s="51"/>
      <c r="D5" s="51"/>
      <c r="E5" s="51"/>
      <c r="F5" s="51"/>
      <c r="G5" s="51"/>
      <c r="H5" s="83"/>
      <c r="I5" s="5" t="s">
        <v>110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18"/>
      <c r="B6" s="18"/>
      <c r="C6" s="18"/>
      <c r="D6" s="18"/>
      <c r="E6" s="18"/>
      <c r="F6" s="18"/>
      <c r="G6" s="18"/>
      <c r="H6" s="77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74"/>
      <c r="B7" s="73" t="s">
        <v>88</v>
      </c>
      <c r="C7" s="72" t="s">
        <v>99</v>
      </c>
      <c r="D7" s="72" t="s">
        <v>100</v>
      </c>
      <c r="E7" s="72" t="s">
        <v>101</v>
      </c>
      <c r="F7" s="72" t="s">
        <v>102</v>
      </c>
      <c r="G7" s="72" t="s">
        <v>103</v>
      </c>
      <c r="H7" s="76" t="s">
        <v>104</v>
      </c>
      <c r="I7" s="75" t="s">
        <v>120</v>
      </c>
      <c r="J7" s="72" t="s">
        <v>121</v>
      </c>
      <c r="K7" s="72" t="s">
        <v>122</v>
      </c>
      <c r="L7" s="72" t="s">
        <v>123</v>
      </c>
      <c r="M7" s="72" t="s">
        <v>124</v>
      </c>
      <c r="N7" s="72" t="s">
        <v>125</v>
      </c>
      <c r="O7" s="72" t="s">
        <v>126</v>
      </c>
      <c r="P7" s="72" t="s">
        <v>127</v>
      </c>
      <c r="Q7" s="72" t="s">
        <v>128</v>
      </c>
      <c r="R7" s="21"/>
      <c r="S7" s="31"/>
    </row>
    <row r="8" spans="1:19" ht="22.5">
      <c r="A8" s="54" t="s">
        <v>65</v>
      </c>
      <c r="B8" s="16" t="s">
        <v>98</v>
      </c>
      <c r="C8" s="16" t="s">
        <v>89</v>
      </c>
      <c r="D8" s="16" t="s">
        <v>90</v>
      </c>
      <c r="E8" s="16" t="s">
        <v>91</v>
      </c>
      <c r="F8" s="16" t="s">
        <v>92</v>
      </c>
      <c r="G8" s="16" t="s">
        <v>93</v>
      </c>
      <c r="H8" s="58" t="s">
        <v>94</v>
      </c>
      <c r="I8" s="54" t="s">
        <v>111</v>
      </c>
      <c r="J8" s="16" t="s">
        <v>112</v>
      </c>
      <c r="K8" s="16" t="s">
        <v>113</v>
      </c>
      <c r="L8" s="16" t="s">
        <v>114</v>
      </c>
      <c r="M8" s="16" t="s">
        <v>115</v>
      </c>
      <c r="N8" s="16" t="s">
        <v>116</v>
      </c>
      <c r="O8" s="16" t="s">
        <v>117</v>
      </c>
      <c r="P8" s="16" t="s">
        <v>118</v>
      </c>
      <c r="Q8" s="16" t="s">
        <v>119</v>
      </c>
      <c r="R8" s="16" t="s">
        <v>303</v>
      </c>
      <c r="S8" s="17" t="s">
        <v>65</v>
      </c>
    </row>
    <row r="9" spans="1:19" ht="12.75">
      <c r="A9" s="66">
        <v>1</v>
      </c>
      <c r="B9" s="80" t="s">
        <v>494</v>
      </c>
      <c r="C9" s="240">
        <v>31</v>
      </c>
      <c r="D9" s="240">
        <v>66</v>
      </c>
      <c r="E9" s="240">
        <v>127</v>
      </c>
      <c r="F9" s="240">
        <v>82</v>
      </c>
      <c r="G9" s="240">
        <v>141</v>
      </c>
      <c r="H9" s="240">
        <v>108</v>
      </c>
      <c r="I9" s="240">
        <v>254</v>
      </c>
      <c r="J9" s="240">
        <v>144</v>
      </c>
      <c r="K9" s="240">
        <v>175</v>
      </c>
      <c r="L9" s="240">
        <v>98</v>
      </c>
      <c r="M9" s="240">
        <v>272</v>
      </c>
      <c r="N9" s="240">
        <v>275</v>
      </c>
      <c r="O9" s="240">
        <v>241</v>
      </c>
      <c r="P9" s="240">
        <v>121</v>
      </c>
      <c r="Q9" s="240">
        <v>138</v>
      </c>
      <c r="R9" s="240">
        <v>2276</v>
      </c>
      <c r="S9" s="130">
        <v>1</v>
      </c>
    </row>
    <row r="10" spans="1:19" ht="12.75">
      <c r="A10" s="20">
        <v>2</v>
      </c>
      <c r="B10" s="79" t="s">
        <v>75</v>
      </c>
      <c r="C10" s="52">
        <v>27</v>
      </c>
      <c r="D10" s="52">
        <v>49</v>
      </c>
      <c r="E10" s="52">
        <v>92</v>
      </c>
      <c r="F10" s="52">
        <v>45</v>
      </c>
      <c r="G10" s="52">
        <v>92</v>
      </c>
      <c r="H10" s="52">
        <v>89</v>
      </c>
      <c r="I10" s="52">
        <v>195</v>
      </c>
      <c r="J10" s="52">
        <v>76</v>
      </c>
      <c r="K10" s="52">
        <v>111</v>
      </c>
      <c r="L10" s="52">
        <v>71</v>
      </c>
      <c r="M10" s="52">
        <v>181</v>
      </c>
      <c r="N10" s="52">
        <v>198</v>
      </c>
      <c r="O10" s="52">
        <v>129</v>
      </c>
      <c r="P10" s="52">
        <v>110</v>
      </c>
      <c r="Q10" s="52">
        <v>91</v>
      </c>
      <c r="R10" s="52">
        <v>1558</v>
      </c>
      <c r="S10" s="85">
        <v>2</v>
      </c>
    </row>
    <row r="11" spans="1:19" ht="12.75">
      <c r="A11" s="20">
        <v>3</v>
      </c>
      <c r="B11" s="79" t="s">
        <v>76</v>
      </c>
      <c r="C11" s="52">
        <v>4</v>
      </c>
      <c r="D11" s="52">
        <v>17</v>
      </c>
      <c r="E11" s="52">
        <v>35</v>
      </c>
      <c r="F11" s="52">
        <v>37</v>
      </c>
      <c r="G11" s="52">
        <v>49</v>
      </c>
      <c r="H11" s="52">
        <v>19</v>
      </c>
      <c r="I11" s="52">
        <v>59</v>
      </c>
      <c r="J11" s="52">
        <v>68</v>
      </c>
      <c r="K11" s="52">
        <v>64</v>
      </c>
      <c r="L11" s="52">
        <v>27</v>
      </c>
      <c r="M11" s="52">
        <v>91</v>
      </c>
      <c r="N11" s="52">
        <v>77</v>
      </c>
      <c r="O11" s="52">
        <v>112</v>
      </c>
      <c r="P11" s="52">
        <v>11</v>
      </c>
      <c r="Q11" s="52">
        <v>47</v>
      </c>
      <c r="R11" s="52">
        <v>718</v>
      </c>
      <c r="S11" s="85">
        <v>3</v>
      </c>
    </row>
    <row r="12" spans="1:19" ht="12.75">
      <c r="A12" s="20">
        <v>4</v>
      </c>
      <c r="B12" s="79" t="s">
        <v>77</v>
      </c>
      <c r="C12" s="187">
        <v>18</v>
      </c>
      <c r="D12" s="187">
        <v>34</v>
      </c>
      <c r="E12" s="187">
        <v>62</v>
      </c>
      <c r="F12" s="187">
        <v>31</v>
      </c>
      <c r="G12" s="187">
        <v>51</v>
      </c>
      <c r="H12" s="187">
        <v>66</v>
      </c>
      <c r="I12" s="187">
        <v>153</v>
      </c>
      <c r="J12" s="187">
        <v>57</v>
      </c>
      <c r="K12" s="187">
        <v>91</v>
      </c>
      <c r="L12" s="187">
        <v>50</v>
      </c>
      <c r="M12" s="187">
        <v>115</v>
      </c>
      <c r="N12" s="187">
        <v>128</v>
      </c>
      <c r="O12" s="187">
        <v>102</v>
      </c>
      <c r="P12" s="187">
        <v>60</v>
      </c>
      <c r="Q12" s="187">
        <v>75</v>
      </c>
      <c r="R12" s="187">
        <v>1094</v>
      </c>
      <c r="S12" s="85">
        <v>4</v>
      </c>
    </row>
    <row r="13" spans="1:19" ht="12.75">
      <c r="A13" s="20">
        <v>5</v>
      </c>
      <c r="B13" s="79" t="s">
        <v>78</v>
      </c>
      <c r="C13" s="52">
        <v>10</v>
      </c>
      <c r="D13" s="52">
        <v>25</v>
      </c>
      <c r="E13" s="52">
        <v>28</v>
      </c>
      <c r="F13" s="52">
        <v>11</v>
      </c>
      <c r="G13" s="52">
        <v>49</v>
      </c>
      <c r="H13" s="52">
        <v>21</v>
      </c>
      <c r="I13" s="52">
        <v>45</v>
      </c>
      <c r="J13" s="52">
        <v>26</v>
      </c>
      <c r="K13" s="52">
        <v>28</v>
      </c>
      <c r="L13" s="52">
        <v>26</v>
      </c>
      <c r="M13" s="52">
        <v>88</v>
      </c>
      <c r="N13" s="52">
        <v>66</v>
      </c>
      <c r="O13" s="52">
        <v>62</v>
      </c>
      <c r="P13" s="52">
        <v>50</v>
      </c>
      <c r="Q13" s="52">
        <v>46</v>
      </c>
      <c r="R13" s="52">
        <v>583</v>
      </c>
      <c r="S13" s="85">
        <v>5</v>
      </c>
    </row>
    <row r="14" spans="1:19" ht="12.75">
      <c r="A14" s="20">
        <v>6</v>
      </c>
      <c r="B14" s="79" t="s">
        <v>75</v>
      </c>
      <c r="C14" s="187">
        <v>9</v>
      </c>
      <c r="D14" s="187">
        <v>14</v>
      </c>
      <c r="E14" s="187">
        <v>21</v>
      </c>
      <c r="F14" s="187">
        <v>9</v>
      </c>
      <c r="G14" s="187">
        <v>34</v>
      </c>
      <c r="H14" s="187">
        <v>17</v>
      </c>
      <c r="I14" s="187">
        <v>35</v>
      </c>
      <c r="J14" s="187">
        <v>16</v>
      </c>
      <c r="K14" s="187">
        <v>15</v>
      </c>
      <c r="L14" s="187">
        <v>13</v>
      </c>
      <c r="M14" s="187">
        <v>52</v>
      </c>
      <c r="N14" s="187">
        <v>48</v>
      </c>
      <c r="O14" s="187">
        <v>23</v>
      </c>
      <c r="P14" s="187">
        <v>46</v>
      </c>
      <c r="Q14" s="187">
        <v>15</v>
      </c>
      <c r="R14" s="187">
        <v>368</v>
      </c>
      <c r="S14" s="85">
        <v>6</v>
      </c>
    </row>
    <row r="15" spans="1:19" ht="12.75">
      <c r="A15" s="20">
        <v>7</v>
      </c>
      <c r="B15" s="79" t="s">
        <v>76</v>
      </c>
      <c r="C15" s="187">
        <v>1</v>
      </c>
      <c r="D15" s="187">
        <v>11</v>
      </c>
      <c r="E15" s="187">
        <v>7</v>
      </c>
      <c r="F15" s="187">
        <v>2</v>
      </c>
      <c r="G15" s="187">
        <v>15</v>
      </c>
      <c r="H15" s="187">
        <v>4</v>
      </c>
      <c r="I15" s="187">
        <v>10</v>
      </c>
      <c r="J15" s="187">
        <v>10</v>
      </c>
      <c r="K15" s="187">
        <v>13</v>
      </c>
      <c r="L15" s="187">
        <v>13</v>
      </c>
      <c r="M15" s="187">
        <v>36</v>
      </c>
      <c r="N15" s="187">
        <v>18</v>
      </c>
      <c r="O15" s="187">
        <v>39</v>
      </c>
      <c r="P15" s="187">
        <v>4</v>
      </c>
      <c r="Q15" s="187">
        <v>31</v>
      </c>
      <c r="R15" s="187">
        <v>215</v>
      </c>
      <c r="S15" s="85">
        <v>7</v>
      </c>
    </row>
    <row r="16" spans="1:19" ht="12.75">
      <c r="A16" s="20">
        <v>8</v>
      </c>
      <c r="B16" s="79" t="s">
        <v>79</v>
      </c>
      <c r="C16" s="52">
        <v>3</v>
      </c>
      <c r="D16" s="52">
        <v>7</v>
      </c>
      <c r="E16" s="52">
        <v>37</v>
      </c>
      <c r="F16" s="52">
        <v>40</v>
      </c>
      <c r="G16" s="52">
        <v>41</v>
      </c>
      <c r="H16" s="52">
        <v>21</v>
      </c>
      <c r="I16" s="52">
        <v>56</v>
      </c>
      <c r="J16" s="52">
        <v>61</v>
      </c>
      <c r="K16" s="52">
        <v>56</v>
      </c>
      <c r="L16" s="52">
        <v>22</v>
      </c>
      <c r="M16" s="52">
        <v>69</v>
      </c>
      <c r="N16" s="52">
        <v>81</v>
      </c>
      <c r="O16" s="52">
        <v>77</v>
      </c>
      <c r="P16" s="52">
        <v>11</v>
      </c>
      <c r="Q16" s="52">
        <v>17</v>
      </c>
      <c r="R16" s="52">
        <v>599</v>
      </c>
      <c r="S16" s="85">
        <v>8</v>
      </c>
    </row>
    <row r="17" spans="1:19" ht="12.75">
      <c r="A17" s="20">
        <v>9</v>
      </c>
      <c r="B17" s="79" t="s">
        <v>75</v>
      </c>
      <c r="C17" s="52">
        <v>0</v>
      </c>
      <c r="D17" s="52">
        <v>0</v>
      </c>
      <c r="E17" s="52">
        <v>1</v>
      </c>
      <c r="F17" s="52">
        <v>9</v>
      </c>
      <c r="G17" s="52">
        <v>5</v>
      </c>
      <c r="H17" s="52">
        <v>7</v>
      </c>
      <c r="I17" s="52">
        <v>6</v>
      </c>
      <c r="J17" s="52">
        <v>7</v>
      </c>
      <c r="K17" s="52">
        <v>3</v>
      </c>
      <c r="L17" s="52">
        <v>5</v>
      </c>
      <c r="M17" s="52">
        <v>8</v>
      </c>
      <c r="N17" s="52">
        <v>14</v>
      </c>
      <c r="O17" s="52">
        <v>22</v>
      </c>
      <c r="P17" s="52">
        <v>4</v>
      </c>
      <c r="Q17" s="52">
        <v>4</v>
      </c>
      <c r="R17" s="52">
        <v>1</v>
      </c>
      <c r="S17" s="85">
        <v>9</v>
      </c>
    </row>
    <row r="18" spans="1:19" ht="12.75">
      <c r="A18" s="20">
        <v>10</v>
      </c>
      <c r="B18" s="79" t="s">
        <v>76</v>
      </c>
      <c r="C18" s="52">
        <v>3</v>
      </c>
      <c r="D18" s="52">
        <v>6</v>
      </c>
      <c r="E18" s="52">
        <v>28</v>
      </c>
      <c r="F18" s="52">
        <v>35</v>
      </c>
      <c r="G18" s="52">
        <v>34</v>
      </c>
      <c r="H18" s="52">
        <v>15</v>
      </c>
      <c r="I18" s="52">
        <v>49</v>
      </c>
      <c r="J18" s="52">
        <v>58</v>
      </c>
      <c r="K18" s="52">
        <v>51</v>
      </c>
      <c r="L18" s="52">
        <v>14</v>
      </c>
      <c r="M18" s="52">
        <v>55</v>
      </c>
      <c r="N18" s="52">
        <v>59</v>
      </c>
      <c r="O18" s="52">
        <v>73</v>
      </c>
      <c r="P18" s="52">
        <v>7</v>
      </c>
      <c r="Q18" s="52">
        <v>16</v>
      </c>
      <c r="R18" s="52">
        <v>503</v>
      </c>
      <c r="S18" s="85">
        <v>10</v>
      </c>
    </row>
    <row r="19" spans="1:19" ht="12.75">
      <c r="A19" s="20">
        <v>11</v>
      </c>
      <c r="B19" s="79" t="s">
        <v>80</v>
      </c>
      <c r="C19" s="187">
        <v>1</v>
      </c>
      <c r="D19" s="186">
        <v>0</v>
      </c>
      <c r="E19" s="187">
        <v>11</v>
      </c>
      <c r="F19" s="187">
        <v>23</v>
      </c>
      <c r="G19" s="187">
        <v>19</v>
      </c>
      <c r="H19" s="187">
        <v>11</v>
      </c>
      <c r="I19" s="187">
        <v>25</v>
      </c>
      <c r="J19" s="187">
        <v>41</v>
      </c>
      <c r="K19" s="187">
        <v>39</v>
      </c>
      <c r="L19" s="187">
        <v>1</v>
      </c>
      <c r="M19" s="187">
        <v>23</v>
      </c>
      <c r="N19" s="187">
        <v>10</v>
      </c>
      <c r="O19" s="187">
        <v>56</v>
      </c>
      <c r="P19" s="187">
        <v>4</v>
      </c>
      <c r="Q19" s="187">
        <v>11</v>
      </c>
      <c r="R19" s="187">
        <v>275</v>
      </c>
      <c r="S19" s="85">
        <v>11</v>
      </c>
    </row>
    <row r="20" spans="1:19" ht="12.75">
      <c r="A20" s="20">
        <v>12</v>
      </c>
      <c r="B20" s="79" t="s">
        <v>47</v>
      </c>
      <c r="C20" s="187">
        <v>2</v>
      </c>
      <c r="D20" s="187">
        <v>6</v>
      </c>
      <c r="E20" s="187">
        <v>17</v>
      </c>
      <c r="F20" s="187">
        <v>12</v>
      </c>
      <c r="G20" s="187">
        <v>15</v>
      </c>
      <c r="H20" s="187">
        <v>4</v>
      </c>
      <c r="I20" s="187">
        <v>24</v>
      </c>
      <c r="J20" s="187">
        <v>17</v>
      </c>
      <c r="K20" s="187">
        <v>12</v>
      </c>
      <c r="L20" s="187">
        <v>13</v>
      </c>
      <c r="M20" s="187">
        <v>32</v>
      </c>
      <c r="N20" s="187">
        <v>49</v>
      </c>
      <c r="O20" s="187">
        <v>17</v>
      </c>
      <c r="P20" s="187">
        <v>3</v>
      </c>
      <c r="Q20" s="187">
        <v>5</v>
      </c>
      <c r="R20" s="187">
        <v>228</v>
      </c>
      <c r="S20" s="85">
        <v>12</v>
      </c>
    </row>
    <row r="21" spans="1:19" s="67" customFormat="1" ht="22.5">
      <c r="A21" s="66">
        <v>13</v>
      </c>
      <c r="B21" s="81" t="s">
        <v>528</v>
      </c>
      <c r="C21" s="68">
        <v>567</v>
      </c>
      <c r="D21" s="68">
        <v>1493</v>
      </c>
      <c r="E21" s="68">
        <v>2551</v>
      </c>
      <c r="F21" s="68">
        <v>1770</v>
      </c>
      <c r="G21" s="68">
        <v>2640</v>
      </c>
      <c r="H21" s="82">
        <v>2013</v>
      </c>
      <c r="I21" s="68">
        <v>4588</v>
      </c>
      <c r="J21" s="68">
        <v>2859</v>
      </c>
      <c r="K21" s="68">
        <v>4268</v>
      </c>
      <c r="L21" s="68">
        <v>1961</v>
      </c>
      <c r="M21" s="129">
        <v>5478</v>
      </c>
      <c r="N21" s="129">
        <v>5026</v>
      </c>
      <c r="O21" s="129">
        <v>4731</v>
      </c>
      <c r="P21" s="129">
        <v>2274</v>
      </c>
      <c r="Q21" s="129">
        <v>2512</v>
      </c>
      <c r="R21" s="129">
        <v>44732</v>
      </c>
      <c r="S21" s="130">
        <v>13</v>
      </c>
    </row>
    <row r="22" spans="1:19" s="67" customFormat="1" ht="22.5">
      <c r="A22" s="66">
        <v>14</v>
      </c>
      <c r="B22" s="81" t="s">
        <v>529</v>
      </c>
      <c r="C22" s="241">
        <v>3716</v>
      </c>
      <c r="D22" s="241">
        <v>3671</v>
      </c>
      <c r="E22" s="241">
        <v>12527</v>
      </c>
      <c r="F22" s="241">
        <v>9203</v>
      </c>
      <c r="G22" s="241">
        <v>14030</v>
      </c>
      <c r="H22" s="241">
        <v>8952</v>
      </c>
      <c r="I22" s="241">
        <v>25379</v>
      </c>
      <c r="J22" s="241">
        <v>13507</v>
      </c>
      <c r="K22" s="241">
        <v>14116</v>
      </c>
      <c r="L22" s="241">
        <v>8486</v>
      </c>
      <c r="M22" s="241">
        <v>32478</v>
      </c>
      <c r="N22" s="241">
        <v>21376</v>
      </c>
      <c r="O22" s="241">
        <v>27949</v>
      </c>
      <c r="P22" s="241">
        <v>9506</v>
      </c>
      <c r="Q22" s="241">
        <v>10838</v>
      </c>
      <c r="R22" s="241">
        <v>215737</v>
      </c>
      <c r="S22" s="130">
        <v>14</v>
      </c>
    </row>
    <row r="23" spans="1:19" ht="12.75">
      <c r="A23" s="20">
        <v>15</v>
      </c>
      <c r="B23" s="79" t="s">
        <v>75</v>
      </c>
      <c r="C23" s="52">
        <v>3468</v>
      </c>
      <c r="D23" s="52">
        <v>2558</v>
      </c>
      <c r="E23" s="52">
        <v>8173</v>
      </c>
      <c r="F23" s="52">
        <v>4874</v>
      </c>
      <c r="G23" s="52">
        <v>8876</v>
      </c>
      <c r="H23" s="52">
        <v>7597</v>
      </c>
      <c r="I23" s="52">
        <v>17339</v>
      </c>
      <c r="J23" s="52">
        <v>5697</v>
      </c>
      <c r="K23" s="52">
        <v>8511</v>
      </c>
      <c r="L23" s="52">
        <v>6104</v>
      </c>
      <c r="M23" s="52">
        <v>23217</v>
      </c>
      <c r="N23" s="52">
        <v>14158</v>
      </c>
      <c r="O23" s="52">
        <v>11718</v>
      </c>
      <c r="P23" s="52">
        <v>8687</v>
      </c>
      <c r="Q23" s="52">
        <v>6365</v>
      </c>
      <c r="R23" s="52">
        <v>137345</v>
      </c>
      <c r="S23" s="85">
        <v>15</v>
      </c>
    </row>
    <row r="24" spans="1:19" ht="12.75">
      <c r="A24" s="20">
        <v>16</v>
      </c>
      <c r="B24" s="79" t="s">
        <v>76</v>
      </c>
      <c r="C24" s="52">
        <v>248</v>
      </c>
      <c r="D24" s="52">
        <v>1041</v>
      </c>
      <c r="E24" s="52">
        <v>4092</v>
      </c>
      <c r="F24" s="52">
        <v>4262</v>
      </c>
      <c r="G24" s="52">
        <v>5096</v>
      </c>
      <c r="H24" s="52">
        <v>1152</v>
      </c>
      <c r="I24" s="52">
        <v>7893</v>
      </c>
      <c r="J24" s="52">
        <v>7683</v>
      </c>
      <c r="K24" s="52">
        <v>5362</v>
      </c>
      <c r="L24" s="52">
        <v>2378</v>
      </c>
      <c r="M24" s="52">
        <v>9094</v>
      </c>
      <c r="N24" s="52">
        <v>6843</v>
      </c>
      <c r="O24" s="52">
        <v>16110</v>
      </c>
      <c r="P24" s="52">
        <v>754</v>
      </c>
      <c r="Q24" s="52">
        <v>4415</v>
      </c>
      <c r="R24" s="52">
        <v>76424</v>
      </c>
      <c r="S24" s="130">
        <v>16</v>
      </c>
    </row>
    <row r="25" spans="1:19" ht="12.75">
      <c r="A25" s="20">
        <v>17</v>
      </c>
      <c r="B25" s="79" t="s">
        <v>77</v>
      </c>
      <c r="C25" s="187">
        <v>1499</v>
      </c>
      <c r="D25" s="187">
        <v>1889</v>
      </c>
      <c r="E25" s="187">
        <v>4719</v>
      </c>
      <c r="F25" s="187">
        <v>3286</v>
      </c>
      <c r="G25" s="187">
        <v>3842</v>
      </c>
      <c r="H25" s="187">
        <v>5720</v>
      </c>
      <c r="I25" s="187">
        <v>12884</v>
      </c>
      <c r="J25" s="187">
        <v>3759</v>
      </c>
      <c r="K25" s="187">
        <v>6770</v>
      </c>
      <c r="L25" s="187">
        <v>4264</v>
      </c>
      <c r="M25" s="187">
        <v>9115</v>
      </c>
      <c r="N25" s="187">
        <v>8452</v>
      </c>
      <c r="O25" s="187">
        <v>9242</v>
      </c>
      <c r="P25" s="187">
        <v>4663</v>
      </c>
      <c r="Q25" s="187">
        <v>4938</v>
      </c>
      <c r="R25" s="187">
        <v>85043</v>
      </c>
      <c r="S25" s="85">
        <v>17</v>
      </c>
    </row>
    <row r="26" spans="1:19" ht="12.75">
      <c r="A26" s="20">
        <v>18</v>
      </c>
      <c r="B26" s="79" t="s">
        <v>78</v>
      </c>
      <c r="C26" s="52">
        <v>1966</v>
      </c>
      <c r="D26" s="52">
        <v>1334</v>
      </c>
      <c r="E26" s="52">
        <v>3259</v>
      </c>
      <c r="F26" s="52">
        <v>1729</v>
      </c>
      <c r="G26" s="52">
        <v>5784</v>
      </c>
      <c r="H26" s="52">
        <v>1798</v>
      </c>
      <c r="I26" s="52">
        <v>4773</v>
      </c>
      <c r="J26" s="52">
        <v>2688</v>
      </c>
      <c r="K26" s="52">
        <v>2598</v>
      </c>
      <c r="L26" s="52">
        <v>2649</v>
      </c>
      <c r="M26" s="52">
        <v>16293</v>
      </c>
      <c r="N26" s="52">
        <v>5277</v>
      </c>
      <c r="O26" s="52">
        <v>5041</v>
      </c>
      <c r="P26" s="52">
        <v>4022</v>
      </c>
      <c r="Q26" s="52">
        <v>4949</v>
      </c>
      <c r="R26" s="52">
        <v>64161</v>
      </c>
      <c r="S26" s="130">
        <v>18</v>
      </c>
    </row>
    <row r="27" spans="1:19" ht="12.75">
      <c r="A27" s="20">
        <v>19</v>
      </c>
      <c r="B27" s="79" t="s">
        <v>75</v>
      </c>
      <c r="C27" s="187">
        <v>1918</v>
      </c>
      <c r="D27" s="187">
        <v>521</v>
      </c>
      <c r="E27" s="187">
        <v>2416</v>
      </c>
      <c r="F27" s="187">
        <v>1365</v>
      </c>
      <c r="G27" s="187">
        <v>4527</v>
      </c>
      <c r="H27" s="187">
        <v>1569</v>
      </c>
      <c r="I27" s="187">
        <v>4012</v>
      </c>
      <c r="J27" s="187">
        <v>1792</v>
      </c>
      <c r="K27" s="187">
        <v>1452</v>
      </c>
      <c r="L27" s="187">
        <v>1367</v>
      </c>
      <c r="M27" s="187">
        <v>12415</v>
      </c>
      <c r="N27" s="187">
        <v>4287</v>
      </c>
      <c r="O27" s="187">
        <v>2091</v>
      </c>
      <c r="P27" s="187">
        <v>3740</v>
      </c>
      <c r="Q27" s="187">
        <v>1377</v>
      </c>
      <c r="R27" s="187">
        <v>44850</v>
      </c>
      <c r="S27" s="85">
        <v>19</v>
      </c>
    </row>
    <row r="28" spans="1:19" ht="12.75">
      <c r="A28" s="20">
        <v>20</v>
      </c>
      <c r="B28" s="79" t="s">
        <v>76</v>
      </c>
      <c r="C28" s="187">
        <v>48</v>
      </c>
      <c r="D28" s="187">
        <v>813</v>
      </c>
      <c r="E28" s="187">
        <v>843</v>
      </c>
      <c r="F28" s="187">
        <v>364</v>
      </c>
      <c r="G28" s="187">
        <v>1257</v>
      </c>
      <c r="H28" s="187">
        <v>229</v>
      </c>
      <c r="I28" s="187">
        <v>761</v>
      </c>
      <c r="J28" s="187">
        <v>896</v>
      </c>
      <c r="K28" s="187">
        <v>1146</v>
      </c>
      <c r="L28" s="187">
        <v>1282</v>
      </c>
      <c r="M28" s="187">
        <v>3878</v>
      </c>
      <c r="N28" s="187">
        <v>990</v>
      </c>
      <c r="O28" s="187">
        <v>2950</v>
      </c>
      <c r="P28" s="187">
        <v>282</v>
      </c>
      <c r="Q28" s="187">
        <v>3572</v>
      </c>
      <c r="R28" s="187">
        <v>19311</v>
      </c>
      <c r="S28" s="130">
        <v>20</v>
      </c>
    </row>
    <row r="29" spans="1:19" ht="12.75">
      <c r="A29" s="20">
        <v>21</v>
      </c>
      <c r="B29" s="79" t="s">
        <v>79</v>
      </c>
      <c r="C29" s="52">
        <v>251</v>
      </c>
      <c r="D29" s="52">
        <v>376</v>
      </c>
      <c r="E29" s="52">
        <v>4287</v>
      </c>
      <c r="F29" s="52">
        <v>4121</v>
      </c>
      <c r="G29" s="52">
        <v>4346</v>
      </c>
      <c r="H29" s="52">
        <v>1231</v>
      </c>
      <c r="I29" s="52">
        <v>7575</v>
      </c>
      <c r="J29" s="52">
        <v>6933</v>
      </c>
      <c r="K29" s="52">
        <v>4505</v>
      </c>
      <c r="L29" s="52">
        <v>1569</v>
      </c>
      <c r="M29" s="52">
        <v>6903</v>
      </c>
      <c r="N29" s="52">
        <v>7272</v>
      </c>
      <c r="O29" s="52">
        <v>13545</v>
      </c>
      <c r="P29" s="52">
        <v>756</v>
      </c>
      <c r="Q29" s="52">
        <v>893</v>
      </c>
      <c r="R29" s="52">
        <v>64565</v>
      </c>
      <c r="S29" s="85">
        <v>21</v>
      </c>
    </row>
    <row r="30" spans="1:19" ht="12.75">
      <c r="A30" s="20">
        <v>22</v>
      </c>
      <c r="B30" s="79" t="s">
        <v>75</v>
      </c>
      <c r="C30" s="52">
        <v>51</v>
      </c>
      <c r="D30" s="52">
        <v>148</v>
      </c>
      <c r="E30" s="52">
        <v>1038</v>
      </c>
      <c r="F30" s="52">
        <v>223</v>
      </c>
      <c r="G30" s="52">
        <v>507</v>
      </c>
      <c r="H30" s="52">
        <v>308</v>
      </c>
      <c r="I30" s="52">
        <v>443</v>
      </c>
      <c r="J30" s="52">
        <v>146</v>
      </c>
      <c r="K30" s="52">
        <v>289</v>
      </c>
      <c r="L30" s="52">
        <v>473</v>
      </c>
      <c r="M30" s="52">
        <v>1687</v>
      </c>
      <c r="N30" s="52">
        <v>1419</v>
      </c>
      <c r="O30" s="52">
        <v>385</v>
      </c>
      <c r="P30" s="52">
        <v>284</v>
      </c>
      <c r="Q30" s="52">
        <v>50</v>
      </c>
      <c r="R30" s="52">
        <v>7452</v>
      </c>
      <c r="S30" s="130">
        <v>22</v>
      </c>
    </row>
    <row r="31" spans="1:19" ht="12.75">
      <c r="A31" s="20">
        <v>23</v>
      </c>
      <c r="B31" s="79" t="s">
        <v>76</v>
      </c>
      <c r="C31" s="52">
        <v>200</v>
      </c>
      <c r="D31" s="52">
        <v>228</v>
      </c>
      <c r="E31" s="52">
        <v>3249</v>
      </c>
      <c r="F31" s="52">
        <v>3898</v>
      </c>
      <c r="G31" s="52">
        <v>3839</v>
      </c>
      <c r="H31" s="52">
        <v>923</v>
      </c>
      <c r="I31" s="52">
        <v>7132</v>
      </c>
      <c r="J31" s="52">
        <v>6787</v>
      </c>
      <c r="K31" s="52">
        <v>4216</v>
      </c>
      <c r="L31" s="52">
        <v>1096</v>
      </c>
      <c r="M31" s="52">
        <v>5216</v>
      </c>
      <c r="N31" s="52">
        <v>5853</v>
      </c>
      <c r="O31" s="52">
        <v>13160</v>
      </c>
      <c r="P31" s="52">
        <v>472</v>
      </c>
      <c r="Q31" s="52">
        <v>843</v>
      </c>
      <c r="R31" s="52">
        <v>57113</v>
      </c>
      <c r="S31" s="85">
        <v>23</v>
      </c>
    </row>
    <row r="32" spans="1:19" ht="12.75">
      <c r="A32" s="20">
        <v>24</v>
      </c>
      <c r="B32" s="79" t="s">
        <v>80</v>
      </c>
      <c r="C32" s="187">
        <v>26</v>
      </c>
      <c r="D32" s="187">
        <v>3</v>
      </c>
      <c r="E32" s="187">
        <v>1527</v>
      </c>
      <c r="F32" s="187">
        <v>1903</v>
      </c>
      <c r="G32" s="187">
        <v>2048</v>
      </c>
      <c r="H32" s="187">
        <v>769</v>
      </c>
      <c r="I32" s="187">
        <v>5335</v>
      </c>
      <c r="J32" s="187">
        <v>5501</v>
      </c>
      <c r="K32" s="187">
        <v>2293</v>
      </c>
      <c r="L32" s="187">
        <v>83</v>
      </c>
      <c r="M32" s="187">
        <v>1466</v>
      </c>
      <c r="N32" s="187">
        <v>1273</v>
      </c>
      <c r="O32" s="187">
        <v>10752</v>
      </c>
      <c r="P32" s="187">
        <v>236</v>
      </c>
      <c r="Q32" s="187">
        <v>410</v>
      </c>
      <c r="R32" s="187">
        <v>33627</v>
      </c>
      <c r="S32" s="130">
        <v>24</v>
      </c>
    </row>
    <row r="33" spans="1:19" ht="12.75">
      <c r="A33" s="20">
        <v>25</v>
      </c>
      <c r="B33" s="79" t="s">
        <v>47</v>
      </c>
      <c r="C33" s="187">
        <v>174</v>
      </c>
      <c r="D33" s="187">
        <v>225</v>
      </c>
      <c r="E33" s="187">
        <v>1722</v>
      </c>
      <c r="F33" s="187">
        <v>1995</v>
      </c>
      <c r="G33" s="187">
        <v>1791</v>
      </c>
      <c r="H33" s="187">
        <v>154</v>
      </c>
      <c r="I33" s="187">
        <v>1797</v>
      </c>
      <c r="J33" s="187">
        <v>1286</v>
      </c>
      <c r="K33" s="187">
        <v>1923</v>
      </c>
      <c r="L33" s="187">
        <v>1013</v>
      </c>
      <c r="M33" s="187">
        <v>3750</v>
      </c>
      <c r="N33" s="187">
        <v>4580</v>
      </c>
      <c r="O33" s="187">
        <v>2408</v>
      </c>
      <c r="P33" s="187">
        <v>236</v>
      </c>
      <c r="Q33" s="187">
        <v>433</v>
      </c>
      <c r="R33" s="187">
        <v>23486</v>
      </c>
      <c r="S33" s="85">
        <v>25</v>
      </c>
    </row>
    <row r="34" spans="1:19" s="67" customFormat="1" ht="22.5">
      <c r="A34" s="20">
        <v>26</v>
      </c>
      <c r="B34" s="81" t="s">
        <v>530</v>
      </c>
      <c r="C34" s="241">
        <v>37936</v>
      </c>
      <c r="D34" s="241">
        <v>50712</v>
      </c>
      <c r="E34" s="241">
        <v>130415</v>
      </c>
      <c r="F34" s="241">
        <v>94102</v>
      </c>
      <c r="G34" s="241">
        <v>118700</v>
      </c>
      <c r="H34" s="241">
        <v>82287</v>
      </c>
      <c r="I34" s="241">
        <v>224329</v>
      </c>
      <c r="J34" s="241">
        <v>135678</v>
      </c>
      <c r="K34" s="241">
        <v>153484</v>
      </c>
      <c r="L34" s="241">
        <v>89697</v>
      </c>
      <c r="M34" s="241">
        <v>284576</v>
      </c>
      <c r="N34" s="241">
        <v>233929</v>
      </c>
      <c r="O34" s="241">
        <v>264209</v>
      </c>
      <c r="P34" s="241">
        <v>93653</v>
      </c>
      <c r="Q34" s="241">
        <v>132185</v>
      </c>
      <c r="R34" s="241">
        <v>2125896</v>
      </c>
      <c r="S34" s="130">
        <v>26</v>
      </c>
    </row>
    <row r="35" spans="1:19" ht="12.75">
      <c r="A35" s="20"/>
      <c r="B35" s="79" t="s">
        <v>95</v>
      </c>
      <c r="C35" s="19"/>
      <c r="D35" s="19"/>
      <c r="E35" s="19"/>
      <c r="F35" s="19"/>
      <c r="G35" s="19"/>
      <c r="H35" s="78"/>
      <c r="I35" s="19"/>
      <c r="J35" s="19"/>
      <c r="K35" s="19"/>
      <c r="L35" s="19"/>
      <c r="M35" s="146"/>
      <c r="N35" s="146"/>
      <c r="O35" s="146"/>
      <c r="P35" s="146"/>
      <c r="Q35" s="146"/>
      <c r="R35" s="146"/>
      <c r="S35" s="55"/>
    </row>
    <row r="36" spans="1:19" ht="12.75">
      <c r="A36" s="20">
        <v>27</v>
      </c>
      <c r="B36" s="79" t="s">
        <v>23</v>
      </c>
      <c r="C36" s="250" t="s">
        <v>415</v>
      </c>
      <c r="D36" s="52">
        <v>2959</v>
      </c>
      <c r="E36" s="52">
        <v>9250</v>
      </c>
      <c r="F36" s="52">
        <v>2765</v>
      </c>
      <c r="G36" s="52">
        <v>5066</v>
      </c>
      <c r="H36" s="52">
        <v>3055</v>
      </c>
      <c r="I36" s="52">
        <v>7766</v>
      </c>
      <c r="J36" s="52">
        <v>6090</v>
      </c>
      <c r="K36" s="52">
        <v>16930</v>
      </c>
      <c r="L36" s="52">
        <v>4527</v>
      </c>
      <c r="M36" s="52">
        <v>4968</v>
      </c>
      <c r="N36" s="52">
        <v>7683</v>
      </c>
      <c r="O36" s="52">
        <v>8090</v>
      </c>
      <c r="P36" s="52">
        <v>1392</v>
      </c>
      <c r="Q36" s="52">
        <v>4874</v>
      </c>
      <c r="R36" s="52">
        <v>85415</v>
      </c>
      <c r="S36" s="85">
        <v>27</v>
      </c>
    </row>
    <row r="37" spans="1:19" ht="12.75">
      <c r="A37" s="20">
        <v>28</v>
      </c>
      <c r="B37" s="79" t="s">
        <v>21</v>
      </c>
      <c r="C37" s="52">
        <v>37936</v>
      </c>
      <c r="D37" s="52">
        <v>47753</v>
      </c>
      <c r="E37" s="52">
        <v>121165</v>
      </c>
      <c r="F37" s="52">
        <v>91337</v>
      </c>
      <c r="G37" s="52">
        <v>113634</v>
      </c>
      <c r="H37" s="52">
        <v>79232</v>
      </c>
      <c r="I37" s="52">
        <v>216563</v>
      </c>
      <c r="J37" s="52">
        <v>129588</v>
      </c>
      <c r="K37" s="52">
        <v>136554</v>
      </c>
      <c r="L37" s="52">
        <v>85170</v>
      </c>
      <c r="M37" s="52">
        <v>279608</v>
      </c>
      <c r="N37" s="52">
        <v>226246</v>
      </c>
      <c r="O37" s="52">
        <v>256119</v>
      </c>
      <c r="P37" s="52">
        <v>92261</v>
      </c>
      <c r="Q37" s="52">
        <v>127311</v>
      </c>
      <c r="R37" s="52">
        <v>2040481</v>
      </c>
      <c r="S37" s="85">
        <v>28</v>
      </c>
    </row>
    <row r="38" spans="1:19" ht="22.5">
      <c r="A38" s="20">
        <v>29</v>
      </c>
      <c r="B38" s="22" t="s">
        <v>434</v>
      </c>
      <c r="C38" s="52">
        <v>28769</v>
      </c>
      <c r="D38" s="52">
        <v>23639</v>
      </c>
      <c r="E38" s="52">
        <v>70987</v>
      </c>
      <c r="F38" s="52">
        <v>48727</v>
      </c>
      <c r="G38" s="52">
        <v>53667</v>
      </c>
      <c r="H38" s="52">
        <v>43839</v>
      </c>
      <c r="I38" s="52">
        <v>100574</v>
      </c>
      <c r="J38" s="52">
        <v>37927</v>
      </c>
      <c r="K38" s="52">
        <v>38696</v>
      </c>
      <c r="L38" s="52">
        <v>36044</v>
      </c>
      <c r="M38" s="52">
        <v>171327</v>
      </c>
      <c r="N38" s="52">
        <v>104586</v>
      </c>
      <c r="O38" s="52">
        <v>73496</v>
      </c>
      <c r="P38" s="52">
        <v>41510</v>
      </c>
      <c r="Q38" s="52">
        <v>42381</v>
      </c>
      <c r="R38" s="52">
        <v>916169</v>
      </c>
      <c r="S38" s="85">
        <v>29</v>
      </c>
    </row>
    <row r="39" spans="1:19" ht="12.75">
      <c r="A39" s="20">
        <v>30</v>
      </c>
      <c r="B39" s="22" t="s">
        <v>433</v>
      </c>
      <c r="C39" s="52">
        <v>7087</v>
      </c>
      <c r="D39" s="52">
        <v>16299</v>
      </c>
      <c r="E39" s="52">
        <v>17388</v>
      </c>
      <c r="F39" s="52">
        <v>12757</v>
      </c>
      <c r="G39" s="52">
        <v>20291</v>
      </c>
      <c r="H39" s="52">
        <v>17253</v>
      </c>
      <c r="I39" s="52">
        <v>63063</v>
      </c>
      <c r="J39" s="52">
        <v>24864</v>
      </c>
      <c r="K39" s="52">
        <v>36269</v>
      </c>
      <c r="L39" s="52">
        <v>22695</v>
      </c>
      <c r="M39" s="52">
        <v>46644</v>
      </c>
      <c r="N39" s="52">
        <v>53256</v>
      </c>
      <c r="O39" s="52">
        <v>47968</v>
      </c>
      <c r="P39" s="52">
        <v>34849</v>
      </c>
      <c r="Q39" s="52">
        <v>28151</v>
      </c>
      <c r="R39" s="52">
        <v>448836</v>
      </c>
      <c r="S39" s="85">
        <v>30</v>
      </c>
    </row>
    <row r="40" spans="1:19" ht="22.5">
      <c r="A40" s="20">
        <v>31</v>
      </c>
      <c r="B40" s="22" t="s">
        <v>426</v>
      </c>
      <c r="C40" s="55" t="s">
        <v>451</v>
      </c>
      <c r="D40" s="55" t="s">
        <v>451</v>
      </c>
      <c r="E40" s="52">
        <v>12589</v>
      </c>
      <c r="F40" s="52">
        <v>16917</v>
      </c>
      <c r="G40" s="52">
        <v>23477</v>
      </c>
      <c r="H40" s="52">
        <v>8874</v>
      </c>
      <c r="I40" s="55" t="s">
        <v>451</v>
      </c>
      <c r="J40" s="55" t="s">
        <v>451</v>
      </c>
      <c r="K40" s="52">
        <v>33076</v>
      </c>
      <c r="L40" s="55" t="s">
        <v>451</v>
      </c>
      <c r="M40" s="52">
        <v>8317</v>
      </c>
      <c r="N40" s="55" t="s">
        <v>451</v>
      </c>
      <c r="O40" s="52">
        <v>105002</v>
      </c>
      <c r="P40" s="52">
        <v>2240</v>
      </c>
      <c r="Q40" s="52">
        <v>11129</v>
      </c>
      <c r="R40" s="52">
        <v>351639</v>
      </c>
      <c r="S40" s="85">
        <v>31</v>
      </c>
    </row>
    <row r="41" spans="1:19" ht="12.75">
      <c r="A41" s="20">
        <v>32</v>
      </c>
      <c r="B41" s="22" t="s">
        <v>37</v>
      </c>
      <c r="C41" s="250" t="s">
        <v>415</v>
      </c>
      <c r="D41" s="250" t="s">
        <v>415</v>
      </c>
      <c r="E41" s="250" t="s">
        <v>415</v>
      </c>
      <c r="F41" s="250" t="s">
        <v>415</v>
      </c>
      <c r="G41" s="250" t="s">
        <v>415</v>
      </c>
      <c r="H41" s="250" t="s">
        <v>415</v>
      </c>
      <c r="I41" s="251" t="s">
        <v>451</v>
      </c>
      <c r="J41" s="251" t="s">
        <v>451</v>
      </c>
      <c r="K41" s="250" t="s">
        <v>415</v>
      </c>
      <c r="L41" s="250" t="s">
        <v>415</v>
      </c>
      <c r="M41" s="250" t="s">
        <v>415</v>
      </c>
      <c r="N41" s="251" t="s">
        <v>451</v>
      </c>
      <c r="O41" s="250" t="s">
        <v>415</v>
      </c>
      <c r="P41" s="250" t="s">
        <v>415</v>
      </c>
      <c r="Q41" s="250" t="s">
        <v>415</v>
      </c>
      <c r="R41" s="187">
        <v>4810</v>
      </c>
      <c r="S41" s="85">
        <v>32</v>
      </c>
    </row>
    <row r="42" spans="1:19" ht="12.75">
      <c r="A42" s="20">
        <v>33</v>
      </c>
      <c r="B42" s="22" t="s">
        <v>427</v>
      </c>
      <c r="C42" s="252" t="s">
        <v>451</v>
      </c>
      <c r="D42" s="252" t="s">
        <v>451</v>
      </c>
      <c r="E42" s="186">
        <v>20201</v>
      </c>
      <c r="F42" s="186">
        <v>12936</v>
      </c>
      <c r="G42" s="186">
        <v>16199</v>
      </c>
      <c r="H42" s="186">
        <v>9266</v>
      </c>
      <c r="I42" s="186">
        <v>12970</v>
      </c>
      <c r="J42" s="186">
        <v>10875</v>
      </c>
      <c r="K42" s="186">
        <v>28513</v>
      </c>
      <c r="L42" s="252" t="s">
        <v>451</v>
      </c>
      <c r="M42" s="186">
        <v>53320</v>
      </c>
      <c r="N42" s="186">
        <v>29830</v>
      </c>
      <c r="O42" s="186">
        <v>29653</v>
      </c>
      <c r="P42" s="186">
        <v>13662</v>
      </c>
      <c r="Q42" s="186">
        <v>45650</v>
      </c>
      <c r="R42" s="186">
        <v>319027</v>
      </c>
      <c r="S42" s="85">
        <v>33</v>
      </c>
    </row>
    <row r="43" spans="1:19" ht="12.75">
      <c r="A43" s="20"/>
      <c r="B43" s="79" t="s">
        <v>96</v>
      </c>
      <c r="C43" s="19"/>
      <c r="D43" s="19"/>
      <c r="E43" s="19"/>
      <c r="F43" s="19"/>
      <c r="G43" s="19"/>
      <c r="H43" s="78"/>
      <c r="I43" s="19"/>
      <c r="J43" s="19"/>
      <c r="K43" s="19"/>
      <c r="L43" s="19"/>
      <c r="M43" s="84"/>
      <c r="N43" s="84"/>
      <c r="O43" s="84"/>
      <c r="P43" s="84"/>
      <c r="Q43" s="84"/>
      <c r="R43" s="84"/>
      <c r="S43" s="85"/>
    </row>
    <row r="44" spans="1:19" ht="12.75">
      <c r="A44" s="20">
        <v>34</v>
      </c>
      <c r="B44" s="22" t="s">
        <v>107</v>
      </c>
      <c r="C44" s="52">
        <v>6591</v>
      </c>
      <c r="D44" s="52">
        <v>8540</v>
      </c>
      <c r="E44" s="52">
        <v>18616</v>
      </c>
      <c r="F44" s="52">
        <v>6067</v>
      </c>
      <c r="G44" s="52">
        <v>23097</v>
      </c>
      <c r="H44" s="52">
        <v>27084</v>
      </c>
      <c r="I44" s="52">
        <v>47384</v>
      </c>
      <c r="J44" s="52">
        <v>28575</v>
      </c>
      <c r="K44" s="52">
        <v>54229</v>
      </c>
      <c r="L44" s="52">
        <v>19017</v>
      </c>
      <c r="M44" s="52">
        <v>50566</v>
      </c>
      <c r="N44" s="52">
        <v>45096</v>
      </c>
      <c r="O44" s="52">
        <v>46552</v>
      </c>
      <c r="P44" s="52">
        <v>27978</v>
      </c>
      <c r="Q44" s="52">
        <v>30117</v>
      </c>
      <c r="R44" s="52">
        <v>439511</v>
      </c>
      <c r="S44" s="85">
        <v>34</v>
      </c>
    </row>
    <row r="45" spans="1:19" ht="12.75">
      <c r="A45" s="20">
        <v>35</v>
      </c>
      <c r="B45" s="71" t="s">
        <v>132</v>
      </c>
      <c r="C45" s="187">
        <v>6904</v>
      </c>
      <c r="D45" s="187">
        <v>10368</v>
      </c>
      <c r="E45" s="187">
        <v>23975</v>
      </c>
      <c r="F45" s="187">
        <v>19210</v>
      </c>
      <c r="G45" s="187">
        <v>22627</v>
      </c>
      <c r="H45" s="187">
        <v>32268</v>
      </c>
      <c r="I45" s="187">
        <v>65825</v>
      </c>
      <c r="J45" s="187">
        <v>22221</v>
      </c>
      <c r="K45" s="187">
        <v>26739</v>
      </c>
      <c r="L45" s="187">
        <v>24863</v>
      </c>
      <c r="M45" s="187">
        <v>52463</v>
      </c>
      <c r="N45" s="187">
        <v>48576</v>
      </c>
      <c r="O45" s="187">
        <v>40218</v>
      </c>
      <c r="P45" s="187">
        <v>22656</v>
      </c>
      <c r="Q45" s="187">
        <v>29163</v>
      </c>
      <c r="R45" s="187">
        <v>448077</v>
      </c>
      <c r="S45" s="85">
        <v>35</v>
      </c>
    </row>
    <row r="46" spans="1:19" ht="12.75">
      <c r="A46" s="20">
        <v>36</v>
      </c>
      <c r="B46" s="22" t="s">
        <v>133</v>
      </c>
      <c r="C46" s="251" t="s">
        <v>451</v>
      </c>
      <c r="D46" s="187">
        <v>17907</v>
      </c>
      <c r="E46" s="187">
        <v>26823</v>
      </c>
      <c r="F46" s="187">
        <v>26113</v>
      </c>
      <c r="G46" s="187">
        <v>40768</v>
      </c>
      <c r="H46" s="251" t="s">
        <v>451</v>
      </c>
      <c r="I46" s="187">
        <v>57690</v>
      </c>
      <c r="J46" s="187">
        <v>13534</v>
      </c>
      <c r="K46" s="187">
        <v>40800</v>
      </c>
      <c r="L46" s="251" t="s">
        <v>451</v>
      </c>
      <c r="M46" s="187">
        <v>62294</v>
      </c>
      <c r="N46" s="187">
        <v>53778</v>
      </c>
      <c r="O46" s="187">
        <v>41250</v>
      </c>
      <c r="P46" s="187">
        <v>14360</v>
      </c>
      <c r="Q46" s="187">
        <v>31952</v>
      </c>
      <c r="R46" s="187">
        <v>482884</v>
      </c>
      <c r="S46" s="85">
        <v>36</v>
      </c>
    </row>
    <row r="47" spans="1:19" ht="12.75">
      <c r="A47" s="20">
        <v>37</v>
      </c>
      <c r="B47" s="22" t="s">
        <v>108</v>
      </c>
      <c r="C47" s="251" t="s">
        <v>451</v>
      </c>
      <c r="D47" s="251" t="s">
        <v>451</v>
      </c>
      <c r="E47" s="251" t="s">
        <v>451</v>
      </c>
      <c r="F47" s="187">
        <v>42712</v>
      </c>
      <c r="G47" s="251" t="s">
        <v>451</v>
      </c>
      <c r="H47" s="251" t="s">
        <v>451</v>
      </c>
      <c r="I47" s="187">
        <v>53431</v>
      </c>
      <c r="J47" s="251" t="s">
        <v>451</v>
      </c>
      <c r="K47" s="251" t="s">
        <v>451</v>
      </c>
      <c r="L47" s="251" t="s">
        <v>451</v>
      </c>
      <c r="M47" s="187">
        <v>27031</v>
      </c>
      <c r="N47" s="251" t="s">
        <v>451</v>
      </c>
      <c r="O47" s="251" t="s">
        <v>451</v>
      </c>
      <c r="P47" s="251" t="s">
        <v>451</v>
      </c>
      <c r="Q47" s="251" t="s">
        <v>451</v>
      </c>
      <c r="R47" s="187">
        <v>363392</v>
      </c>
      <c r="S47" s="85">
        <v>37</v>
      </c>
    </row>
    <row r="48" spans="1:19" ht="12.75">
      <c r="A48" s="20">
        <v>38</v>
      </c>
      <c r="B48" s="22" t="s">
        <v>109</v>
      </c>
      <c r="C48" s="250" t="s">
        <v>415</v>
      </c>
      <c r="D48" s="55" t="s">
        <v>451</v>
      </c>
      <c r="E48" s="55" t="s">
        <v>451</v>
      </c>
      <c r="F48" s="250" t="s">
        <v>415</v>
      </c>
      <c r="G48" s="55" t="s">
        <v>451</v>
      </c>
      <c r="H48" s="250" t="s">
        <v>415</v>
      </c>
      <c r="I48" s="250" t="s">
        <v>415</v>
      </c>
      <c r="J48" s="55" t="s">
        <v>451</v>
      </c>
      <c r="K48" s="55" t="s">
        <v>451</v>
      </c>
      <c r="L48" s="250" t="s">
        <v>415</v>
      </c>
      <c r="M48" s="52">
        <v>92222</v>
      </c>
      <c r="N48" s="55" t="s">
        <v>451</v>
      </c>
      <c r="O48" s="55" t="s">
        <v>451</v>
      </c>
      <c r="P48" s="55" t="s">
        <v>451</v>
      </c>
      <c r="Q48" s="55" t="s">
        <v>451</v>
      </c>
      <c r="R48" s="52">
        <v>392032</v>
      </c>
      <c r="S48" s="85">
        <v>38</v>
      </c>
    </row>
    <row r="49" spans="1:19" ht="12.75" customHeight="1">
      <c r="A49" s="20">
        <v>39</v>
      </c>
      <c r="B49" s="79" t="s">
        <v>474</v>
      </c>
      <c r="C49" s="19"/>
      <c r="D49" s="20"/>
      <c r="E49" s="20"/>
      <c r="F49" s="19"/>
      <c r="G49" s="19"/>
      <c r="H49" s="78"/>
      <c r="I49" s="19"/>
      <c r="J49" s="19"/>
      <c r="K49" s="19"/>
      <c r="L49" s="19"/>
      <c r="M49" s="84"/>
      <c r="N49" s="19"/>
      <c r="O49" s="19"/>
      <c r="P49" s="84"/>
      <c r="Q49" s="84"/>
      <c r="R49" s="84"/>
      <c r="S49" s="85">
        <v>39</v>
      </c>
    </row>
    <row r="50" spans="1:19" ht="12.75" customHeight="1">
      <c r="A50" s="20">
        <v>40</v>
      </c>
      <c r="B50" s="79" t="s">
        <v>131</v>
      </c>
      <c r="C50" s="19"/>
      <c r="D50" s="19"/>
      <c r="E50" s="19"/>
      <c r="F50" s="19"/>
      <c r="G50" s="19"/>
      <c r="H50" s="78"/>
      <c r="I50" s="19"/>
      <c r="J50" s="19"/>
      <c r="K50" s="19"/>
      <c r="L50" s="19"/>
      <c r="M50" s="84"/>
      <c r="N50" s="84"/>
      <c r="O50" s="84"/>
      <c r="P50" s="84"/>
      <c r="Q50" s="84"/>
      <c r="R50" s="84"/>
      <c r="S50" s="85">
        <v>40</v>
      </c>
    </row>
    <row r="51" spans="1:19" ht="33.75">
      <c r="A51" s="20">
        <v>41</v>
      </c>
      <c r="B51" s="81" t="s">
        <v>532</v>
      </c>
      <c r="C51" s="239">
        <v>180</v>
      </c>
      <c r="D51" s="239">
        <v>1174</v>
      </c>
      <c r="E51" s="239">
        <v>6176</v>
      </c>
      <c r="F51" s="239">
        <v>71</v>
      </c>
      <c r="G51" s="239">
        <v>4072</v>
      </c>
      <c r="H51" s="239">
        <v>2890</v>
      </c>
      <c r="I51" s="239">
        <v>3129</v>
      </c>
      <c r="J51" s="239">
        <v>2045</v>
      </c>
      <c r="K51" s="239">
        <v>3405</v>
      </c>
      <c r="L51" s="239">
        <v>858</v>
      </c>
      <c r="M51" s="239">
        <v>4467</v>
      </c>
      <c r="N51" s="239">
        <v>4569</v>
      </c>
      <c r="O51" s="239">
        <v>2821</v>
      </c>
      <c r="P51" s="239">
        <v>1389</v>
      </c>
      <c r="Q51" s="239">
        <v>600</v>
      </c>
      <c r="R51" s="239">
        <v>37844</v>
      </c>
      <c r="S51" s="85">
        <v>41</v>
      </c>
    </row>
    <row r="52" spans="1:19" s="67" customFormat="1" ht="12.75">
      <c r="A52" s="20">
        <v>42</v>
      </c>
      <c r="B52" s="81" t="s">
        <v>531</v>
      </c>
      <c r="C52" s="239">
        <v>38116</v>
      </c>
      <c r="D52" s="239">
        <v>51887</v>
      </c>
      <c r="E52" s="239">
        <v>136592</v>
      </c>
      <c r="F52" s="239">
        <v>94173</v>
      </c>
      <c r="G52" s="239">
        <v>122771</v>
      </c>
      <c r="H52" s="239">
        <v>85176</v>
      </c>
      <c r="I52" s="239">
        <v>227459</v>
      </c>
      <c r="J52" s="239">
        <v>137722</v>
      </c>
      <c r="K52" s="239">
        <v>156889</v>
      </c>
      <c r="L52" s="239">
        <v>90555</v>
      </c>
      <c r="M52" s="239">
        <v>289044</v>
      </c>
      <c r="N52" s="239">
        <v>238497</v>
      </c>
      <c r="O52" s="239">
        <v>267031</v>
      </c>
      <c r="P52" s="239">
        <v>95042</v>
      </c>
      <c r="Q52" s="239">
        <v>132787</v>
      </c>
      <c r="R52" s="239">
        <v>2163740</v>
      </c>
      <c r="S52" s="85">
        <v>42</v>
      </c>
    </row>
    <row r="53" spans="1:12" ht="12.75">
      <c r="A53" s="20"/>
      <c r="B53" s="20"/>
      <c r="C53" s="20"/>
      <c r="D53" s="20"/>
      <c r="E53" s="20"/>
      <c r="F53" s="20"/>
      <c r="G53" s="20"/>
      <c r="H53" s="59"/>
      <c r="I53" s="20"/>
      <c r="J53" s="20"/>
      <c r="K53" s="20"/>
      <c r="L53" s="20"/>
    </row>
    <row r="54" spans="1:12" ht="12.75">
      <c r="A54" s="51" t="s">
        <v>134</v>
      </c>
      <c r="B54" s="51"/>
      <c r="C54" s="51"/>
      <c r="D54" s="51"/>
      <c r="E54" s="51"/>
      <c r="F54" s="51"/>
      <c r="G54" s="51"/>
      <c r="H54" s="83"/>
      <c r="I54" s="20"/>
      <c r="J54" s="20"/>
      <c r="K54" s="20"/>
      <c r="L54" s="20"/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111"/>
  <sheetViews>
    <sheetView workbookViewId="0" topLeftCell="A95">
      <selection activeCell="E88" sqref="E88"/>
    </sheetView>
  </sheetViews>
  <sheetFormatPr defaultColWidth="11.421875" defaultRowHeight="12.75"/>
  <cols>
    <col min="1" max="1" width="8.140625" style="10" customWidth="1"/>
    <col min="2" max="2" width="24.57421875" style="0" customWidth="1"/>
    <col min="3" max="3" width="8.140625" style="0" customWidth="1"/>
    <col min="4" max="4" width="9.140625" style="0" customWidth="1"/>
  </cols>
  <sheetData>
    <row r="3" spans="1:4" ht="25.5">
      <c r="A3" s="3" t="s">
        <v>63</v>
      </c>
      <c r="B3" s="3"/>
      <c r="C3" s="3"/>
      <c r="D3" s="3"/>
    </row>
    <row r="4" spans="1:4" ht="12.75">
      <c r="A4" s="3" t="s">
        <v>478</v>
      </c>
      <c r="B4" s="3"/>
      <c r="C4" s="3"/>
      <c r="D4" s="3"/>
    </row>
    <row r="5" spans="1:4" ht="25.5">
      <c r="A5" s="5" t="s">
        <v>498</v>
      </c>
      <c r="B5" s="3"/>
      <c r="C5" s="3"/>
      <c r="D5" s="3"/>
    </row>
    <row r="6" spans="1:4" ht="12.75">
      <c r="A6" s="20"/>
      <c r="B6" s="18"/>
      <c r="C6" s="18"/>
      <c r="D6" s="18"/>
    </row>
    <row r="7" spans="1:4" s="1" customFormat="1" ht="22.5">
      <c r="A7" s="113" t="s">
        <v>135</v>
      </c>
      <c r="B7" s="73" t="s">
        <v>136</v>
      </c>
      <c r="C7" s="73" t="s">
        <v>2</v>
      </c>
      <c r="D7" s="87" t="s">
        <v>228</v>
      </c>
    </row>
    <row r="8" spans="1:4" ht="12.75">
      <c r="A8" s="63" t="s">
        <v>137</v>
      </c>
      <c r="B8" s="51"/>
      <c r="C8" s="51"/>
      <c r="D8" s="30"/>
    </row>
    <row r="9" spans="1:7" ht="12.75">
      <c r="A9" s="112" t="s">
        <v>335</v>
      </c>
      <c r="B9" s="18" t="s">
        <v>138</v>
      </c>
      <c r="C9" s="18">
        <v>9</v>
      </c>
      <c r="D9" s="22">
        <v>51</v>
      </c>
      <c r="E9" s="173"/>
      <c r="F9" s="173"/>
      <c r="G9" s="173"/>
    </row>
    <row r="10" spans="1:4" ht="12.75">
      <c r="A10" s="19" t="s">
        <v>385</v>
      </c>
      <c r="B10" s="18" t="s">
        <v>217</v>
      </c>
      <c r="C10" s="18">
        <v>7</v>
      </c>
      <c r="D10" s="22">
        <v>48</v>
      </c>
    </row>
    <row r="11" spans="1:4" ht="12.75">
      <c r="A11" s="112" t="s">
        <v>358</v>
      </c>
      <c r="B11" s="18" t="s">
        <v>139</v>
      </c>
      <c r="C11" s="18">
        <v>7</v>
      </c>
      <c r="D11" s="22">
        <v>28</v>
      </c>
    </row>
    <row r="12" spans="1:4" ht="12.75">
      <c r="A12" s="112" t="s">
        <v>372</v>
      </c>
      <c r="B12" s="18" t="s">
        <v>141</v>
      </c>
      <c r="C12" s="18">
        <v>7</v>
      </c>
      <c r="D12" s="22">
        <v>61</v>
      </c>
    </row>
    <row r="13" spans="1:4" ht="12.75">
      <c r="A13" s="112" t="s">
        <v>373</v>
      </c>
      <c r="B13" s="18" t="s">
        <v>143</v>
      </c>
      <c r="C13" s="18">
        <v>10</v>
      </c>
      <c r="D13" s="22">
        <v>37</v>
      </c>
    </row>
    <row r="14" spans="1:4" ht="12.75">
      <c r="A14" s="112" t="s">
        <v>354</v>
      </c>
      <c r="B14" s="18" t="s">
        <v>145</v>
      </c>
      <c r="C14" s="18">
        <v>8</v>
      </c>
      <c r="D14" s="22">
        <v>66</v>
      </c>
    </row>
    <row r="15" spans="1:4" ht="12.75">
      <c r="A15" s="112" t="s">
        <v>379</v>
      </c>
      <c r="B15" s="18" t="s">
        <v>147</v>
      </c>
      <c r="C15" s="18">
        <v>5</v>
      </c>
      <c r="D15" s="22">
        <v>68</v>
      </c>
    </row>
    <row r="16" spans="1:4" ht="12.75">
      <c r="A16" s="112" t="s">
        <v>345</v>
      </c>
      <c r="B16" s="18" t="s">
        <v>149</v>
      </c>
      <c r="C16" s="18">
        <v>4</v>
      </c>
      <c r="D16" s="22">
        <v>26</v>
      </c>
    </row>
    <row r="17" spans="1:4" ht="12.75">
      <c r="A17" s="19" t="s">
        <v>416</v>
      </c>
      <c r="B17" s="18" t="s">
        <v>417</v>
      </c>
      <c r="C17" s="18">
        <v>10</v>
      </c>
      <c r="D17" s="22">
        <v>57</v>
      </c>
    </row>
    <row r="18" spans="1:4" ht="12.75">
      <c r="A18" s="112" t="s">
        <v>355</v>
      </c>
      <c r="B18" s="18" t="s">
        <v>152</v>
      </c>
      <c r="C18" s="18">
        <v>7</v>
      </c>
      <c r="D18" s="22">
        <v>33</v>
      </c>
    </row>
    <row r="19" spans="1:4" ht="12.75">
      <c r="A19" s="112" t="s">
        <v>329</v>
      </c>
      <c r="B19" s="18" t="s">
        <v>154</v>
      </c>
      <c r="C19" s="18">
        <v>5</v>
      </c>
      <c r="D19" s="22">
        <v>95</v>
      </c>
    </row>
    <row r="20" spans="1:4" ht="12.75">
      <c r="A20" s="112" t="s">
        <v>330</v>
      </c>
      <c r="B20" s="18" t="s">
        <v>156</v>
      </c>
      <c r="C20" s="18">
        <v>11</v>
      </c>
      <c r="D20" s="22">
        <v>143</v>
      </c>
    </row>
    <row r="21" spans="1:4" ht="12.75">
      <c r="A21" s="112" t="s">
        <v>371</v>
      </c>
      <c r="B21" s="18" t="s">
        <v>157</v>
      </c>
      <c r="C21" s="18">
        <v>3</v>
      </c>
      <c r="D21" s="22">
        <v>13</v>
      </c>
    </row>
    <row r="22" spans="1:4" ht="12.75">
      <c r="A22" s="112" t="s">
        <v>334</v>
      </c>
      <c r="B22" s="18" t="s">
        <v>159</v>
      </c>
      <c r="C22" s="18">
        <v>2</v>
      </c>
      <c r="D22" s="64" t="s">
        <v>451</v>
      </c>
    </row>
    <row r="23" spans="1:4" ht="12.75">
      <c r="A23" s="112" t="s">
        <v>359</v>
      </c>
      <c r="B23" s="18" t="s">
        <v>161</v>
      </c>
      <c r="C23" s="18">
        <v>1</v>
      </c>
      <c r="D23" s="64" t="s">
        <v>451</v>
      </c>
    </row>
    <row r="24" spans="1:4" ht="12.75">
      <c r="A24" s="112" t="s">
        <v>325</v>
      </c>
      <c r="B24" s="18" t="s">
        <v>165</v>
      </c>
      <c r="C24" s="18">
        <v>7</v>
      </c>
      <c r="D24" s="22">
        <v>47</v>
      </c>
    </row>
    <row r="25" spans="1:4" ht="12.75">
      <c r="A25" s="112" t="s">
        <v>336</v>
      </c>
      <c r="B25" s="18" t="s">
        <v>167</v>
      </c>
      <c r="C25" s="18">
        <v>6</v>
      </c>
      <c r="D25" s="22">
        <v>19</v>
      </c>
    </row>
    <row r="26" spans="1:4" ht="12.75">
      <c r="A26" s="112" t="s">
        <v>380</v>
      </c>
      <c r="B26" s="18" t="s">
        <v>169</v>
      </c>
      <c r="C26" s="18">
        <v>1</v>
      </c>
      <c r="D26" s="64" t="s">
        <v>451</v>
      </c>
    </row>
    <row r="27" spans="1:4" ht="12.75">
      <c r="A27" s="112" t="s">
        <v>446</v>
      </c>
      <c r="B27" s="18" t="s">
        <v>436</v>
      </c>
      <c r="C27" s="18">
        <v>10</v>
      </c>
      <c r="D27" s="64">
        <v>122</v>
      </c>
    </row>
    <row r="28" spans="1:4" ht="12.75">
      <c r="A28" s="112" t="s">
        <v>316</v>
      </c>
      <c r="B28" s="18" t="s">
        <v>151</v>
      </c>
      <c r="C28" s="18">
        <v>3</v>
      </c>
      <c r="D28" s="22">
        <v>69</v>
      </c>
    </row>
    <row r="29" spans="1:4" ht="12.75">
      <c r="A29" s="112" t="s">
        <v>389</v>
      </c>
      <c r="B29" s="18" t="s">
        <v>171</v>
      </c>
      <c r="C29" s="18">
        <v>9</v>
      </c>
      <c r="D29" s="22">
        <v>63</v>
      </c>
    </row>
    <row r="30" spans="1:4" ht="12.75">
      <c r="A30" s="112" t="s">
        <v>369</v>
      </c>
      <c r="B30" s="18" t="s">
        <v>174</v>
      </c>
      <c r="C30" s="18">
        <v>6</v>
      </c>
      <c r="D30" s="22">
        <v>73</v>
      </c>
    </row>
    <row r="31" spans="1:4" ht="12.75">
      <c r="A31" s="112" t="s">
        <v>390</v>
      </c>
      <c r="B31" s="18" t="s">
        <v>176</v>
      </c>
      <c r="C31" s="20" t="s">
        <v>415</v>
      </c>
      <c r="D31" s="64" t="s">
        <v>415</v>
      </c>
    </row>
    <row r="32" spans="1:4" ht="12.75">
      <c r="A32" s="112" t="s">
        <v>378</v>
      </c>
      <c r="B32" s="18" t="s">
        <v>178</v>
      </c>
      <c r="C32" s="18">
        <v>13</v>
      </c>
      <c r="D32" s="22">
        <v>117</v>
      </c>
    </row>
    <row r="33" spans="1:4" ht="12.75">
      <c r="A33" s="112" t="s">
        <v>326</v>
      </c>
      <c r="B33" s="18" t="s">
        <v>180</v>
      </c>
      <c r="C33" s="18">
        <v>4</v>
      </c>
      <c r="D33" s="175">
        <v>65</v>
      </c>
    </row>
    <row r="34" spans="1:4" ht="12.75">
      <c r="A34" s="112" t="s">
        <v>391</v>
      </c>
      <c r="B34" s="18" t="s">
        <v>182</v>
      </c>
      <c r="C34" s="18">
        <v>4</v>
      </c>
      <c r="D34" s="22">
        <v>88</v>
      </c>
    </row>
    <row r="35" spans="1:4" ht="12.75">
      <c r="A35" s="112" t="s">
        <v>392</v>
      </c>
      <c r="B35" s="18" t="s">
        <v>184</v>
      </c>
      <c r="C35" s="18">
        <v>3</v>
      </c>
      <c r="D35" s="175">
        <v>21</v>
      </c>
    </row>
    <row r="36" spans="1:4" ht="12.75">
      <c r="A36" s="112" t="s">
        <v>376</v>
      </c>
      <c r="B36" s="18" t="s">
        <v>186</v>
      </c>
      <c r="C36" s="18">
        <v>15</v>
      </c>
      <c r="D36" s="22">
        <v>146</v>
      </c>
    </row>
    <row r="37" spans="1:4" ht="12.75">
      <c r="A37" s="112" t="s">
        <v>331</v>
      </c>
      <c r="B37" s="18" t="s">
        <v>187</v>
      </c>
      <c r="C37" s="18">
        <v>3</v>
      </c>
      <c r="D37" s="22">
        <v>9</v>
      </c>
    </row>
    <row r="38" spans="1:4" ht="12.75">
      <c r="A38" s="19" t="s">
        <v>322</v>
      </c>
      <c r="B38" s="18" t="s">
        <v>162</v>
      </c>
      <c r="C38" s="18">
        <v>6</v>
      </c>
      <c r="D38" s="22">
        <v>59</v>
      </c>
    </row>
    <row r="39" spans="1:4" ht="12.75">
      <c r="A39" s="19" t="s">
        <v>447</v>
      </c>
      <c r="B39" s="18" t="s">
        <v>448</v>
      </c>
      <c r="C39" s="18">
        <v>10</v>
      </c>
      <c r="D39" s="22">
        <v>136</v>
      </c>
    </row>
    <row r="40" spans="1:6" ht="12.75">
      <c r="A40" s="112" t="s">
        <v>360</v>
      </c>
      <c r="B40" s="18" t="s">
        <v>188</v>
      </c>
      <c r="C40" s="18">
        <v>7</v>
      </c>
      <c r="D40" s="22">
        <v>53</v>
      </c>
      <c r="F40" s="165"/>
    </row>
    <row r="41" spans="1:4" ht="12.75">
      <c r="A41" s="112" t="s">
        <v>361</v>
      </c>
      <c r="B41" s="18" t="s">
        <v>191</v>
      </c>
      <c r="C41" s="18">
        <v>10</v>
      </c>
      <c r="D41" s="22">
        <v>104</v>
      </c>
    </row>
    <row r="42" spans="1:4" ht="12.75">
      <c r="A42" s="112" t="s">
        <v>327</v>
      </c>
      <c r="B42" s="18" t="s">
        <v>193</v>
      </c>
      <c r="C42" s="18">
        <v>5</v>
      </c>
      <c r="D42" s="175">
        <v>22</v>
      </c>
    </row>
    <row r="43" spans="1:4" ht="12.75">
      <c r="A43" s="112" t="s">
        <v>328</v>
      </c>
      <c r="B43" s="18" t="s">
        <v>195</v>
      </c>
      <c r="C43" s="18">
        <v>5</v>
      </c>
      <c r="D43" s="22">
        <v>52</v>
      </c>
    </row>
    <row r="44" spans="1:4" ht="12.75">
      <c r="A44" s="19" t="s">
        <v>398</v>
      </c>
      <c r="B44" s="18" t="s">
        <v>397</v>
      </c>
      <c r="C44" s="18">
        <v>5</v>
      </c>
      <c r="D44" s="22">
        <v>30</v>
      </c>
    </row>
    <row r="45" spans="1:4" ht="12.75">
      <c r="A45" s="112" t="s">
        <v>375</v>
      </c>
      <c r="B45" s="18" t="s">
        <v>197</v>
      </c>
      <c r="C45" s="18">
        <v>15</v>
      </c>
      <c r="D45" s="22">
        <v>202</v>
      </c>
    </row>
    <row r="46" spans="1:4" ht="12.75">
      <c r="A46" s="112" t="s">
        <v>366</v>
      </c>
      <c r="B46" s="18" t="s">
        <v>199</v>
      </c>
      <c r="C46" s="18">
        <v>3</v>
      </c>
      <c r="D46" s="64">
        <v>107</v>
      </c>
    </row>
    <row r="47" spans="1:4" ht="12.75">
      <c r="A47" s="112" t="s">
        <v>367</v>
      </c>
      <c r="B47" s="18" t="s">
        <v>201</v>
      </c>
      <c r="C47" s="18">
        <v>4</v>
      </c>
      <c r="D47" s="22">
        <v>43</v>
      </c>
    </row>
    <row r="48" spans="1:4" ht="12.75">
      <c r="A48" s="112" t="s">
        <v>340</v>
      </c>
      <c r="B48" s="18" t="s">
        <v>203</v>
      </c>
      <c r="C48" s="18">
        <v>7</v>
      </c>
      <c r="D48" s="22">
        <v>46</v>
      </c>
    </row>
    <row r="49" spans="1:4" ht="12.75">
      <c r="A49" s="112" t="s">
        <v>365</v>
      </c>
      <c r="B49" s="18" t="s">
        <v>206</v>
      </c>
      <c r="C49" s="18">
        <v>12</v>
      </c>
      <c r="D49" s="22">
        <v>67</v>
      </c>
    </row>
    <row r="50" spans="1:4" ht="12.75">
      <c r="A50" s="112" t="s">
        <v>356</v>
      </c>
      <c r="B50" s="18" t="s">
        <v>208</v>
      </c>
      <c r="C50" s="18">
        <v>3</v>
      </c>
      <c r="D50" s="22">
        <v>22</v>
      </c>
    </row>
    <row r="51" spans="1:4" ht="12.75">
      <c r="A51" s="19" t="s">
        <v>418</v>
      </c>
      <c r="B51" s="18" t="s">
        <v>419</v>
      </c>
      <c r="C51" s="18">
        <v>6</v>
      </c>
      <c r="D51" s="22">
        <v>131</v>
      </c>
    </row>
    <row r="52" spans="1:4" ht="12.75">
      <c r="A52" s="19" t="s">
        <v>399</v>
      </c>
      <c r="B52" s="18" t="s">
        <v>400</v>
      </c>
      <c r="C52" s="18">
        <v>5</v>
      </c>
      <c r="D52" s="88">
        <v>165</v>
      </c>
    </row>
    <row r="53" spans="1:4" ht="12.75">
      <c r="A53" s="63" t="s">
        <v>215</v>
      </c>
      <c r="B53" s="51"/>
      <c r="C53" s="51"/>
      <c r="D53" s="32"/>
    </row>
    <row r="54" spans="1:6" ht="12.75">
      <c r="A54" s="112" t="s">
        <v>386</v>
      </c>
      <c r="B54" s="18" t="s">
        <v>218</v>
      </c>
      <c r="C54" s="18">
        <v>8</v>
      </c>
      <c r="D54" s="22">
        <v>165</v>
      </c>
      <c r="F54" s="165"/>
    </row>
    <row r="55" spans="1:6" ht="12.75">
      <c r="A55" s="112" t="s">
        <v>319</v>
      </c>
      <c r="B55" s="18" t="s">
        <v>401</v>
      </c>
      <c r="C55" s="18">
        <v>8</v>
      </c>
      <c r="D55" s="22">
        <v>53</v>
      </c>
      <c r="F55" s="165"/>
    </row>
    <row r="56" spans="1:4" ht="12.75">
      <c r="A56" s="19" t="s">
        <v>353</v>
      </c>
      <c r="B56" s="18" t="s">
        <v>194</v>
      </c>
      <c r="C56" s="18">
        <v>19</v>
      </c>
      <c r="D56" s="22">
        <v>112</v>
      </c>
    </row>
    <row r="57" spans="1:4" ht="12.75">
      <c r="A57" s="112" t="s">
        <v>387</v>
      </c>
      <c r="B57" s="18" t="s">
        <v>220</v>
      </c>
      <c r="C57" s="18">
        <v>13</v>
      </c>
      <c r="D57" s="22">
        <v>148</v>
      </c>
    </row>
    <row r="58" spans="1:4" ht="12.75">
      <c r="A58" s="112" t="s">
        <v>383</v>
      </c>
      <c r="B58" s="18" t="s">
        <v>222</v>
      </c>
      <c r="C58" s="18">
        <v>6</v>
      </c>
      <c r="D58" s="22">
        <v>36</v>
      </c>
    </row>
    <row r="59" spans="1:4" ht="12.75">
      <c r="A59" s="112" t="s">
        <v>382</v>
      </c>
      <c r="B59" s="18" t="s">
        <v>224</v>
      </c>
      <c r="C59" s="18">
        <v>12</v>
      </c>
      <c r="D59" s="22">
        <v>42</v>
      </c>
    </row>
    <row r="60" spans="1:7" ht="12.75">
      <c r="A60" s="19" t="s">
        <v>384</v>
      </c>
      <c r="B60" s="18" t="s">
        <v>226</v>
      </c>
      <c r="C60" s="18">
        <v>7</v>
      </c>
      <c r="D60" s="22">
        <v>150</v>
      </c>
      <c r="E60" s="173"/>
      <c r="F60" s="173"/>
      <c r="G60" s="173"/>
    </row>
    <row r="61" spans="1:4" ht="12.75">
      <c r="A61" s="112" t="s">
        <v>309</v>
      </c>
      <c r="B61" s="18" t="s">
        <v>402</v>
      </c>
      <c r="C61" s="18">
        <v>11</v>
      </c>
      <c r="D61" s="22">
        <v>107</v>
      </c>
    </row>
    <row r="62" spans="1:4" ht="12.75">
      <c r="A62" s="112" t="s">
        <v>310</v>
      </c>
      <c r="B62" s="18" t="s">
        <v>140</v>
      </c>
      <c r="C62" s="18">
        <v>9</v>
      </c>
      <c r="D62" s="22">
        <v>53</v>
      </c>
    </row>
    <row r="63" spans="1:4" ht="12.75">
      <c r="A63" s="112" t="s">
        <v>443</v>
      </c>
      <c r="B63" s="18" t="s">
        <v>437</v>
      </c>
      <c r="C63" s="18">
        <v>10</v>
      </c>
      <c r="D63" s="22">
        <v>131</v>
      </c>
    </row>
    <row r="64" spans="1:4" ht="12.75">
      <c r="A64" s="112" t="s">
        <v>311</v>
      </c>
      <c r="B64" s="18" t="s">
        <v>142</v>
      </c>
      <c r="C64" s="18">
        <v>6</v>
      </c>
      <c r="D64" s="22">
        <v>47</v>
      </c>
    </row>
    <row r="65" spans="1:4" ht="12.75">
      <c r="A65" s="112" t="s">
        <v>312</v>
      </c>
      <c r="B65" s="18" t="s">
        <v>144</v>
      </c>
      <c r="C65" s="18">
        <v>7</v>
      </c>
      <c r="D65" s="22">
        <v>14</v>
      </c>
    </row>
    <row r="66" spans="1:4" ht="12.75">
      <c r="A66" s="112" t="s">
        <v>313</v>
      </c>
      <c r="B66" s="18" t="s">
        <v>146</v>
      </c>
      <c r="C66" s="18">
        <v>9</v>
      </c>
      <c r="D66" s="22">
        <v>90</v>
      </c>
    </row>
    <row r="67" spans="1:4" ht="12.75">
      <c r="A67" s="112" t="s">
        <v>370</v>
      </c>
      <c r="B67" s="18" t="s">
        <v>163</v>
      </c>
      <c r="C67" s="18">
        <v>4</v>
      </c>
      <c r="D67" s="22">
        <v>26</v>
      </c>
    </row>
    <row r="68" spans="1:4" ht="12.75">
      <c r="A68" s="112" t="s">
        <v>314</v>
      </c>
      <c r="B68" s="18" t="s">
        <v>148</v>
      </c>
      <c r="C68" s="18">
        <v>13</v>
      </c>
      <c r="D68" s="22">
        <v>109</v>
      </c>
    </row>
    <row r="69" spans="1:4" ht="12.75">
      <c r="A69" s="112" t="s">
        <v>315</v>
      </c>
      <c r="B69" s="18" t="s">
        <v>150</v>
      </c>
      <c r="C69" s="18">
        <v>7</v>
      </c>
      <c r="D69" s="22">
        <v>128</v>
      </c>
    </row>
    <row r="70" spans="1:4" ht="12.75">
      <c r="A70" s="112" t="s">
        <v>317</v>
      </c>
      <c r="B70" s="18" t="s">
        <v>153</v>
      </c>
      <c r="C70" s="18">
        <v>8</v>
      </c>
      <c r="D70" s="22">
        <v>50</v>
      </c>
    </row>
    <row r="71" spans="1:4" ht="12.75">
      <c r="A71" s="112" t="s">
        <v>318</v>
      </c>
      <c r="B71" s="18" t="s">
        <v>155</v>
      </c>
      <c r="C71" s="18">
        <v>6</v>
      </c>
      <c r="D71" s="22">
        <v>40</v>
      </c>
    </row>
    <row r="72" spans="1:4" ht="12.75">
      <c r="A72" s="112" t="s">
        <v>320</v>
      </c>
      <c r="B72" s="18" t="s">
        <v>158</v>
      </c>
      <c r="C72" s="18">
        <v>15</v>
      </c>
      <c r="D72" s="22">
        <v>86</v>
      </c>
    </row>
    <row r="73" spans="1:4" ht="12.75">
      <c r="A73" s="112" t="s">
        <v>321</v>
      </c>
      <c r="B73" s="18" t="s">
        <v>160</v>
      </c>
      <c r="C73" s="18">
        <v>8</v>
      </c>
      <c r="D73" s="22">
        <v>331</v>
      </c>
    </row>
    <row r="74" spans="1:4" ht="12.75">
      <c r="A74" s="112" t="s">
        <v>323</v>
      </c>
      <c r="B74" s="18" t="s">
        <v>164</v>
      </c>
      <c r="C74" s="18">
        <v>5</v>
      </c>
      <c r="D74" s="64">
        <v>22</v>
      </c>
    </row>
    <row r="75" spans="1:4" ht="12.75">
      <c r="A75" s="112" t="s">
        <v>324</v>
      </c>
      <c r="B75" s="18" t="s">
        <v>166</v>
      </c>
      <c r="C75" s="18">
        <v>10</v>
      </c>
      <c r="D75" s="22">
        <v>132</v>
      </c>
    </row>
    <row r="76" spans="1:4" ht="12.75">
      <c r="A76" s="112" t="s">
        <v>337</v>
      </c>
      <c r="B76" s="18" t="s">
        <v>170</v>
      </c>
      <c r="C76" s="18">
        <v>15</v>
      </c>
      <c r="D76" s="22">
        <v>75</v>
      </c>
    </row>
    <row r="77" spans="1:4" ht="12.75">
      <c r="A77" s="112" t="s">
        <v>341</v>
      </c>
      <c r="B77" s="18" t="s">
        <v>172</v>
      </c>
      <c r="C77" s="18">
        <v>10</v>
      </c>
      <c r="D77" s="22">
        <v>110</v>
      </c>
    </row>
    <row r="78" spans="1:4" ht="12.75">
      <c r="A78" s="112" t="s">
        <v>346</v>
      </c>
      <c r="B78" s="18" t="s">
        <v>173</v>
      </c>
      <c r="C78" s="18">
        <v>12</v>
      </c>
      <c r="D78" s="22">
        <v>105</v>
      </c>
    </row>
    <row r="79" spans="1:4" ht="12.75">
      <c r="A79" s="112" t="s">
        <v>339</v>
      </c>
      <c r="B79" s="18" t="s">
        <v>175</v>
      </c>
      <c r="C79" s="18">
        <v>6</v>
      </c>
      <c r="D79" s="22">
        <v>40</v>
      </c>
    </row>
    <row r="80" spans="1:4" ht="12.75">
      <c r="A80" s="112" t="s">
        <v>347</v>
      </c>
      <c r="B80" s="18" t="s">
        <v>177</v>
      </c>
      <c r="C80" s="18">
        <v>16</v>
      </c>
      <c r="D80" s="175">
        <v>51</v>
      </c>
    </row>
    <row r="81" spans="1:4" ht="12.75">
      <c r="A81" s="112" t="s">
        <v>342</v>
      </c>
      <c r="B81" s="18" t="s">
        <v>179</v>
      </c>
      <c r="C81" s="18">
        <v>7</v>
      </c>
      <c r="D81" s="22">
        <v>30</v>
      </c>
    </row>
    <row r="82" spans="1:4" ht="12.75">
      <c r="A82" s="19" t="s">
        <v>510</v>
      </c>
      <c r="B82" s="18" t="s">
        <v>511</v>
      </c>
      <c r="C82" s="18">
        <v>14</v>
      </c>
      <c r="D82" s="22">
        <v>154</v>
      </c>
    </row>
    <row r="83" spans="1:4" ht="12.75">
      <c r="A83" s="112" t="s">
        <v>338</v>
      </c>
      <c r="B83" s="18" t="s">
        <v>181</v>
      </c>
      <c r="C83" s="18">
        <v>11</v>
      </c>
      <c r="D83" s="22">
        <v>138</v>
      </c>
    </row>
    <row r="84" spans="1:4" ht="12.75">
      <c r="A84" s="112" t="s">
        <v>349</v>
      </c>
      <c r="B84" s="18" t="s">
        <v>183</v>
      </c>
      <c r="C84" s="18">
        <v>10</v>
      </c>
      <c r="D84" s="22">
        <v>74</v>
      </c>
    </row>
    <row r="85" spans="1:4" ht="12.75">
      <c r="A85" s="112" t="s">
        <v>350</v>
      </c>
      <c r="B85" s="18" t="s">
        <v>185</v>
      </c>
      <c r="C85" s="18">
        <v>9</v>
      </c>
      <c r="D85" s="22">
        <v>44</v>
      </c>
    </row>
    <row r="86" spans="1:4" ht="12.75">
      <c r="A86" s="20" t="s">
        <v>344</v>
      </c>
      <c r="B86" s="18" t="s">
        <v>210</v>
      </c>
      <c r="C86" s="18">
        <v>2</v>
      </c>
      <c r="D86" s="64" t="s">
        <v>451</v>
      </c>
    </row>
    <row r="87" spans="1:4" ht="12.75">
      <c r="A87" s="63" t="s">
        <v>189</v>
      </c>
      <c r="B87" s="51"/>
      <c r="C87" s="51"/>
      <c r="D87" s="51"/>
    </row>
    <row r="88" spans="1:4" ht="12.75">
      <c r="A88" s="112" t="s">
        <v>362</v>
      </c>
      <c r="B88" s="18" t="s">
        <v>190</v>
      </c>
      <c r="C88" s="18">
        <v>14</v>
      </c>
      <c r="D88" s="22">
        <v>102</v>
      </c>
    </row>
    <row r="89" spans="1:4" ht="12.75">
      <c r="A89" s="112" t="s">
        <v>363</v>
      </c>
      <c r="B89" s="18" t="s">
        <v>192</v>
      </c>
      <c r="C89" s="18">
        <v>11</v>
      </c>
      <c r="D89" s="22">
        <v>91</v>
      </c>
    </row>
    <row r="90" spans="1:4" ht="12.75" hidden="1">
      <c r="A90" s="112" t="s">
        <v>332</v>
      </c>
      <c r="B90" s="18" t="s">
        <v>196</v>
      </c>
      <c r="C90" s="18"/>
      <c r="D90" s="22"/>
    </row>
    <row r="91" spans="1:4" ht="12.75">
      <c r="A91" s="183" t="s">
        <v>332</v>
      </c>
      <c r="B91" s="184" t="s">
        <v>196</v>
      </c>
      <c r="C91" s="184">
        <v>7</v>
      </c>
      <c r="D91" s="253">
        <v>65</v>
      </c>
    </row>
    <row r="92" spans="1:4" ht="12.75">
      <c r="A92" s="112" t="s">
        <v>374</v>
      </c>
      <c r="B92" s="18" t="s">
        <v>198</v>
      </c>
      <c r="C92" s="18">
        <v>21</v>
      </c>
      <c r="D92" s="22">
        <v>205</v>
      </c>
    </row>
    <row r="93" spans="1:4" ht="12.75">
      <c r="A93" s="112" t="s">
        <v>343</v>
      </c>
      <c r="B93" s="18" t="s">
        <v>200</v>
      </c>
      <c r="C93" s="18">
        <v>15</v>
      </c>
      <c r="D93" s="22">
        <v>97</v>
      </c>
    </row>
    <row r="94" spans="1:4" ht="12.75">
      <c r="A94" s="112" t="s">
        <v>388</v>
      </c>
      <c r="B94" s="18" t="s">
        <v>202</v>
      </c>
      <c r="C94" s="18">
        <v>16</v>
      </c>
      <c r="D94" s="22">
        <v>116</v>
      </c>
    </row>
    <row r="95" spans="1:4" ht="12.75">
      <c r="A95" s="112" t="s">
        <v>357</v>
      </c>
      <c r="B95" s="18" t="s">
        <v>204</v>
      </c>
      <c r="C95" s="18">
        <v>18</v>
      </c>
      <c r="D95" s="22">
        <v>157</v>
      </c>
    </row>
    <row r="96" spans="1:4" ht="12.75">
      <c r="A96" s="112" t="s">
        <v>377</v>
      </c>
      <c r="B96" s="18" t="s">
        <v>205</v>
      </c>
      <c r="C96" s="18">
        <v>14</v>
      </c>
      <c r="D96" s="22">
        <v>105</v>
      </c>
    </row>
    <row r="97" spans="1:4" ht="12.75">
      <c r="A97" s="112" t="s">
        <v>381</v>
      </c>
      <c r="B97" s="18" t="s">
        <v>207</v>
      </c>
      <c r="C97" s="18">
        <v>14</v>
      </c>
      <c r="D97" s="22">
        <v>106</v>
      </c>
    </row>
    <row r="98" spans="1:4" ht="12.75">
      <c r="A98" s="112" t="s">
        <v>351</v>
      </c>
      <c r="B98" s="18" t="s">
        <v>209</v>
      </c>
      <c r="C98" s="18">
        <v>19</v>
      </c>
      <c r="D98" s="22">
        <v>264</v>
      </c>
    </row>
    <row r="99" spans="1:4" ht="12.75">
      <c r="A99" s="19" t="s">
        <v>348</v>
      </c>
      <c r="B99" s="18" t="s">
        <v>168</v>
      </c>
      <c r="C99" s="18">
        <v>25</v>
      </c>
      <c r="D99" s="22">
        <v>85</v>
      </c>
    </row>
    <row r="100" spans="1:4" ht="12.75">
      <c r="A100" s="112" t="s">
        <v>364</v>
      </c>
      <c r="B100" s="18" t="s">
        <v>211</v>
      </c>
      <c r="C100" s="18">
        <v>15</v>
      </c>
      <c r="D100" s="22">
        <v>123</v>
      </c>
    </row>
    <row r="101" spans="1:4" ht="12.75">
      <c r="A101" s="112" t="s">
        <v>333</v>
      </c>
      <c r="B101" s="18" t="s">
        <v>212</v>
      </c>
      <c r="C101" s="18">
        <v>14</v>
      </c>
      <c r="D101" s="22">
        <v>437</v>
      </c>
    </row>
    <row r="102" spans="1:4" ht="12.75">
      <c r="A102" s="112" t="s">
        <v>368</v>
      </c>
      <c r="B102" s="18" t="s">
        <v>213</v>
      </c>
      <c r="C102" s="18">
        <v>18</v>
      </c>
      <c r="D102" s="22">
        <v>355</v>
      </c>
    </row>
    <row r="103" spans="1:4" ht="12.75">
      <c r="A103" s="112" t="s">
        <v>352</v>
      </c>
      <c r="B103" s="18" t="s">
        <v>214</v>
      </c>
      <c r="C103" s="18">
        <v>12</v>
      </c>
      <c r="D103" s="22">
        <v>102</v>
      </c>
    </row>
    <row r="104" spans="1:4" ht="12.75">
      <c r="A104" s="63" t="s">
        <v>216</v>
      </c>
      <c r="B104" s="51"/>
      <c r="C104" s="51"/>
      <c r="D104" s="51"/>
    </row>
    <row r="105" spans="1:4" ht="12.75">
      <c r="A105" s="112" t="s">
        <v>304</v>
      </c>
      <c r="B105" s="18" t="s">
        <v>219</v>
      </c>
      <c r="C105" s="18">
        <v>33</v>
      </c>
      <c r="D105" s="22">
        <v>284</v>
      </c>
    </row>
    <row r="106" spans="1:4" ht="12.75">
      <c r="A106" s="112" t="s">
        <v>305</v>
      </c>
      <c r="B106" s="18" t="s">
        <v>221</v>
      </c>
      <c r="C106" s="18">
        <v>65</v>
      </c>
      <c r="D106" s="88">
        <v>679</v>
      </c>
    </row>
    <row r="107" spans="1:4" ht="12.75">
      <c r="A107" s="112" t="s">
        <v>306</v>
      </c>
      <c r="B107" s="18" t="s">
        <v>223</v>
      </c>
      <c r="C107" s="18">
        <v>98</v>
      </c>
      <c r="D107" s="88">
        <v>1174</v>
      </c>
    </row>
    <row r="108" spans="1:4" ht="12.75">
      <c r="A108" s="112" t="s">
        <v>307</v>
      </c>
      <c r="B108" s="18" t="s">
        <v>225</v>
      </c>
      <c r="C108" s="18">
        <v>55</v>
      </c>
      <c r="D108" s="88">
        <v>788</v>
      </c>
    </row>
    <row r="109" spans="1:4" ht="12.75">
      <c r="A109" s="112" t="s">
        <v>308</v>
      </c>
      <c r="B109" s="18" t="s">
        <v>227</v>
      </c>
      <c r="C109" s="18">
        <v>51</v>
      </c>
      <c r="D109" s="22">
        <v>261</v>
      </c>
    </row>
    <row r="110" spans="1:4" ht="12.75">
      <c r="A110" s="4"/>
      <c r="B110" s="1"/>
      <c r="C110" s="1"/>
      <c r="D110" s="1"/>
    </row>
    <row r="111" spans="1:4" ht="12.75">
      <c r="A111" s="49" t="s">
        <v>512</v>
      </c>
      <c r="B111" s="3"/>
      <c r="C111" s="3"/>
      <c r="D111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45"/>
  <sheetViews>
    <sheetView workbookViewId="0" topLeftCell="B16">
      <selection activeCell="Q39" sqref="Q39"/>
    </sheetView>
  </sheetViews>
  <sheetFormatPr defaultColWidth="11.421875" defaultRowHeight="12.75"/>
  <cols>
    <col min="1" max="1" width="4.7109375" style="0" customWidth="1"/>
    <col min="2" max="2" width="38.140625" style="0" customWidth="1"/>
    <col min="3" max="3" width="9.7109375" style="0" customWidth="1"/>
    <col min="4" max="4" width="9.00390625" style="0" customWidth="1"/>
    <col min="5" max="7" width="8.8515625" style="0" customWidth="1"/>
    <col min="9" max="9" width="9.28125" style="0" customWidth="1"/>
    <col min="10" max="10" width="9.421875" style="0" customWidth="1"/>
    <col min="11" max="11" width="8.57421875" style="0" customWidth="1"/>
    <col min="12" max="12" width="7.140625" style="0" customWidth="1"/>
    <col min="13" max="13" width="10.00390625" style="0" customWidth="1"/>
    <col min="14" max="14" width="8.421875" style="0" customWidth="1"/>
    <col min="15" max="15" width="8.57421875" style="0" customWidth="1"/>
    <col min="16" max="16" width="9.28125" style="0" customWidth="1"/>
    <col min="17" max="17" width="8.421875" style="0" customWidth="1"/>
    <col min="18" max="18" width="8.57421875" style="0" customWidth="1"/>
    <col min="19" max="19" width="6.140625" style="0" customWidth="1"/>
  </cols>
  <sheetData>
    <row r="2" ht="12.75">
      <c r="F2" s="134"/>
    </row>
    <row r="3" spans="1:19" ht="12.75">
      <c r="A3" s="5" t="s">
        <v>229</v>
      </c>
      <c r="B3" s="3"/>
      <c r="C3" s="3"/>
      <c r="D3" s="3"/>
      <c r="E3" s="3"/>
      <c r="F3" s="3"/>
      <c r="G3" s="3"/>
      <c r="H3" s="56"/>
      <c r="I3" s="5" t="s">
        <v>439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 t="s">
        <v>230</v>
      </c>
      <c r="B4" s="3"/>
      <c r="C4" s="3"/>
      <c r="D4" s="3"/>
      <c r="E4" s="3"/>
      <c r="F4" s="3"/>
      <c r="G4" s="3"/>
      <c r="H4" s="56"/>
      <c r="I4" s="3" t="s">
        <v>240</v>
      </c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5" t="s">
        <v>231</v>
      </c>
      <c r="B5" s="3"/>
      <c r="C5" s="3"/>
      <c r="D5" s="3"/>
      <c r="E5" s="3"/>
      <c r="F5" s="3"/>
      <c r="G5" s="3"/>
      <c r="H5" s="56"/>
      <c r="I5" s="5" t="s">
        <v>110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1"/>
      <c r="B6" s="1"/>
      <c r="C6" s="1"/>
      <c r="D6" s="1"/>
      <c r="E6" s="1"/>
      <c r="F6" s="1"/>
      <c r="G6" s="1"/>
      <c r="H6" s="57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74"/>
      <c r="B7" s="73" t="s">
        <v>88</v>
      </c>
      <c r="C7" s="72" t="s">
        <v>99</v>
      </c>
      <c r="D7" s="72" t="s">
        <v>100</v>
      </c>
      <c r="E7" s="72" t="s">
        <v>101</v>
      </c>
      <c r="F7" s="72" t="s">
        <v>102</v>
      </c>
      <c r="G7" s="72" t="s">
        <v>103</v>
      </c>
      <c r="H7" s="76" t="s">
        <v>104</v>
      </c>
      <c r="I7" s="75" t="s">
        <v>120</v>
      </c>
      <c r="J7" s="72" t="s">
        <v>121</v>
      </c>
      <c r="K7" s="72" t="s">
        <v>122</v>
      </c>
      <c r="L7" s="72" t="s">
        <v>123</v>
      </c>
      <c r="M7" s="72" t="s">
        <v>124</v>
      </c>
      <c r="N7" s="72" t="s">
        <v>125</v>
      </c>
      <c r="O7" s="72" t="s">
        <v>126</v>
      </c>
      <c r="P7" s="72" t="s">
        <v>127</v>
      </c>
      <c r="Q7" s="72" t="s">
        <v>128</v>
      </c>
      <c r="R7" s="21"/>
      <c r="S7" s="31"/>
    </row>
    <row r="8" spans="1:19" ht="22.5">
      <c r="A8" s="54" t="s">
        <v>65</v>
      </c>
      <c r="B8" s="16" t="s">
        <v>98</v>
      </c>
      <c r="C8" s="16" t="s">
        <v>89</v>
      </c>
      <c r="D8" s="16" t="s">
        <v>90</v>
      </c>
      <c r="E8" s="16" t="s">
        <v>91</v>
      </c>
      <c r="F8" s="16" t="s">
        <v>92</v>
      </c>
      <c r="G8" s="16" t="s">
        <v>93</v>
      </c>
      <c r="H8" s="58" t="s">
        <v>94</v>
      </c>
      <c r="I8" s="54" t="s">
        <v>111</v>
      </c>
      <c r="J8" s="16" t="s">
        <v>112</v>
      </c>
      <c r="K8" s="16" t="s">
        <v>113</v>
      </c>
      <c r="L8" s="16" t="s">
        <v>114</v>
      </c>
      <c r="M8" s="16" t="s">
        <v>115</v>
      </c>
      <c r="N8" s="16" t="s">
        <v>116</v>
      </c>
      <c r="O8" s="16" t="s">
        <v>117</v>
      </c>
      <c r="P8" s="16" t="s">
        <v>118</v>
      </c>
      <c r="Q8" s="16" t="s">
        <v>119</v>
      </c>
      <c r="R8" s="16" t="s">
        <v>303</v>
      </c>
      <c r="S8" s="17" t="s">
        <v>65</v>
      </c>
    </row>
    <row r="9" spans="1:19" ht="12.75">
      <c r="A9" s="35">
        <v>1</v>
      </c>
      <c r="B9" s="35" t="s">
        <v>492</v>
      </c>
      <c r="C9" s="35">
        <v>16</v>
      </c>
      <c r="D9" s="35">
        <v>46</v>
      </c>
      <c r="E9" s="35">
        <v>38</v>
      </c>
      <c r="F9" s="35">
        <v>25</v>
      </c>
      <c r="G9" s="35">
        <v>22</v>
      </c>
      <c r="H9" s="35">
        <v>19</v>
      </c>
      <c r="I9" s="66">
        <v>47</v>
      </c>
      <c r="J9" s="66">
        <v>33</v>
      </c>
      <c r="K9" s="66">
        <v>43</v>
      </c>
      <c r="L9" s="66">
        <v>21</v>
      </c>
      <c r="M9" s="130">
        <v>55</v>
      </c>
      <c r="N9" s="130">
        <v>28</v>
      </c>
      <c r="O9" s="130">
        <v>35</v>
      </c>
      <c r="P9" s="130">
        <v>21</v>
      </c>
      <c r="Q9" s="130">
        <v>48</v>
      </c>
      <c r="R9" s="130">
        <v>497</v>
      </c>
      <c r="S9" s="135">
        <v>1</v>
      </c>
    </row>
    <row r="10" spans="1:19" ht="12.75">
      <c r="A10" s="18"/>
      <c r="B10" s="18" t="s">
        <v>95</v>
      </c>
      <c r="C10" s="18"/>
      <c r="D10" s="18"/>
      <c r="E10" s="18"/>
      <c r="F10" s="18"/>
      <c r="G10" s="18"/>
      <c r="H10" s="18"/>
      <c r="I10" s="20"/>
      <c r="J10" s="20"/>
      <c r="K10" s="20"/>
      <c r="L10" s="20"/>
      <c r="M10" s="85"/>
      <c r="N10" s="85"/>
      <c r="O10" s="85"/>
      <c r="P10" s="85"/>
      <c r="Q10" s="85"/>
      <c r="R10" s="85"/>
      <c r="S10" s="131"/>
    </row>
    <row r="11" spans="1:19" ht="12.75">
      <c r="A11" s="18">
        <v>2</v>
      </c>
      <c r="B11" s="18" t="s">
        <v>232</v>
      </c>
      <c r="C11" s="18">
        <v>11</v>
      </c>
      <c r="D11" s="18">
        <v>31</v>
      </c>
      <c r="E11" s="18">
        <v>26</v>
      </c>
      <c r="F11" s="18">
        <v>16</v>
      </c>
      <c r="G11" s="18">
        <v>17</v>
      </c>
      <c r="H11" s="18">
        <v>13</v>
      </c>
      <c r="I11" s="20">
        <v>27</v>
      </c>
      <c r="J11" s="20">
        <v>21</v>
      </c>
      <c r="K11" s="20">
        <v>27</v>
      </c>
      <c r="L11" s="20">
        <v>15</v>
      </c>
      <c r="M11" s="85">
        <v>36</v>
      </c>
      <c r="N11" s="85">
        <v>17</v>
      </c>
      <c r="O11" s="85">
        <v>24</v>
      </c>
      <c r="P11" s="85">
        <v>15</v>
      </c>
      <c r="Q11" s="85">
        <v>34</v>
      </c>
      <c r="R11" s="85">
        <v>330</v>
      </c>
      <c r="S11" s="131">
        <v>2</v>
      </c>
    </row>
    <row r="12" spans="1:19" ht="12.75">
      <c r="A12" s="18">
        <v>3</v>
      </c>
      <c r="B12" s="18" t="s">
        <v>233</v>
      </c>
      <c r="C12" s="18">
        <v>5</v>
      </c>
      <c r="D12" s="18">
        <v>10</v>
      </c>
      <c r="E12" s="18">
        <v>9</v>
      </c>
      <c r="F12" s="18">
        <v>5</v>
      </c>
      <c r="G12" s="18">
        <v>4</v>
      </c>
      <c r="H12" s="18">
        <v>4</v>
      </c>
      <c r="I12" s="20">
        <v>10</v>
      </c>
      <c r="J12" s="20">
        <v>8</v>
      </c>
      <c r="K12" s="20">
        <v>12</v>
      </c>
      <c r="L12" s="20">
        <v>8</v>
      </c>
      <c r="M12" s="85">
        <v>15</v>
      </c>
      <c r="N12" s="85">
        <v>5</v>
      </c>
      <c r="O12" s="85">
        <v>12</v>
      </c>
      <c r="P12" s="85">
        <v>5</v>
      </c>
      <c r="Q12" s="85">
        <v>14</v>
      </c>
      <c r="R12" s="85">
        <v>126</v>
      </c>
      <c r="S12" s="131">
        <v>3</v>
      </c>
    </row>
    <row r="13" spans="1:19" ht="12" customHeight="1">
      <c r="A13" s="18">
        <v>4</v>
      </c>
      <c r="B13" s="18" t="s">
        <v>234</v>
      </c>
      <c r="C13" s="20" t="s">
        <v>415</v>
      </c>
      <c r="D13" s="20">
        <v>2</v>
      </c>
      <c r="E13" s="20">
        <v>2</v>
      </c>
      <c r="F13" s="20" t="s">
        <v>415</v>
      </c>
      <c r="G13" s="20">
        <v>1</v>
      </c>
      <c r="H13" s="20" t="s">
        <v>415</v>
      </c>
      <c r="I13" s="20" t="s">
        <v>415</v>
      </c>
      <c r="J13" s="20" t="s">
        <v>415</v>
      </c>
      <c r="K13" s="20" t="s">
        <v>415</v>
      </c>
      <c r="L13" s="20" t="s">
        <v>415</v>
      </c>
      <c r="M13" s="20" t="s">
        <v>415</v>
      </c>
      <c r="N13" s="20" t="s">
        <v>415</v>
      </c>
      <c r="O13" s="85" t="s">
        <v>415</v>
      </c>
      <c r="P13" s="20" t="s">
        <v>415</v>
      </c>
      <c r="Q13" s="85">
        <v>2</v>
      </c>
      <c r="R13" s="85">
        <v>7</v>
      </c>
      <c r="S13" s="131">
        <v>4</v>
      </c>
    </row>
    <row r="14" spans="1:19" ht="12" customHeight="1">
      <c r="A14" s="18">
        <v>5</v>
      </c>
      <c r="B14" s="18" t="s">
        <v>237</v>
      </c>
      <c r="C14" s="18">
        <v>6</v>
      </c>
      <c r="D14" s="18">
        <v>19</v>
      </c>
      <c r="E14" s="18">
        <v>14</v>
      </c>
      <c r="F14" s="18">
        <v>11</v>
      </c>
      <c r="G14" s="18">
        <v>11</v>
      </c>
      <c r="H14" s="18">
        <v>9</v>
      </c>
      <c r="I14" s="20">
        <v>17</v>
      </c>
      <c r="J14" s="20">
        <v>12</v>
      </c>
      <c r="K14" s="20">
        <v>15</v>
      </c>
      <c r="L14" s="20">
        <v>5</v>
      </c>
      <c r="M14" s="85">
        <v>21</v>
      </c>
      <c r="N14" s="85">
        <v>12</v>
      </c>
      <c r="O14" s="85">
        <v>12</v>
      </c>
      <c r="P14" s="85">
        <v>10</v>
      </c>
      <c r="Q14" s="85">
        <v>17</v>
      </c>
      <c r="R14" s="85">
        <v>191</v>
      </c>
      <c r="S14" s="131">
        <v>5</v>
      </c>
    </row>
    <row r="15" spans="1:19" ht="12" customHeight="1">
      <c r="A15" s="18">
        <v>6</v>
      </c>
      <c r="B15" s="18" t="s">
        <v>235</v>
      </c>
      <c r="C15" s="20" t="s">
        <v>415</v>
      </c>
      <c r="D15" s="20" t="s">
        <v>415</v>
      </c>
      <c r="E15" s="20">
        <v>1</v>
      </c>
      <c r="F15" s="20" t="s">
        <v>415</v>
      </c>
      <c r="G15" s="20">
        <v>1</v>
      </c>
      <c r="H15" s="20" t="s">
        <v>415</v>
      </c>
      <c r="I15" s="20" t="s">
        <v>415</v>
      </c>
      <c r="J15" s="20">
        <v>1</v>
      </c>
      <c r="K15" s="20" t="s">
        <v>415</v>
      </c>
      <c r="L15" s="20">
        <v>2</v>
      </c>
      <c r="M15" s="85" t="s">
        <v>415</v>
      </c>
      <c r="N15" s="20" t="s">
        <v>415</v>
      </c>
      <c r="O15" s="20" t="s">
        <v>415</v>
      </c>
      <c r="P15" s="20" t="s">
        <v>415</v>
      </c>
      <c r="Q15" s="20">
        <v>1</v>
      </c>
      <c r="R15" s="85">
        <v>6</v>
      </c>
      <c r="S15" s="131">
        <v>6</v>
      </c>
    </row>
    <row r="16" spans="1:19" ht="12" customHeight="1">
      <c r="A16" s="18">
        <v>7</v>
      </c>
      <c r="B16" s="18" t="s">
        <v>438</v>
      </c>
      <c r="C16" s="20">
        <v>5</v>
      </c>
      <c r="D16" s="20">
        <v>15</v>
      </c>
      <c r="E16" s="20">
        <v>12</v>
      </c>
      <c r="F16" s="20">
        <v>9</v>
      </c>
      <c r="G16" s="20">
        <v>5</v>
      </c>
      <c r="H16" s="20">
        <v>6</v>
      </c>
      <c r="I16" s="20">
        <v>20</v>
      </c>
      <c r="J16" s="20">
        <v>12</v>
      </c>
      <c r="K16" s="20">
        <v>16</v>
      </c>
      <c r="L16" s="20">
        <v>6</v>
      </c>
      <c r="M16" s="85">
        <v>19</v>
      </c>
      <c r="N16" s="85">
        <v>11</v>
      </c>
      <c r="O16" s="85">
        <v>11</v>
      </c>
      <c r="P16" s="85">
        <v>6</v>
      </c>
      <c r="Q16" s="85">
        <v>14</v>
      </c>
      <c r="R16" s="85">
        <v>167</v>
      </c>
      <c r="S16" s="131">
        <v>7</v>
      </c>
    </row>
    <row r="17" spans="1:19" ht="12" customHeight="1">
      <c r="A17" s="18">
        <v>8</v>
      </c>
      <c r="B17" s="18" t="s">
        <v>236</v>
      </c>
      <c r="C17" s="20">
        <v>3</v>
      </c>
      <c r="D17" s="20">
        <v>12</v>
      </c>
      <c r="E17" s="20">
        <v>9</v>
      </c>
      <c r="F17" s="20">
        <v>5</v>
      </c>
      <c r="G17" s="20">
        <v>4</v>
      </c>
      <c r="H17" s="20">
        <v>4</v>
      </c>
      <c r="I17" s="20">
        <v>9</v>
      </c>
      <c r="J17" s="20">
        <v>7</v>
      </c>
      <c r="K17" s="20">
        <v>8</v>
      </c>
      <c r="L17" s="20">
        <v>3</v>
      </c>
      <c r="M17" s="85">
        <v>10</v>
      </c>
      <c r="N17" s="85">
        <v>7</v>
      </c>
      <c r="O17" s="85">
        <v>8</v>
      </c>
      <c r="P17" s="85">
        <v>3</v>
      </c>
      <c r="Q17" s="85">
        <v>9</v>
      </c>
      <c r="R17" s="85">
        <v>101</v>
      </c>
      <c r="S17" s="131">
        <v>8</v>
      </c>
    </row>
    <row r="18" spans="1:19" ht="12" customHeight="1">
      <c r="A18" s="18"/>
      <c r="B18" s="18" t="s">
        <v>96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5"/>
      <c r="N18" s="85"/>
      <c r="O18" s="85"/>
      <c r="P18" s="85"/>
      <c r="Q18" s="85"/>
      <c r="R18" s="85"/>
      <c r="S18" s="131"/>
    </row>
    <row r="19" spans="1:19" ht="12" customHeight="1">
      <c r="A19" s="18">
        <v>9</v>
      </c>
      <c r="B19" s="18" t="s">
        <v>239</v>
      </c>
      <c r="C19" s="18">
        <v>8</v>
      </c>
      <c r="D19" s="18">
        <v>30</v>
      </c>
      <c r="E19" s="18">
        <v>24</v>
      </c>
      <c r="F19" s="18">
        <v>18</v>
      </c>
      <c r="G19" s="18">
        <v>13</v>
      </c>
      <c r="H19" s="18">
        <v>12</v>
      </c>
      <c r="I19" s="85">
        <v>31</v>
      </c>
      <c r="J19" s="20">
        <v>20</v>
      </c>
      <c r="K19" s="20">
        <v>30</v>
      </c>
      <c r="L19" s="20">
        <v>14</v>
      </c>
      <c r="M19" s="85">
        <v>34</v>
      </c>
      <c r="N19" s="85">
        <v>21</v>
      </c>
      <c r="O19" s="85">
        <v>19</v>
      </c>
      <c r="P19" s="85">
        <v>14</v>
      </c>
      <c r="Q19" s="85">
        <v>29</v>
      </c>
      <c r="R19" s="85">
        <v>317</v>
      </c>
      <c r="S19" s="131">
        <v>9</v>
      </c>
    </row>
    <row r="20" spans="1:19" ht="12" customHeight="1">
      <c r="A20" s="18">
        <v>10</v>
      </c>
      <c r="B20" s="18" t="s">
        <v>238</v>
      </c>
      <c r="C20" s="18">
        <v>8</v>
      </c>
      <c r="D20" s="18">
        <v>16</v>
      </c>
      <c r="E20" s="19">
        <v>14</v>
      </c>
      <c r="F20" s="18">
        <v>7</v>
      </c>
      <c r="G20" s="18">
        <v>9</v>
      </c>
      <c r="H20" s="18">
        <v>7</v>
      </c>
      <c r="I20" s="20">
        <v>16</v>
      </c>
      <c r="J20" s="20">
        <v>13</v>
      </c>
      <c r="K20" s="20">
        <v>13</v>
      </c>
      <c r="L20" s="20">
        <v>7</v>
      </c>
      <c r="M20" s="85">
        <v>21</v>
      </c>
      <c r="N20" s="85">
        <v>7</v>
      </c>
      <c r="O20" s="85">
        <v>16</v>
      </c>
      <c r="P20" s="85">
        <v>7</v>
      </c>
      <c r="Q20" s="85">
        <v>19</v>
      </c>
      <c r="R20" s="85">
        <v>180</v>
      </c>
      <c r="S20" s="131">
        <v>10</v>
      </c>
    </row>
    <row r="21" spans="1:19" ht="12" customHeight="1">
      <c r="A21" s="35">
        <v>11</v>
      </c>
      <c r="B21" s="35" t="s">
        <v>493</v>
      </c>
      <c r="C21" s="35">
        <v>403</v>
      </c>
      <c r="D21" s="69">
        <v>972</v>
      </c>
      <c r="E21" s="69">
        <v>1316</v>
      </c>
      <c r="F21" s="35">
        <v>461</v>
      </c>
      <c r="G21" s="35">
        <v>597</v>
      </c>
      <c r="H21" s="35">
        <v>343</v>
      </c>
      <c r="I21" s="68">
        <v>854</v>
      </c>
      <c r="J21" s="68">
        <v>688</v>
      </c>
      <c r="K21" s="68">
        <v>784</v>
      </c>
      <c r="L21" s="66">
        <v>467</v>
      </c>
      <c r="M21" s="129">
        <v>1323</v>
      </c>
      <c r="N21" s="130">
        <v>530</v>
      </c>
      <c r="O21" s="129">
        <v>892</v>
      </c>
      <c r="P21" s="130">
        <v>376</v>
      </c>
      <c r="Q21" s="129">
        <v>1026</v>
      </c>
      <c r="R21" s="129">
        <v>11032</v>
      </c>
      <c r="S21" s="136">
        <v>11</v>
      </c>
    </row>
    <row r="22" spans="1:19" ht="12" customHeight="1">
      <c r="A22" s="18"/>
      <c r="B22" s="18" t="s">
        <v>95</v>
      </c>
      <c r="C22" s="18"/>
      <c r="D22" s="18"/>
      <c r="E22" s="18"/>
      <c r="F22" s="18"/>
      <c r="G22" s="18"/>
      <c r="H22" s="18"/>
      <c r="I22" s="20"/>
      <c r="J22" s="20"/>
      <c r="K22" s="20"/>
      <c r="L22" s="20"/>
      <c r="M22" s="85"/>
      <c r="N22" s="85"/>
      <c r="O22" s="85"/>
      <c r="P22" s="85"/>
      <c r="Q22" s="85"/>
      <c r="R22" s="85"/>
      <c r="S22" s="131"/>
    </row>
    <row r="23" spans="1:19" ht="12" customHeight="1">
      <c r="A23" s="18">
        <v>12</v>
      </c>
      <c r="B23" s="18" t="s">
        <v>232</v>
      </c>
      <c r="C23" s="18">
        <v>307</v>
      </c>
      <c r="D23" s="37">
        <v>633</v>
      </c>
      <c r="E23" s="37">
        <v>1100</v>
      </c>
      <c r="F23" s="18">
        <v>311</v>
      </c>
      <c r="G23" s="18">
        <v>502</v>
      </c>
      <c r="H23" s="18">
        <v>233</v>
      </c>
      <c r="I23" s="20">
        <v>489</v>
      </c>
      <c r="J23" s="20">
        <v>497</v>
      </c>
      <c r="K23" s="20">
        <v>457</v>
      </c>
      <c r="L23" s="20">
        <v>361</v>
      </c>
      <c r="M23" s="84">
        <v>979</v>
      </c>
      <c r="N23" s="85">
        <v>301</v>
      </c>
      <c r="O23" s="84">
        <v>688</v>
      </c>
      <c r="P23" s="85">
        <v>288</v>
      </c>
      <c r="Q23" s="84">
        <v>732</v>
      </c>
      <c r="R23" s="84">
        <v>7878</v>
      </c>
      <c r="S23" s="131">
        <v>12</v>
      </c>
    </row>
    <row r="24" spans="1:19" ht="12" customHeight="1">
      <c r="A24" s="18">
        <v>13</v>
      </c>
      <c r="B24" s="18" t="s">
        <v>233</v>
      </c>
      <c r="C24" s="18">
        <v>141</v>
      </c>
      <c r="D24" s="20" t="s">
        <v>451</v>
      </c>
      <c r="E24" s="19">
        <v>542</v>
      </c>
      <c r="F24" s="20">
        <v>116</v>
      </c>
      <c r="G24" s="20">
        <v>159</v>
      </c>
      <c r="H24" s="20">
        <v>83</v>
      </c>
      <c r="I24" s="20">
        <v>156</v>
      </c>
      <c r="J24" s="19" t="s">
        <v>451</v>
      </c>
      <c r="K24" s="19">
        <v>207</v>
      </c>
      <c r="L24" s="20" t="s">
        <v>451</v>
      </c>
      <c r="M24" s="19">
        <v>388</v>
      </c>
      <c r="N24" s="85">
        <v>125</v>
      </c>
      <c r="O24" s="85">
        <v>405</v>
      </c>
      <c r="P24" s="85">
        <v>90</v>
      </c>
      <c r="Q24" s="85">
        <v>396</v>
      </c>
      <c r="R24" s="84">
        <v>3397</v>
      </c>
      <c r="S24" s="131">
        <v>13</v>
      </c>
    </row>
    <row r="25" spans="1:19" ht="12" customHeight="1">
      <c r="A25" s="18">
        <v>14</v>
      </c>
      <c r="B25" s="18" t="s">
        <v>234</v>
      </c>
      <c r="C25" s="20" t="s">
        <v>415</v>
      </c>
      <c r="D25" s="20" t="s">
        <v>451</v>
      </c>
      <c r="E25" s="20" t="s">
        <v>451</v>
      </c>
      <c r="F25" s="20" t="s">
        <v>415</v>
      </c>
      <c r="G25" s="19" t="s">
        <v>451</v>
      </c>
      <c r="H25" s="20" t="s">
        <v>415</v>
      </c>
      <c r="I25" s="20" t="s">
        <v>415</v>
      </c>
      <c r="J25" s="20" t="s">
        <v>415</v>
      </c>
      <c r="K25" s="20" t="s">
        <v>415</v>
      </c>
      <c r="L25" s="20" t="s">
        <v>415</v>
      </c>
      <c r="M25" s="20" t="s">
        <v>415</v>
      </c>
      <c r="N25" s="20" t="s">
        <v>415</v>
      </c>
      <c r="O25" s="20" t="s">
        <v>415</v>
      </c>
      <c r="P25" s="20" t="s">
        <v>415</v>
      </c>
      <c r="Q25" s="19" t="s">
        <v>451</v>
      </c>
      <c r="R25" s="85">
        <v>123</v>
      </c>
      <c r="S25" s="131">
        <v>14</v>
      </c>
    </row>
    <row r="26" spans="1:19" ht="12" customHeight="1">
      <c r="A26" s="18">
        <v>15</v>
      </c>
      <c r="B26" s="18" t="s">
        <v>237</v>
      </c>
      <c r="C26" s="20">
        <v>166</v>
      </c>
      <c r="D26" s="18">
        <v>320</v>
      </c>
      <c r="E26" s="19">
        <v>483</v>
      </c>
      <c r="F26" s="20">
        <v>195</v>
      </c>
      <c r="G26" s="20">
        <v>302</v>
      </c>
      <c r="H26" s="18">
        <v>150</v>
      </c>
      <c r="I26" s="20">
        <v>333</v>
      </c>
      <c r="J26" s="20">
        <v>299</v>
      </c>
      <c r="K26" s="20">
        <v>250</v>
      </c>
      <c r="L26" s="20">
        <v>89</v>
      </c>
      <c r="M26" s="85">
        <v>591</v>
      </c>
      <c r="N26" s="85">
        <v>176</v>
      </c>
      <c r="O26" s="85">
        <v>283</v>
      </c>
      <c r="P26" s="85">
        <v>198</v>
      </c>
      <c r="Q26" s="85">
        <v>289</v>
      </c>
      <c r="R26" s="84">
        <v>4124</v>
      </c>
      <c r="S26" s="131">
        <v>15</v>
      </c>
    </row>
    <row r="27" spans="1:19" ht="12" customHeight="1">
      <c r="A27" s="18">
        <v>16</v>
      </c>
      <c r="B27" s="18" t="s">
        <v>235</v>
      </c>
      <c r="C27" s="20" t="s">
        <v>415</v>
      </c>
      <c r="D27" s="20" t="s">
        <v>415</v>
      </c>
      <c r="E27" s="20" t="s">
        <v>451</v>
      </c>
      <c r="F27" s="20" t="s">
        <v>415</v>
      </c>
      <c r="G27" s="19" t="s">
        <v>451</v>
      </c>
      <c r="H27" s="20" t="s">
        <v>415</v>
      </c>
      <c r="I27" s="20" t="s">
        <v>415</v>
      </c>
      <c r="J27" s="20" t="s">
        <v>451</v>
      </c>
      <c r="K27" s="20" t="s">
        <v>415</v>
      </c>
      <c r="L27" s="20" t="s">
        <v>451</v>
      </c>
      <c r="M27" s="85" t="s">
        <v>415</v>
      </c>
      <c r="N27" s="20" t="s">
        <v>415</v>
      </c>
      <c r="O27" s="20" t="s">
        <v>415</v>
      </c>
      <c r="P27" s="20" t="s">
        <v>415</v>
      </c>
      <c r="Q27" s="20" t="s">
        <v>451</v>
      </c>
      <c r="R27" s="85">
        <v>234</v>
      </c>
      <c r="S27" s="131">
        <v>16</v>
      </c>
    </row>
    <row r="28" spans="1:19" ht="12" customHeight="1">
      <c r="A28" s="18">
        <v>17</v>
      </c>
      <c r="B28" s="18" t="s">
        <v>438</v>
      </c>
      <c r="C28" s="18">
        <v>96</v>
      </c>
      <c r="D28" s="18">
        <v>339</v>
      </c>
      <c r="E28" s="19">
        <v>216</v>
      </c>
      <c r="F28" s="18">
        <v>150</v>
      </c>
      <c r="G28" s="18">
        <v>95</v>
      </c>
      <c r="H28" s="18">
        <v>110</v>
      </c>
      <c r="I28" s="20">
        <v>365</v>
      </c>
      <c r="J28" s="20">
        <v>191</v>
      </c>
      <c r="K28" s="20">
        <v>327</v>
      </c>
      <c r="L28" s="20">
        <v>106</v>
      </c>
      <c r="M28" s="85">
        <v>344</v>
      </c>
      <c r="N28" s="85">
        <v>229</v>
      </c>
      <c r="O28" s="85">
        <v>204</v>
      </c>
      <c r="P28" s="85">
        <v>88</v>
      </c>
      <c r="Q28" s="85">
        <v>294</v>
      </c>
      <c r="R28" s="84">
        <v>3154</v>
      </c>
      <c r="S28" s="131">
        <v>17</v>
      </c>
    </row>
    <row r="29" spans="1:19" ht="12" customHeight="1">
      <c r="A29" s="18">
        <v>18</v>
      </c>
      <c r="B29" s="18" t="s">
        <v>236</v>
      </c>
      <c r="C29" s="18">
        <v>72</v>
      </c>
      <c r="D29" s="18">
        <v>281</v>
      </c>
      <c r="E29" s="20">
        <v>173</v>
      </c>
      <c r="F29" s="18">
        <v>99</v>
      </c>
      <c r="G29" s="20">
        <v>83</v>
      </c>
      <c r="H29" s="18">
        <v>88</v>
      </c>
      <c r="I29" s="20">
        <v>156</v>
      </c>
      <c r="J29" s="20">
        <v>111</v>
      </c>
      <c r="K29" s="20">
        <v>187</v>
      </c>
      <c r="L29" s="20">
        <v>50</v>
      </c>
      <c r="M29" s="85">
        <v>190</v>
      </c>
      <c r="N29" s="85">
        <v>152</v>
      </c>
      <c r="O29" s="85">
        <v>142</v>
      </c>
      <c r="P29" s="85">
        <v>38</v>
      </c>
      <c r="Q29" s="85">
        <v>215</v>
      </c>
      <c r="R29" s="84">
        <v>2037</v>
      </c>
      <c r="S29" s="131">
        <v>18</v>
      </c>
    </row>
    <row r="30" spans="1:19" ht="12" customHeight="1">
      <c r="A30" s="18"/>
      <c r="B30" s="18" t="s">
        <v>96</v>
      </c>
      <c r="C30" s="18"/>
      <c r="D30" s="18"/>
      <c r="E30" s="18"/>
      <c r="F30" s="18"/>
      <c r="G30" s="18"/>
      <c r="H30" s="18"/>
      <c r="I30" s="20"/>
      <c r="J30" s="20"/>
      <c r="K30" s="20"/>
      <c r="L30" s="20"/>
      <c r="M30" s="85"/>
      <c r="N30" s="85"/>
      <c r="O30" s="85"/>
      <c r="P30" s="20"/>
      <c r="Q30" s="85"/>
      <c r="R30" s="85"/>
      <c r="S30" s="131"/>
    </row>
    <row r="31" spans="1:19" ht="12" customHeight="1">
      <c r="A31" s="18">
        <v>19</v>
      </c>
      <c r="B31" s="18" t="s">
        <v>239</v>
      </c>
      <c r="C31" s="18">
        <v>108</v>
      </c>
      <c r="D31" s="18">
        <v>416</v>
      </c>
      <c r="E31" s="18">
        <v>326</v>
      </c>
      <c r="F31" s="18">
        <v>238</v>
      </c>
      <c r="G31" s="18">
        <v>168</v>
      </c>
      <c r="H31" s="18">
        <v>153</v>
      </c>
      <c r="I31" s="20">
        <v>413</v>
      </c>
      <c r="J31" s="20">
        <v>283</v>
      </c>
      <c r="K31" s="20">
        <v>408</v>
      </c>
      <c r="L31" s="20">
        <v>186</v>
      </c>
      <c r="M31" s="85">
        <v>473</v>
      </c>
      <c r="N31" s="85">
        <v>296</v>
      </c>
      <c r="O31" s="85">
        <v>272</v>
      </c>
      <c r="P31" s="85">
        <v>167</v>
      </c>
      <c r="Q31" s="85">
        <v>414</v>
      </c>
      <c r="R31" s="84">
        <v>4321</v>
      </c>
      <c r="S31" s="131">
        <v>19</v>
      </c>
    </row>
    <row r="32" spans="1:19" ht="12" customHeight="1">
      <c r="A32" s="18">
        <v>20</v>
      </c>
      <c r="B32" s="18" t="s">
        <v>238</v>
      </c>
      <c r="C32" s="18">
        <v>295</v>
      </c>
      <c r="D32" s="37">
        <v>556</v>
      </c>
      <c r="E32" s="37">
        <v>990</v>
      </c>
      <c r="F32" s="18">
        <v>223</v>
      </c>
      <c r="G32" s="18">
        <v>429</v>
      </c>
      <c r="H32" s="18">
        <v>190</v>
      </c>
      <c r="I32" s="20">
        <v>441</v>
      </c>
      <c r="J32" s="20">
        <v>405</v>
      </c>
      <c r="K32" s="20">
        <v>376</v>
      </c>
      <c r="L32" s="20">
        <v>281</v>
      </c>
      <c r="M32" s="84">
        <v>850</v>
      </c>
      <c r="N32" s="85">
        <v>234</v>
      </c>
      <c r="O32" s="84">
        <v>620</v>
      </c>
      <c r="P32" s="85">
        <v>209</v>
      </c>
      <c r="Q32" s="84">
        <v>612</v>
      </c>
      <c r="R32" s="84">
        <v>6711</v>
      </c>
      <c r="S32" s="131">
        <v>20</v>
      </c>
    </row>
    <row r="33" spans="1:19" ht="12" customHeight="1">
      <c r="A33" s="35">
        <v>21</v>
      </c>
      <c r="B33" s="35" t="s">
        <v>499</v>
      </c>
      <c r="C33" s="35">
        <v>322</v>
      </c>
      <c r="D33" s="69">
        <v>737</v>
      </c>
      <c r="E33" s="69">
        <v>889</v>
      </c>
      <c r="F33" s="35">
        <v>350</v>
      </c>
      <c r="G33" s="35">
        <v>434</v>
      </c>
      <c r="H33" s="35">
        <v>271</v>
      </c>
      <c r="I33" s="66">
        <v>671</v>
      </c>
      <c r="J33" s="66">
        <v>529</v>
      </c>
      <c r="K33" s="68">
        <v>589</v>
      </c>
      <c r="L33" s="66">
        <v>365</v>
      </c>
      <c r="M33" s="129">
        <v>1007</v>
      </c>
      <c r="N33" s="130">
        <v>397</v>
      </c>
      <c r="O33" s="129">
        <v>653</v>
      </c>
      <c r="P33" s="130">
        <v>292</v>
      </c>
      <c r="Q33" s="129">
        <v>778</v>
      </c>
      <c r="R33" s="129">
        <v>8284</v>
      </c>
      <c r="S33" s="136">
        <v>21</v>
      </c>
    </row>
    <row r="34" spans="1:19" ht="12" customHeight="1">
      <c r="A34" s="18"/>
      <c r="B34" s="18" t="s">
        <v>95</v>
      </c>
      <c r="C34" s="18"/>
      <c r="D34" s="18"/>
      <c r="E34" s="18"/>
      <c r="F34" s="18"/>
      <c r="G34" s="18"/>
      <c r="H34" s="18"/>
      <c r="I34" s="20"/>
      <c r="J34" s="20"/>
      <c r="K34" s="20"/>
      <c r="L34" s="20"/>
      <c r="M34" s="85"/>
      <c r="N34" s="85"/>
      <c r="O34" s="85"/>
      <c r="P34" s="85"/>
      <c r="Q34" s="85"/>
      <c r="R34" s="85"/>
      <c r="S34" s="131"/>
    </row>
    <row r="35" spans="1:19" ht="12" customHeight="1">
      <c r="A35" s="18">
        <v>22</v>
      </c>
      <c r="B35" s="18" t="s">
        <v>232</v>
      </c>
      <c r="C35" s="18">
        <v>248</v>
      </c>
      <c r="D35" s="18">
        <v>468</v>
      </c>
      <c r="E35" s="18">
        <v>711</v>
      </c>
      <c r="F35" s="18">
        <v>226</v>
      </c>
      <c r="G35" s="18">
        <v>354</v>
      </c>
      <c r="H35" s="20">
        <v>175</v>
      </c>
      <c r="I35" s="20">
        <v>369</v>
      </c>
      <c r="J35" s="20">
        <v>375</v>
      </c>
      <c r="K35" s="20">
        <v>328</v>
      </c>
      <c r="L35" s="20">
        <v>285</v>
      </c>
      <c r="M35" s="84">
        <v>731</v>
      </c>
      <c r="N35" s="85">
        <v>221</v>
      </c>
      <c r="O35" s="85">
        <v>500</v>
      </c>
      <c r="P35" s="85">
        <v>223</v>
      </c>
      <c r="Q35" s="85">
        <v>527</v>
      </c>
      <c r="R35" s="84">
        <v>5741</v>
      </c>
      <c r="S35" s="131">
        <v>22</v>
      </c>
    </row>
    <row r="36" spans="1:19" ht="12" customHeight="1">
      <c r="A36" s="18">
        <v>23</v>
      </c>
      <c r="B36" s="18" t="s">
        <v>233</v>
      </c>
      <c r="C36" s="18">
        <v>119</v>
      </c>
      <c r="D36" s="20" t="s">
        <v>451</v>
      </c>
      <c r="E36" s="20">
        <v>418</v>
      </c>
      <c r="F36" s="20">
        <v>89</v>
      </c>
      <c r="G36" s="20">
        <v>124</v>
      </c>
      <c r="H36" s="20">
        <v>65</v>
      </c>
      <c r="I36" s="20">
        <v>116</v>
      </c>
      <c r="J36" s="19" t="s">
        <v>451</v>
      </c>
      <c r="K36" s="19">
        <v>158</v>
      </c>
      <c r="L36" s="20" t="s">
        <v>451</v>
      </c>
      <c r="M36" s="19">
        <v>323</v>
      </c>
      <c r="N36" s="85">
        <v>95</v>
      </c>
      <c r="O36" s="85">
        <v>324</v>
      </c>
      <c r="P36" s="85">
        <v>79</v>
      </c>
      <c r="Q36" s="85">
        <v>306</v>
      </c>
      <c r="R36" s="84">
        <v>2653</v>
      </c>
      <c r="S36" s="131">
        <v>23</v>
      </c>
    </row>
    <row r="37" spans="1:19" ht="12" customHeight="1">
      <c r="A37" s="18">
        <v>24</v>
      </c>
      <c r="B37" s="18" t="s">
        <v>234</v>
      </c>
      <c r="C37" s="20" t="s">
        <v>415</v>
      </c>
      <c r="D37" s="20" t="s">
        <v>451</v>
      </c>
      <c r="E37" s="19" t="s">
        <v>451</v>
      </c>
      <c r="F37" s="20" t="s">
        <v>415</v>
      </c>
      <c r="G37" s="20" t="s">
        <v>451</v>
      </c>
      <c r="H37" s="20" t="s">
        <v>415</v>
      </c>
      <c r="I37" s="20" t="s">
        <v>415</v>
      </c>
      <c r="J37" s="20" t="s">
        <v>415</v>
      </c>
      <c r="K37" s="20" t="s">
        <v>415</v>
      </c>
      <c r="L37" s="20" t="s">
        <v>415</v>
      </c>
      <c r="M37" s="20" t="s">
        <v>415</v>
      </c>
      <c r="N37" s="20" t="s">
        <v>415</v>
      </c>
      <c r="O37" s="20" t="s">
        <v>415</v>
      </c>
      <c r="P37" s="20" t="s">
        <v>415</v>
      </c>
      <c r="Q37" s="19" t="s">
        <v>451</v>
      </c>
      <c r="R37" s="85">
        <v>78</v>
      </c>
      <c r="S37" s="131">
        <v>24</v>
      </c>
    </row>
    <row r="38" spans="1:19" ht="12" customHeight="1">
      <c r="A38" s="18">
        <v>25</v>
      </c>
      <c r="B38" s="18" t="s">
        <v>237</v>
      </c>
      <c r="C38" s="18">
        <v>129</v>
      </c>
      <c r="D38" s="18">
        <v>234</v>
      </c>
      <c r="E38" s="18">
        <v>243</v>
      </c>
      <c r="F38" s="18">
        <v>137</v>
      </c>
      <c r="G38" s="20">
        <v>201</v>
      </c>
      <c r="H38" s="18">
        <v>110</v>
      </c>
      <c r="I38" s="20">
        <v>253</v>
      </c>
      <c r="J38" s="20">
        <v>222</v>
      </c>
      <c r="K38" s="20">
        <v>170</v>
      </c>
      <c r="L38" s="20">
        <v>68</v>
      </c>
      <c r="M38" s="85">
        <v>408</v>
      </c>
      <c r="N38" s="85">
        <v>126</v>
      </c>
      <c r="O38" s="85">
        <v>176</v>
      </c>
      <c r="P38" s="85">
        <v>144</v>
      </c>
      <c r="Q38" s="20">
        <v>206</v>
      </c>
      <c r="R38" s="84">
        <v>2827</v>
      </c>
      <c r="S38" s="131">
        <v>25</v>
      </c>
    </row>
    <row r="39" spans="1:19" ht="12" customHeight="1">
      <c r="A39" s="18">
        <v>26</v>
      </c>
      <c r="B39" s="18" t="s">
        <v>235</v>
      </c>
      <c r="C39" s="20" t="s">
        <v>415</v>
      </c>
      <c r="D39" s="20" t="s">
        <v>415</v>
      </c>
      <c r="E39" s="20" t="s">
        <v>451</v>
      </c>
      <c r="F39" s="20" t="s">
        <v>415</v>
      </c>
      <c r="G39" s="19" t="s">
        <v>451</v>
      </c>
      <c r="H39" s="20" t="s">
        <v>415</v>
      </c>
      <c r="I39" s="20" t="s">
        <v>415</v>
      </c>
      <c r="J39" s="20" t="s">
        <v>451</v>
      </c>
      <c r="K39" s="20" t="s">
        <v>415</v>
      </c>
      <c r="L39" s="20" t="s">
        <v>451</v>
      </c>
      <c r="M39" s="20" t="s">
        <v>415</v>
      </c>
      <c r="N39" s="20" t="s">
        <v>415</v>
      </c>
      <c r="O39" s="20" t="s">
        <v>415</v>
      </c>
      <c r="P39" s="20" t="s">
        <v>415</v>
      </c>
      <c r="Q39" s="20" t="s">
        <v>451</v>
      </c>
      <c r="R39" s="85">
        <v>183</v>
      </c>
      <c r="S39" s="131">
        <v>26</v>
      </c>
    </row>
    <row r="40" spans="1:19" ht="12" customHeight="1">
      <c r="A40" s="18">
        <v>27</v>
      </c>
      <c r="B40" s="18" t="s">
        <v>438</v>
      </c>
      <c r="C40" s="18">
        <v>74</v>
      </c>
      <c r="D40" s="18">
        <v>269</v>
      </c>
      <c r="E40" s="19">
        <v>178</v>
      </c>
      <c r="F40" s="18">
        <v>124</v>
      </c>
      <c r="G40" s="18">
        <v>80</v>
      </c>
      <c r="H40" s="18">
        <v>96</v>
      </c>
      <c r="I40" s="20">
        <v>302</v>
      </c>
      <c r="J40" s="18">
        <v>154</v>
      </c>
      <c r="K40" s="20">
        <v>261</v>
      </c>
      <c r="L40" s="20">
        <v>80</v>
      </c>
      <c r="M40" s="85">
        <v>276</v>
      </c>
      <c r="N40" s="85">
        <v>176</v>
      </c>
      <c r="O40" s="85">
        <v>153</v>
      </c>
      <c r="P40" s="85">
        <v>69</v>
      </c>
      <c r="Q40" s="85">
        <v>251</v>
      </c>
      <c r="R40" s="84">
        <v>2543</v>
      </c>
      <c r="S40" s="131">
        <v>27</v>
      </c>
    </row>
    <row r="41" spans="1:19" ht="12" customHeight="1">
      <c r="A41" s="18">
        <v>28</v>
      </c>
      <c r="B41" s="18" t="s">
        <v>236</v>
      </c>
      <c r="C41" s="18">
        <v>60</v>
      </c>
      <c r="D41" s="18">
        <v>229</v>
      </c>
      <c r="E41" s="20">
        <v>143</v>
      </c>
      <c r="F41" s="18">
        <v>85</v>
      </c>
      <c r="G41" s="20">
        <v>72</v>
      </c>
      <c r="H41" s="18">
        <v>81</v>
      </c>
      <c r="I41" s="20">
        <v>130</v>
      </c>
      <c r="J41" s="20">
        <v>95</v>
      </c>
      <c r="K41" s="20">
        <v>164</v>
      </c>
      <c r="L41" s="20">
        <v>40</v>
      </c>
      <c r="M41" s="85">
        <v>161</v>
      </c>
      <c r="N41" s="85">
        <v>113</v>
      </c>
      <c r="O41" s="85">
        <v>114</v>
      </c>
      <c r="P41" s="85">
        <v>32</v>
      </c>
      <c r="Q41" s="85">
        <v>187</v>
      </c>
      <c r="R41" s="84">
        <v>1706</v>
      </c>
      <c r="S41" s="131">
        <v>28</v>
      </c>
    </row>
    <row r="42" spans="1:19" ht="12" customHeight="1">
      <c r="A42" s="18"/>
      <c r="B42" s="18" t="s">
        <v>96</v>
      </c>
      <c r="C42" s="18"/>
      <c r="D42" s="18"/>
      <c r="E42" s="18"/>
      <c r="F42" s="18"/>
      <c r="G42" s="18"/>
      <c r="H42" s="18"/>
      <c r="I42" s="20"/>
      <c r="J42" s="20"/>
      <c r="K42" s="20"/>
      <c r="L42" s="20"/>
      <c r="M42" s="85"/>
      <c r="N42" s="85"/>
      <c r="O42" s="85"/>
      <c r="P42" s="85"/>
      <c r="Q42" s="85"/>
      <c r="R42" s="85"/>
      <c r="S42" s="131"/>
    </row>
    <row r="43" spans="1:19" ht="12" customHeight="1">
      <c r="A43" s="18">
        <v>29</v>
      </c>
      <c r="B43" s="18" t="s">
        <v>239</v>
      </c>
      <c r="C43" s="18">
        <v>76</v>
      </c>
      <c r="D43" s="18">
        <v>319</v>
      </c>
      <c r="E43" s="18">
        <v>246</v>
      </c>
      <c r="F43" s="18">
        <v>182</v>
      </c>
      <c r="G43" s="18">
        <v>127</v>
      </c>
      <c r="H43" s="18">
        <v>112</v>
      </c>
      <c r="I43" s="20">
        <v>314</v>
      </c>
      <c r="J43" s="20">
        <v>219</v>
      </c>
      <c r="K43" s="20">
        <v>285</v>
      </c>
      <c r="L43" s="20">
        <v>134</v>
      </c>
      <c r="M43" s="85">
        <v>349</v>
      </c>
      <c r="N43" s="85">
        <v>204</v>
      </c>
      <c r="O43" s="85">
        <v>199</v>
      </c>
      <c r="P43" s="85">
        <v>132</v>
      </c>
      <c r="Q43" s="85">
        <v>302</v>
      </c>
      <c r="R43" s="84">
        <v>3200</v>
      </c>
      <c r="S43" s="131">
        <v>29</v>
      </c>
    </row>
    <row r="44" spans="1:19" ht="12" customHeight="1">
      <c r="A44" s="18">
        <v>30</v>
      </c>
      <c r="B44" s="18" t="s">
        <v>238</v>
      </c>
      <c r="C44" s="18">
        <v>246</v>
      </c>
      <c r="D44" s="18">
        <v>418</v>
      </c>
      <c r="E44" s="18">
        <v>643</v>
      </c>
      <c r="F44" s="18">
        <v>168</v>
      </c>
      <c r="G44" s="18">
        <v>307</v>
      </c>
      <c r="H44" s="18">
        <v>159</v>
      </c>
      <c r="I44" s="20">
        <v>357</v>
      </c>
      <c r="J44" s="20">
        <v>310</v>
      </c>
      <c r="K44" s="20">
        <v>304</v>
      </c>
      <c r="L44" s="20">
        <v>231</v>
      </c>
      <c r="M44" s="84">
        <v>658</v>
      </c>
      <c r="N44" s="85">
        <v>193</v>
      </c>
      <c r="O44" s="85">
        <v>454</v>
      </c>
      <c r="P44" s="85">
        <v>160</v>
      </c>
      <c r="Q44" s="85">
        <v>476</v>
      </c>
      <c r="R44" s="84">
        <v>5084</v>
      </c>
      <c r="S44" s="131">
        <v>30</v>
      </c>
    </row>
    <row r="45" spans="1:19" ht="12" customHeight="1">
      <c r="A45" s="35">
        <v>31</v>
      </c>
      <c r="B45" s="35" t="s">
        <v>500</v>
      </c>
      <c r="C45" s="68">
        <v>2504</v>
      </c>
      <c r="D45" s="68">
        <v>6572</v>
      </c>
      <c r="E45" s="68">
        <v>9643</v>
      </c>
      <c r="F45" s="68">
        <v>2610</v>
      </c>
      <c r="G45" s="68">
        <v>3673</v>
      </c>
      <c r="H45" s="68">
        <v>2020</v>
      </c>
      <c r="I45" s="68">
        <v>4717</v>
      </c>
      <c r="J45" s="68">
        <v>3931</v>
      </c>
      <c r="K45" s="68">
        <v>5122</v>
      </c>
      <c r="L45" s="68">
        <v>3097</v>
      </c>
      <c r="M45" s="68">
        <v>8027</v>
      </c>
      <c r="N45" s="68">
        <v>3386</v>
      </c>
      <c r="O45" s="68">
        <v>6283</v>
      </c>
      <c r="P45" s="68">
        <v>2208</v>
      </c>
      <c r="Q45" s="68">
        <v>7802</v>
      </c>
      <c r="R45" s="68">
        <v>71595</v>
      </c>
      <c r="S45" s="136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BV50"/>
  <sheetViews>
    <sheetView workbookViewId="0" topLeftCell="H3">
      <selection activeCell="Q13" sqref="Q13"/>
    </sheetView>
  </sheetViews>
  <sheetFormatPr defaultColWidth="11.421875" defaultRowHeight="12.75"/>
  <cols>
    <col min="1" max="1" width="4.421875" style="0" customWidth="1"/>
    <col min="2" max="2" width="41.7109375" style="6" customWidth="1"/>
    <col min="3" max="3" width="8.8515625" style="0" customWidth="1"/>
    <col min="4" max="4" width="7.8515625" style="0" customWidth="1"/>
    <col min="5" max="5" width="8.57421875" style="0" customWidth="1"/>
    <col min="6" max="6" width="9.00390625" style="0" customWidth="1"/>
    <col min="7" max="7" width="8.8515625" style="0" customWidth="1"/>
    <col min="8" max="8" width="9.28125" style="0" customWidth="1"/>
    <col min="9" max="9" width="8.140625" style="0" customWidth="1"/>
    <col min="10" max="10" width="9.00390625" style="0" customWidth="1"/>
    <col min="11" max="11" width="9.28125" style="0" customWidth="1"/>
    <col min="12" max="12" width="8.421875" style="0" customWidth="1"/>
    <col min="13" max="14" width="9.57421875" style="0" customWidth="1"/>
    <col min="15" max="15" width="9.28125" style="0" customWidth="1"/>
    <col min="16" max="16" width="8.7109375" style="0" customWidth="1"/>
    <col min="17" max="17" width="9.00390625" style="0" customWidth="1"/>
    <col min="18" max="18" width="9.8515625" style="0" customWidth="1"/>
    <col min="19" max="19" width="6.421875" style="0" customWidth="1"/>
  </cols>
  <sheetData>
    <row r="3" spans="1:19" ht="12.75">
      <c r="A3" s="91" t="s">
        <v>288</v>
      </c>
      <c r="B3" s="3"/>
      <c r="C3" s="91"/>
      <c r="D3" s="91"/>
      <c r="E3" s="91"/>
      <c r="F3" s="91"/>
      <c r="G3" s="91"/>
      <c r="H3" s="91"/>
      <c r="I3" s="93" t="s">
        <v>439</v>
      </c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12.75">
      <c r="A4" s="3" t="s">
        <v>230</v>
      </c>
      <c r="B4" s="3"/>
      <c r="C4" s="3"/>
      <c r="D4" s="3"/>
      <c r="E4" s="3"/>
      <c r="F4" s="3"/>
      <c r="G4" s="3"/>
      <c r="H4" s="3"/>
      <c r="I4" s="3" t="s">
        <v>240</v>
      </c>
      <c r="J4" s="3"/>
      <c r="K4" s="3"/>
      <c r="L4" s="3"/>
      <c r="M4" s="92"/>
      <c r="N4" s="92"/>
      <c r="O4" s="92"/>
      <c r="P4" s="92"/>
      <c r="Q4" s="92"/>
      <c r="R4" s="92"/>
      <c r="S4" s="92"/>
    </row>
    <row r="5" spans="1:19" ht="12.75">
      <c r="A5" s="3" t="s">
        <v>289</v>
      </c>
      <c r="B5" s="3"/>
      <c r="C5" s="3"/>
      <c r="D5" s="3"/>
      <c r="E5" s="3"/>
      <c r="F5" s="3"/>
      <c r="G5" s="3"/>
      <c r="H5" s="3"/>
      <c r="I5" s="5" t="s">
        <v>110</v>
      </c>
      <c r="J5" s="3"/>
      <c r="K5" s="3"/>
      <c r="L5" s="3"/>
      <c r="M5" s="92"/>
      <c r="N5" s="92"/>
      <c r="O5" s="92"/>
      <c r="P5" s="92"/>
      <c r="Q5" s="92"/>
      <c r="R5" s="92"/>
      <c r="S5" s="92"/>
    </row>
    <row r="6" spans="1:12" s="67" customFormat="1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74" ht="12.75">
      <c r="A7" s="74"/>
      <c r="B7" s="73" t="s">
        <v>88</v>
      </c>
      <c r="C7" s="72" t="s">
        <v>99</v>
      </c>
      <c r="D7" s="72" t="s">
        <v>100</v>
      </c>
      <c r="E7" s="72" t="s">
        <v>101</v>
      </c>
      <c r="F7" s="72" t="s">
        <v>102</v>
      </c>
      <c r="G7" s="72" t="s">
        <v>103</v>
      </c>
      <c r="H7" s="76" t="s">
        <v>104</v>
      </c>
      <c r="I7" s="75" t="s">
        <v>120</v>
      </c>
      <c r="J7" s="72" t="s">
        <v>121</v>
      </c>
      <c r="K7" s="72" t="s">
        <v>122</v>
      </c>
      <c r="L7" s="72" t="s">
        <v>123</v>
      </c>
      <c r="M7" s="72" t="s">
        <v>124</v>
      </c>
      <c r="N7" s="72" t="s">
        <v>125</v>
      </c>
      <c r="O7" s="72" t="s">
        <v>126</v>
      </c>
      <c r="P7" s="72" t="s">
        <v>127</v>
      </c>
      <c r="Q7" s="72" t="s">
        <v>128</v>
      </c>
      <c r="R7" s="21"/>
      <c r="S7" s="31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</row>
    <row r="8" spans="1:74" ht="22.5">
      <c r="A8" s="54" t="s">
        <v>65</v>
      </c>
      <c r="B8" s="16" t="s">
        <v>98</v>
      </c>
      <c r="C8" s="16" t="s">
        <v>89</v>
      </c>
      <c r="D8" s="16" t="s">
        <v>90</v>
      </c>
      <c r="E8" s="16" t="s">
        <v>91</v>
      </c>
      <c r="F8" s="16" t="s">
        <v>92</v>
      </c>
      <c r="G8" s="16" t="s">
        <v>93</v>
      </c>
      <c r="H8" s="58" t="s">
        <v>94</v>
      </c>
      <c r="I8" s="54" t="s">
        <v>111</v>
      </c>
      <c r="J8" s="16" t="s">
        <v>112</v>
      </c>
      <c r="K8" s="16" t="s">
        <v>113</v>
      </c>
      <c r="L8" s="16" t="s">
        <v>114</v>
      </c>
      <c r="M8" s="16" t="s">
        <v>115</v>
      </c>
      <c r="N8" s="16" t="s">
        <v>116</v>
      </c>
      <c r="O8" s="16" t="s">
        <v>117</v>
      </c>
      <c r="P8" s="16" t="s">
        <v>118</v>
      </c>
      <c r="Q8" s="16" t="s">
        <v>119</v>
      </c>
      <c r="R8" s="16" t="s">
        <v>303</v>
      </c>
      <c r="S8" s="17" t="s">
        <v>65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</row>
    <row r="9" spans="1:74" ht="22.5">
      <c r="A9" s="35">
        <v>41</v>
      </c>
      <c r="B9" s="36" t="s">
        <v>501</v>
      </c>
      <c r="C9" s="66">
        <v>129</v>
      </c>
      <c r="D9" s="66">
        <v>331</v>
      </c>
      <c r="E9" s="66">
        <v>383</v>
      </c>
      <c r="F9" s="66">
        <v>149</v>
      </c>
      <c r="G9" s="66">
        <v>188</v>
      </c>
      <c r="H9" s="66">
        <v>102</v>
      </c>
      <c r="I9" s="66">
        <v>278</v>
      </c>
      <c r="J9" s="66">
        <v>228</v>
      </c>
      <c r="K9" s="66">
        <v>266</v>
      </c>
      <c r="L9" s="66">
        <v>152</v>
      </c>
      <c r="M9" s="130">
        <v>448</v>
      </c>
      <c r="N9" s="130">
        <v>196</v>
      </c>
      <c r="O9" s="130">
        <v>310</v>
      </c>
      <c r="P9" s="130">
        <v>120</v>
      </c>
      <c r="Q9" s="130">
        <v>341</v>
      </c>
      <c r="R9" s="129">
        <v>3621</v>
      </c>
      <c r="S9" s="130">
        <v>41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</row>
    <row r="10" spans="1:74" ht="12.75">
      <c r="A10" s="18"/>
      <c r="B10" s="22" t="s">
        <v>95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85"/>
      <c r="S10" s="85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</row>
    <row r="11" spans="1:74" ht="12.75">
      <c r="A11" s="18">
        <v>42</v>
      </c>
      <c r="B11" s="22" t="s">
        <v>232</v>
      </c>
      <c r="C11" s="20">
        <v>103</v>
      </c>
      <c r="D11" s="20">
        <v>215</v>
      </c>
      <c r="E11" s="20">
        <v>304</v>
      </c>
      <c r="F11" s="20">
        <v>96</v>
      </c>
      <c r="G11" s="20">
        <v>150</v>
      </c>
      <c r="H11" s="20">
        <v>63</v>
      </c>
      <c r="I11" s="20">
        <v>162</v>
      </c>
      <c r="J11" s="20">
        <v>160</v>
      </c>
      <c r="K11" s="20">
        <v>143</v>
      </c>
      <c r="L11" s="20">
        <v>114</v>
      </c>
      <c r="M11" s="85">
        <v>329</v>
      </c>
      <c r="N11" s="85">
        <v>107</v>
      </c>
      <c r="O11" s="85">
        <v>246</v>
      </c>
      <c r="P11" s="85">
        <v>94</v>
      </c>
      <c r="Q11" s="85">
        <v>231</v>
      </c>
      <c r="R11" s="84">
        <v>2517</v>
      </c>
      <c r="S11" s="85">
        <v>42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</row>
    <row r="12" spans="1:74" ht="12.75">
      <c r="A12" s="18">
        <v>43</v>
      </c>
      <c r="B12" s="22" t="s">
        <v>233</v>
      </c>
      <c r="C12" s="20">
        <v>49</v>
      </c>
      <c r="D12" s="19" t="s">
        <v>451</v>
      </c>
      <c r="E12" s="20">
        <v>167</v>
      </c>
      <c r="F12" s="20">
        <v>44</v>
      </c>
      <c r="G12" s="20">
        <v>49</v>
      </c>
      <c r="H12" s="19">
        <v>22</v>
      </c>
      <c r="I12" s="20">
        <v>55</v>
      </c>
      <c r="J12" s="19" t="s">
        <v>451</v>
      </c>
      <c r="K12" s="19">
        <v>77</v>
      </c>
      <c r="L12" s="20" t="s">
        <v>451</v>
      </c>
      <c r="M12" s="19">
        <v>154</v>
      </c>
      <c r="N12" s="85">
        <v>47</v>
      </c>
      <c r="O12" s="85">
        <v>157</v>
      </c>
      <c r="P12" s="85">
        <v>33</v>
      </c>
      <c r="Q12" s="85">
        <v>125</v>
      </c>
      <c r="R12" s="84">
        <v>1206</v>
      </c>
      <c r="S12" s="85">
        <v>43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</row>
    <row r="13" spans="1:74" ht="12.75">
      <c r="A13" s="18">
        <v>44</v>
      </c>
      <c r="B13" s="22" t="s">
        <v>234</v>
      </c>
      <c r="C13" s="182" t="s">
        <v>482</v>
      </c>
      <c r="D13" s="154" t="s">
        <v>451</v>
      </c>
      <c r="E13" s="19" t="s">
        <v>451</v>
      </c>
      <c r="F13" s="182" t="s">
        <v>482</v>
      </c>
      <c r="G13" s="154" t="s">
        <v>451</v>
      </c>
      <c r="H13" s="154" t="s">
        <v>451</v>
      </c>
      <c r="I13" s="154" t="s">
        <v>415</v>
      </c>
      <c r="J13" s="154" t="s">
        <v>415</v>
      </c>
      <c r="K13" s="154" t="s">
        <v>415</v>
      </c>
      <c r="L13" s="154" t="s">
        <v>415</v>
      </c>
      <c r="M13" s="154" t="s">
        <v>415</v>
      </c>
      <c r="N13" s="154" t="s">
        <v>415</v>
      </c>
      <c r="O13" s="20" t="s">
        <v>415</v>
      </c>
      <c r="P13" s="182" t="s">
        <v>415</v>
      </c>
      <c r="Q13" s="19" t="s">
        <v>513</v>
      </c>
      <c r="R13" s="85">
        <v>42</v>
      </c>
      <c r="S13" s="85">
        <v>44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</row>
    <row r="14" spans="1:74" ht="22.5">
      <c r="A14" s="18">
        <v>45</v>
      </c>
      <c r="B14" s="22" t="s">
        <v>237</v>
      </c>
      <c r="C14" s="20">
        <v>54</v>
      </c>
      <c r="D14" s="19">
        <v>90</v>
      </c>
      <c r="E14" s="154">
        <v>118</v>
      </c>
      <c r="F14" s="19">
        <v>52</v>
      </c>
      <c r="G14" s="19">
        <v>90</v>
      </c>
      <c r="H14" s="20">
        <v>42</v>
      </c>
      <c r="I14" s="20">
        <v>107</v>
      </c>
      <c r="J14" s="20">
        <v>88</v>
      </c>
      <c r="K14" s="20">
        <v>66</v>
      </c>
      <c r="L14" s="20">
        <v>26</v>
      </c>
      <c r="M14" s="85">
        <v>175</v>
      </c>
      <c r="N14" s="85">
        <v>60</v>
      </c>
      <c r="O14" s="85">
        <v>89</v>
      </c>
      <c r="P14" s="85">
        <v>61</v>
      </c>
      <c r="Q14" s="85">
        <v>87</v>
      </c>
      <c r="R14" s="84">
        <v>1204</v>
      </c>
      <c r="S14" s="85">
        <v>45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</row>
    <row r="15" spans="1:74" ht="12.75">
      <c r="A15" s="18">
        <v>46</v>
      </c>
      <c r="B15" s="22" t="s">
        <v>235</v>
      </c>
      <c r="C15" s="154" t="s">
        <v>415</v>
      </c>
      <c r="D15" s="154" t="s">
        <v>415</v>
      </c>
      <c r="E15" s="154" t="s">
        <v>451</v>
      </c>
      <c r="F15" s="154" t="s">
        <v>415</v>
      </c>
      <c r="G15" s="19" t="s">
        <v>451</v>
      </c>
      <c r="H15" s="154" t="s">
        <v>415</v>
      </c>
      <c r="I15" s="154" t="s">
        <v>415</v>
      </c>
      <c r="J15" s="154" t="s">
        <v>451</v>
      </c>
      <c r="K15" s="154" t="s">
        <v>415</v>
      </c>
      <c r="L15" s="20" t="s">
        <v>451</v>
      </c>
      <c r="M15" s="20" t="s">
        <v>415</v>
      </c>
      <c r="N15" s="154" t="s">
        <v>415</v>
      </c>
      <c r="O15" s="20" t="s">
        <v>415</v>
      </c>
      <c r="P15" s="154" t="s">
        <v>415</v>
      </c>
      <c r="Q15" s="154" t="s">
        <v>513</v>
      </c>
      <c r="R15" s="85">
        <v>66</v>
      </c>
      <c r="S15" s="85">
        <v>46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</row>
    <row r="16" spans="1:74" ht="12.75">
      <c r="A16" s="18">
        <v>47</v>
      </c>
      <c r="B16" s="22" t="s">
        <v>438</v>
      </c>
      <c r="C16" s="20">
        <v>26</v>
      </c>
      <c r="D16" s="19">
        <v>117</v>
      </c>
      <c r="E16" s="19">
        <v>79</v>
      </c>
      <c r="F16" s="19">
        <v>52</v>
      </c>
      <c r="G16" s="19">
        <v>38</v>
      </c>
      <c r="H16" s="19">
        <v>39</v>
      </c>
      <c r="I16" s="20">
        <v>117</v>
      </c>
      <c r="J16" s="20">
        <v>68</v>
      </c>
      <c r="K16" s="20">
        <v>123</v>
      </c>
      <c r="L16" s="20">
        <v>38</v>
      </c>
      <c r="M16" s="85">
        <v>119</v>
      </c>
      <c r="N16" s="85">
        <v>90</v>
      </c>
      <c r="O16" s="85">
        <v>64</v>
      </c>
      <c r="P16" s="85">
        <v>26</v>
      </c>
      <c r="Q16" s="85">
        <v>110</v>
      </c>
      <c r="R16" s="84">
        <v>1104</v>
      </c>
      <c r="S16" s="85">
        <v>47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</row>
    <row r="17" spans="1:74" ht="12.75">
      <c r="A17" s="18">
        <v>48</v>
      </c>
      <c r="B17" s="22" t="s">
        <v>236</v>
      </c>
      <c r="C17" s="20">
        <v>20</v>
      </c>
      <c r="D17" s="19">
        <v>98</v>
      </c>
      <c r="E17" s="20">
        <v>62</v>
      </c>
      <c r="F17" s="19">
        <v>37</v>
      </c>
      <c r="G17" s="20">
        <v>34</v>
      </c>
      <c r="H17" s="19">
        <v>33</v>
      </c>
      <c r="I17" s="20">
        <v>50</v>
      </c>
      <c r="J17" s="20">
        <v>45</v>
      </c>
      <c r="K17" s="20">
        <v>76</v>
      </c>
      <c r="L17" s="20">
        <v>18</v>
      </c>
      <c r="M17" s="85">
        <v>66</v>
      </c>
      <c r="N17" s="85">
        <v>65</v>
      </c>
      <c r="O17" s="85">
        <v>49</v>
      </c>
      <c r="P17" s="85">
        <v>13</v>
      </c>
      <c r="Q17" s="85">
        <v>81</v>
      </c>
      <c r="R17" s="84">
        <v>748</v>
      </c>
      <c r="S17" s="85">
        <v>48</v>
      </c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</row>
    <row r="18" spans="1:74" ht="12.75">
      <c r="A18" s="18"/>
      <c r="B18" s="22" t="s">
        <v>96</v>
      </c>
      <c r="C18" s="20"/>
      <c r="D18" s="19"/>
      <c r="E18" s="19"/>
      <c r="F18" s="19"/>
      <c r="G18" s="19"/>
      <c r="H18" s="19"/>
      <c r="I18" s="20"/>
      <c r="J18" s="20"/>
      <c r="K18" s="20"/>
      <c r="L18" s="20"/>
      <c r="M18" s="85"/>
      <c r="N18" s="85"/>
      <c r="O18" s="85"/>
      <c r="P18" s="85"/>
      <c r="Q18" s="85"/>
      <c r="R18" s="85"/>
      <c r="S18" s="85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</row>
    <row r="19" spans="1:74" ht="12.75">
      <c r="A19" s="18">
        <v>49</v>
      </c>
      <c r="B19" s="22" t="s">
        <v>239</v>
      </c>
      <c r="C19" s="19">
        <v>36</v>
      </c>
      <c r="D19" s="19">
        <v>125</v>
      </c>
      <c r="E19" s="20">
        <v>101</v>
      </c>
      <c r="F19" s="20">
        <v>71</v>
      </c>
      <c r="G19" s="20">
        <v>53</v>
      </c>
      <c r="H19" s="20">
        <v>43</v>
      </c>
      <c r="I19" s="20">
        <v>132</v>
      </c>
      <c r="J19" s="20">
        <v>102</v>
      </c>
      <c r="K19" s="20">
        <v>133</v>
      </c>
      <c r="L19" s="20">
        <v>62</v>
      </c>
      <c r="M19" s="85">
        <v>146</v>
      </c>
      <c r="N19" s="85">
        <v>100</v>
      </c>
      <c r="O19" s="85">
        <v>87</v>
      </c>
      <c r="P19" s="85">
        <v>53</v>
      </c>
      <c r="Q19" s="85">
        <v>140</v>
      </c>
      <c r="R19" s="84">
        <v>1387</v>
      </c>
      <c r="S19" s="85">
        <v>49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</row>
    <row r="20" spans="1:74" ht="12.75">
      <c r="A20" s="18">
        <v>50</v>
      </c>
      <c r="B20" s="22" t="s">
        <v>238</v>
      </c>
      <c r="C20" s="19">
        <v>92</v>
      </c>
      <c r="D20" s="19">
        <v>206</v>
      </c>
      <c r="E20" s="19">
        <v>170</v>
      </c>
      <c r="F20" s="20">
        <v>77</v>
      </c>
      <c r="G20" s="20">
        <v>135</v>
      </c>
      <c r="H20" s="20">
        <v>59</v>
      </c>
      <c r="I20" s="20">
        <v>146</v>
      </c>
      <c r="J20" s="20">
        <v>126</v>
      </c>
      <c r="K20" s="20">
        <v>132</v>
      </c>
      <c r="L20" s="20">
        <v>89</v>
      </c>
      <c r="M20" s="85">
        <v>302</v>
      </c>
      <c r="N20" s="85">
        <v>96</v>
      </c>
      <c r="O20" s="85">
        <v>223</v>
      </c>
      <c r="P20" s="85">
        <v>67</v>
      </c>
      <c r="Q20" s="85">
        <v>201</v>
      </c>
      <c r="R20" s="84">
        <v>2235</v>
      </c>
      <c r="S20" s="85">
        <v>50</v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</row>
    <row r="21" spans="1:74" ht="22.5">
      <c r="A21" s="35">
        <v>51</v>
      </c>
      <c r="B21" s="65" t="s">
        <v>502</v>
      </c>
      <c r="C21" s="68">
        <v>10709</v>
      </c>
      <c r="D21" s="68">
        <v>20691</v>
      </c>
      <c r="E21" s="68">
        <v>36829</v>
      </c>
      <c r="F21" s="68">
        <v>7851</v>
      </c>
      <c r="G21" s="68">
        <v>15553</v>
      </c>
      <c r="H21" s="68">
        <v>5120</v>
      </c>
      <c r="I21" s="68">
        <v>17340</v>
      </c>
      <c r="J21" s="68">
        <v>12616</v>
      </c>
      <c r="K21" s="68">
        <v>16457</v>
      </c>
      <c r="L21" s="68">
        <v>8514</v>
      </c>
      <c r="M21" s="129">
        <v>28330</v>
      </c>
      <c r="N21" s="129">
        <v>13969</v>
      </c>
      <c r="O21" s="129">
        <v>18946</v>
      </c>
      <c r="P21" s="129">
        <v>6677</v>
      </c>
      <c r="Q21" s="129">
        <v>24682</v>
      </c>
      <c r="R21" s="129">
        <v>244284</v>
      </c>
      <c r="S21" s="130">
        <v>51</v>
      </c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</row>
    <row r="22" spans="1:74" ht="12.75">
      <c r="A22" s="18"/>
      <c r="B22" s="22" t="s">
        <v>95</v>
      </c>
      <c r="C22" s="20"/>
      <c r="D22" s="20"/>
      <c r="E22" s="20"/>
      <c r="F22" s="19"/>
      <c r="G22" s="19"/>
      <c r="H22" s="20"/>
      <c r="I22" s="20"/>
      <c r="J22" s="20"/>
      <c r="K22" s="20"/>
      <c r="L22" s="20"/>
      <c r="M22" s="85"/>
      <c r="N22" s="85"/>
      <c r="O22" s="85"/>
      <c r="P22" s="85"/>
      <c r="Q22" s="85"/>
      <c r="R22" s="85"/>
      <c r="S22" s="85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</row>
    <row r="23" spans="1:74" ht="12.75">
      <c r="A23" s="18">
        <v>52</v>
      </c>
      <c r="B23" s="22" t="s">
        <v>232</v>
      </c>
      <c r="C23" s="19">
        <v>9512</v>
      </c>
      <c r="D23" s="19">
        <v>14999</v>
      </c>
      <c r="E23" s="19">
        <v>33838</v>
      </c>
      <c r="F23" s="19">
        <v>5243</v>
      </c>
      <c r="G23" s="19">
        <v>14195</v>
      </c>
      <c r="H23" s="19">
        <v>3724</v>
      </c>
      <c r="I23" s="19">
        <v>10476</v>
      </c>
      <c r="J23" s="19">
        <v>8245</v>
      </c>
      <c r="K23" s="19">
        <v>8235</v>
      </c>
      <c r="L23" s="19">
        <v>6456</v>
      </c>
      <c r="M23" s="84">
        <v>22441</v>
      </c>
      <c r="N23" s="84">
        <v>7140</v>
      </c>
      <c r="O23" s="84">
        <v>15542</v>
      </c>
      <c r="P23" s="84">
        <v>5321</v>
      </c>
      <c r="Q23" s="84">
        <v>18794</v>
      </c>
      <c r="R23" s="84">
        <v>184160</v>
      </c>
      <c r="S23" s="85">
        <v>52</v>
      </c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</row>
    <row r="24" spans="1:74" ht="12.75">
      <c r="A24" s="18">
        <v>53</v>
      </c>
      <c r="B24" s="22" t="s">
        <v>233</v>
      </c>
      <c r="C24" s="19">
        <v>4211</v>
      </c>
      <c r="D24" s="19" t="s">
        <v>451</v>
      </c>
      <c r="E24" s="19">
        <v>9891</v>
      </c>
      <c r="F24" s="19">
        <v>1805</v>
      </c>
      <c r="G24" s="19">
        <v>2370</v>
      </c>
      <c r="H24" s="19">
        <v>1133</v>
      </c>
      <c r="I24" s="19">
        <v>3313</v>
      </c>
      <c r="J24" s="19" t="s">
        <v>451</v>
      </c>
      <c r="K24" s="19">
        <v>3539</v>
      </c>
      <c r="L24" s="19" t="s">
        <v>451</v>
      </c>
      <c r="M24" s="19">
        <v>7967</v>
      </c>
      <c r="N24" s="84">
        <v>3526</v>
      </c>
      <c r="O24" s="84">
        <v>8038</v>
      </c>
      <c r="P24" s="84">
        <v>1402</v>
      </c>
      <c r="Q24" s="84">
        <v>10747</v>
      </c>
      <c r="R24" s="84">
        <v>68689</v>
      </c>
      <c r="S24" s="85">
        <v>53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</row>
    <row r="25" spans="1:74" ht="12.75">
      <c r="A25" s="18">
        <v>54</v>
      </c>
      <c r="B25" s="22" t="s">
        <v>234</v>
      </c>
      <c r="C25" s="182" t="s">
        <v>482</v>
      </c>
      <c r="D25" s="19" t="s">
        <v>451</v>
      </c>
      <c r="E25" s="19" t="s">
        <v>451</v>
      </c>
      <c r="F25" s="20" t="s">
        <v>415</v>
      </c>
      <c r="G25" s="20" t="s">
        <v>451</v>
      </c>
      <c r="H25" s="20" t="s">
        <v>415</v>
      </c>
      <c r="I25" s="20" t="s">
        <v>415</v>
      </c>
      <c r="J25" s="20" t="s">
        <v>415</v>
      </c>
      <c r="K25" s="20" t="s">
        <v>415</v>
      </c>
      <c r="L25" s="20" t="s">
        <v>415</v>
      </c>
      <c r="M25" s="20" t="s">
        <v>415</v>
      </c>
      <c r="N25" s="20" t="s">
        <v>415</v>
      </c>
      <c r="O25" s="20" t="s">
        <v>415</v>
      </c>
      <c r="P25" s="20" t="s">
        <v>415</v>
      </c>
      <c r="Q25" s="19" t="s">
        <v>513</v>
      </c>
      <c r="R25" s="84">
        <v>3036</v>
      </c>
      <c r="S25" s="85">
        <v>54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</row>
    <row r="26" spans="1:74" ht="22.5">
      <c r="A26" s="18">
        <v>55</v>
      </c>
      <c r="B26" s="22" t="s">
        <v>237</v>
      </c>
      <c r="C26" s="19">
        <v>5302</v>
      </c>
      <c r="D26" s="19">
        <v>8737</v>
      </c>
      <c r="E26" s="19">
        <v>22446</v>
      </c>
      <c r="F26" s="19">
        <v>3438</v>
      </c>
      <c r="G26" s="19">
        <v>10947</v>
      </c>
      <c r="H26" s="84">
        <v>2591</v>
      </c>
      <c r="I26" s="19">
        <v>7163</v>
      </c>
      <c r="J26" s="19">
        <v>5003</v>
      </c>
      <c r="K26" s="19">
        <v>4696</v>
      </c>
      <c r="L26" s="19">
        <v>1974</v>
      </c>
      <c r="M26" s="84">
        <v>14474</v>
      </c>
      <c r="N26" s="84">
        <v>3614</v>
      </c>
      <c r="O26" s="84">
        <v>7504</v>
      </c>
      <c r="P26" s="84">
        <v>3919</v>
      </c>
      <c r="Q26" s="84">
        <v>6427</v>
      </c>
      <c r="R26" s="84">
        <v>108236</v>
      </c>
      <c r="S26" s="85">
        <v>55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</row>
    <row r="27" spans="1:74" ht="12.75">
      <c r="A27" s="18">
        <v>56</v>
      </c>
      <c r="B27" s="22" t="s">
        <v>235</v>
      </c>
      <c r="C27" s="20" t="s">
        <v>415</v>
      </c>
      <c r="D27" s="20" t="s">
        <v>415</v>
      </c>
      <c r="E27" s="20" t="s">
        <v>451</v>
      </c>
      <c r="F27" s="20" t="s">
        <v>415</v>
      </c>
      <c r="G27" s="19" t="s">
        <v>451</v>
      </c>
      <c r="H27" s="20" t="s">
        <v>415</v>
      </c>
      <c r="I27" s="20" t="s">
        <v>415</v>
      </c>
      <c r="J27" s="20" t="s">
        <v>513</v>
      </c>
      <c r="K27" s="20" t="s">
        <v>415</v>
      </c>
      <c r="L27" s="20" t="s">
        <v>451</v>
      </c>
      <c r="M27" s="20" t="s">
        <v>415</v>
      </c>
      <c r="N27" s="20" t="s">
        <v>415</v>
      </c>
      <c r="O27" s="20" t="s">
        <v>415</v>
      </c>
      <c r="P27" s="20" t="s">
        <v>415</v>
      </c>
      <c r="Q27" s="20" t="s">
        <v>513</v>
      </c>
      <c r="R27" s="84">
        <v>4200</v>
      </c>
      <c r="S27" s="85">
        <v>56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</row>
    <row r="28" spans="1:74" ht="12.75">
      <c r="A28" s="18">
        <v>57</v>
      </c>
      <c r="B28" s="22" t="s">
        <v>438</v>
      </c>
      <c r="C28" s="19">
        <v>1197</v>
      </c>
      <c r="D28" s="19">
        <v>5692</v>
      </c>
      <c r="E28" s="19">
        <v>2991</v>
      </c>
      <c r="F28" s="19">
        <v>2608</v>
      </c>
      <c r="G28" s="19">
        <v>1359</v>
      </c>
      <c r="H28" s="19">
        <v>1395</v>
      </c>
      <c r="I28" s="19">
        <v>6864</v>
      </c>
      <c r="J28" s="19">
        <v>4371</v>
      </c>
      <c r="K28" s="19">
        <v>8221</v>
      </c>
      <c r="L28" s="19">
        <v>2058</v>
      </c>
      <c r="M28" s="84">
        <v>5890</v>
      </c>
      <c r="N28" s="84">
        <v>6829</v>
      </c>
      <c r="O28" s="84">
        <v>3404</v>
      </c>
      <c r="P28" s="84">
        <v>1357</v>
      </c>
      <c r="Q28" s="84">
        <v>5888</v>
      </c>
      <c r="R28" s="84">
        <v>60124</v>
      </c>
      <c r="S28" s="85">
        <v>57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</row>
    <row r="29" spans="1:74" ht="12.75">
      <c r="A29" s="18">
        <v>58</v>
      </c>
      <c r="B29" s="22" t="s">
        <v>236</v>
      </c>
      <c r="C29" s="19">
        <v>802</v>
      </c>
      <c r="D29" s="19">
        <v>4455</v>
      </c>
      <c r="E29" s="19">
        <v>2338</v>
      </c>
      <c r="F29" s="19">
        <v>1456</v>
      </c>
      <c r="G29" s="20">
        <v>1106</v>
      </c>
      <c r="H29" s="19">
        <v>1141</v>
      </c>
      <c r="I29" s="19">
        <v>2354</v>
      </c>
      <c r="J29" s="19">
        <v>1888</v>
      </c>
      <c r="K29" s="19">
        <v>2739</v>
      </c>
      <c r="L29" s="19">
        <v>673</v>
      </c>
      <c r="M29" s="84">
        <v>2884</v>
      </c>
      <c r="N29" s="84">
        <v>5112</v>
      </c>
      <c r="O29" s="84">
        <v>2456</v>
      </c>
      <c r="P29" s="84">
        <v>537</v>
      </c>
      <c r="Q29" s="84">
        <v>3712</v>
      </c>
      <c r="R29" s="84">
        <v>33654</v>
      </c>
      <c r="S29" s="85">
        <v>58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</row>
    <row r="30" spans="1:74" ht="12.75">
      <c r="A30" s="18"/>
      <c r="B30" s="22" t="s">
        <v>96</v>
      </c>
      <c r="C30" s="70"/>
      <c r="D30" s="19"/>
      <c r="E30" s="19"/>
      <c r="F30" s="19"/>
      <c r="G30" s="19"/>
      <c r="H30" s="19"/>
      <c r="I30" s="20"/>
      <c r="J30" s="20"/>
      <c r="K30" s="20"/>
      <c r="L30" s="20"/>
      <c r="M30" s="85"/>
      <c r="N30" s="85"/>
      <c r="O30" s="85"/>
      <c r="P30" s="85"/>
      <c r="Q30" s="85"/>
      <c r="R30" s="85"/>
      <c r="S30" s="85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</row>
    <row r="31" spans="1:74" ht="12.75">
      <c r="A31" s="18">
        <v>59</v>
      </c>
      <c r="B31" s="22" t="s">
        <v>239</v>
      </c>
      <c r="C31" s="19">
        <v>2391</v>
      </c>
      <c r="D31" s="19">
        <v>7552</v>
      </c>
      <c r="E31" s="19">
        <v>5050</v>
      </c>
      <c r="F31" s="19">
        <v>3938</v>
      </c>
      <c r="G31" s="19">
        <v>3042</v>
      </c>
      <c r="H31" s="19">
        <v>2396</v>
      </c>
      <c r="I31" s="19">
        <v>7662</v>
      </c>
      <c r="J31" s="19">
        <v>6064</v>
      </c>
      <c r="K31" s="19">
        <v>8078</v>
      </c>
      <c r="L31" s="19">
        <v>3384</v>
      </c>
      <c r="M31" s="84">
        <v>9052</v>
      </c>
      <c r="N31" s="84">
        <v>6155</v>
      </c>
      <c r="O31" s="84">
        <v>6057</v>
      </c>
      <c r="P31" s="84">
        <v>2538</v>
      </c>
      <c r="Q31" s="84">
        <v>9183</v>
      </c>
      <c r="R31" s="84">
        <v>82543</v>
      </c>
      <c r="S31" s="85">
        <v>59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</row>
    <row r="32" spans="1:74" ht="12.75">
      <c r="A32" s="18">
        <v>60</v>
      </c>
      <c r="B32" s="22" t="s">
        <v>238</v>
      </c>
      <c r="C32" s="19">
        <v>8318</v>
      </c>
      <c r="D32" s="19">
        <v>13139</v>
      </c>
      <c r="E32" s="19">
        <v>31779</v>
      </c>
      <c r="F32" s="19">
        <v>3913</v>
      </c>
      <c r="G32" s="19">
        <v>12511</v>
      </c>
      <c r="H32" s="19">
        <v>2724</v>
      </c>
      <c r="I32" s="19">
        <v>9678</v>
      </c>
      <c r="J32" s="19">
        <v>6552</v>
      </c>
      <c r="K32" s="19">
        <v>8379</v>
      </c>
      <c r="L32" s="19">
        <v>5129</v>
      </c>
      <c r="M32" s="84">
        <v>19279</v>
      </c>
      <c r="N32" s="84">
        <v>7814</v>
      </c>
      <c r="O32" s="84">
        <v>12889</v>
      </c>
      <c r="P32" s="84">
        <v>4139</v>
      </c>
      <c r="Q32" s="84">
        <v>15498</v>
      </c>
      <c r="R32" s="84">
        <v>161741</v>
      </c>
      <c r="S32" s="85">
        <v>60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</row>
    <row r="33" spans="1:74" ht="12.75">
      <c r="A33" s="35">
        <v>61</v>
      </c>
      <c r="B33" s="65" t="s">
        <v>503</v>
      </c>
      <c r="C33" s="140">
        <v>41</v>
      </c>
      <c r="D33" s="68">
        <v>939</v>
      </c>
      <c r="E33" s="68">
        <v>177</v>
      </c>
      <c r="F33" s="140">
        <v>110</v>
      </c>
      <c r="G33" s="140">
        <v>50</v>
      </c>
      <c r="H33" s="140">
        <v>42</v>
      </c>
      <c r="I33" s="68">
        <v>962</v>
      </c>
      <c r="J33" s="68">
        <v>575</v>
      </c>
      <c r="K33" s="68">
        <v>1119</v>
      </c>
      <c r="L33" s="140">
        <v>182</v>
      </c>
      <c r="M33" s="68">
        <v>628</v>
      </c>
      <c r="N33" s="68">
        <v>1200</v>
      </c>
      <c r="O33" s="68">
        <v>1475</v>
      </c>
      <c r="P33" s="141">
        <v>111</v>
      </c>
      <c r="Q33" s="68">
        <v>956</v>
      </c>
      <c r="R33" s="129">
        <v>8566</v>
      </c>
      <c r="S33" s="130">
        <v>61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</row>
    <row r="34" spans="1:74" ht="22.5">
      <c r="A34" s="18"/>
      <c r="B34" s="22" t="s">
        <v>287</v>
      </c>
      <c r="C34" s="70" t="s">
        <v>106</v>
      </c>
      <c r="D34" s="20"/>
      <c r="E34" s="20"/>
      <c r="F34" s="20"/>
      <c r="G34" s="20"/>
      <c r="H34" s="20"/>
      <c r="I34" s="19"/>
      <c r="J34" s="19"/>
      <c r="K34" s="19"/>
      <c r="L34" s="19"/>
      <c r="M34" s="84"/>
      <c r="N34" s="84"/>
      <c r="O34" s="84"/>
      <c r="P34" s="84"/>
      <c r="Q34" s="84"/>
      <c r="R34" s="84"/>
      <c r="S34" s="85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</row>
    <row r="35" spans="1:74" ht="12.75">
      <c r="A35" s="35">
        <v>62</v>
      </c>
      <c r="B35" s="65" t="s">
        <v>504</v>
      </c>
      <c r="C35" s="68">
        <v>10750</v>
      </c>
      <c r="D35" s="68">
        <v>21630</v>
      </c>
      <c r="E35" s="68">
        <v>37006</v>
      </c>
      <c r="F35" s="68">
        <v>7961</v>
      </c>
      <c r="G35" s="68">
        <v>15603</v>
      </c>
      <c r="H35" s="129">
        <v>5161</v>
      </c>
      <c r="I35" s="129">
        <v>18302</v>
      </c>
      <c r="J35" s="129">
        <v>13191</v>
      </c>
      <c r="K35" s="129">
        <v>17575</v>
      </c>
      <c r="L35" s="129">
        <v>8695</v>
      </c>
      <c r="M35" s="129">
        <v>28958</v>
      </c>
      <c r="N35" s="129">
        <v>15169</v>
      </c>
      <c r="O35" s="129">
        <v>20422</v>
      </c>
      <c r="P35" s="129">
        <v>6788</v>
      </c>
      <c r="Q35" s="129">
        <v>25638</v>
      </c>
      <c r="R35" s="129">
        <v>252851</v>
      </c>
      <c r="S35" s="130">
        <v>62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</row>
    <row r="36" spans="1:74" ht="12.75">
      <c r="A36" s="35">
        <v>63</v>
      </c>
      <c r="B36" s="65" t="s">
        <v>495</v>
      </c>
      <c r="C36" s="68">
        <v>31974</v>
      </c>
      <c r="D36" s="68">
        <v>80606</v>
      </c>
      <c r="E36" s="68">
        <v>138694</v>
      </c>
      <c r="F36" s="68">
        <v>31169</v>
      </c>
      <c r="G36" s="68">
        <v>55431</v>
      </c>
      <c r="H36" s="68">
        <v>19514</v>
      </c>
      <c r="I36" s="68">
        <v>59826</v>
      </c>
      <c r="J36" s="68">
        <v>48483</v>
      </c>
      <c r="K36" s="68">
        <v>73259</v>
      </c>
      <c r="L36" s="68">
        <v>37101</v>
      </c>
      <c r="M36" s="129">
        <v>113408</v>
      </c>
      <c r="N36" s="129">
        <v>42580</v>
      </c>
      <c r="O36" s="129">
        <v>69691</v>
      </c>
      <c r="P36" s="129">
        <v>25931</v>
      </c>
      <c r="Q36" s="129">
        <v>102462</v>
      </c>
      <c r="R36" s="129">
        <v>930127</v>
      </c>
      <c r="S36" s="130">
        <v>63</v>
      </c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</row>
    <row r="37" spans="1:74" ht="12.75">
      <c r="A37" s="18"/>
      <c r="B37" s="22" t="s">
        <v>95</v>
      </c>
      <c r="C37" s="70"/>
      <c r="D37" s="20"/>
      <c r="E37" s="20"/>
      <c r="F37" s="20"/>
      <c r="G37" s="20"/>
      <c r="H37" s="20"/>
      <c r="I37" s="19"/>
      <c r="J37" s="19"/>
      <c r="K37" s="19"/>
      <c r="L37" s="19"/>
      <c r="M37" s="84"/>
      <c r="N37" s="84"/>
      <c r="O37" s="84"/>
      <c r="P37" s="84"/>
      <c r="Q37" s="84"/>
      <c r="R37" s="84"/>
      <c r="S37" s="85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</row>
    <row r="38" spans="1:74" ht="12.75">
      <c r="A38" s="18">
        <v>64</v>
      </c>
      <c r="B38" s="22" t="s">
        <v>232</v>
      </c>
      <c r="C38" s="19">
        <v>27020</v>
      </c>
      <c r="D38" s="19">
        <v>57075</v>
      </c>
      <c r="E38" s="19">
        <v>127024</v>
      </c>
      <c r="F38" s="19">
        <v>21921</v>
      </c>
      <c r="G38" s="19">
        <v>51141</v>
      </c>
      <c r="H38" s="19">
        <v>13440</v>
      </c>
      <c r="I38" s="19">
        <v>35197</v>
      </c>
      <c r="J38" s="19">
        <v>35885</v>
      </c>
      <c r="K38" s="19">
        <v>36763</v>
      </c>
      <c r="L38" s="19">
        <v>28659</v>
      </c>
      <c r="M38" s="84">
        <v>89920</v>
      </c>
      <c r="N38" s="84">
        <v>22771</v>
      </c>
      <c r="O38" s="84">
        <v>56683</v>
      </c>
      <c r="P38" s="84">
        <v>19617</v>
      </c>
      <c r="Q38" s="84">
        <v>80944</v>
      </c>
      <c r="R38" s="84">
        <v>704061</v>
      </c>
      <c r="S38" s="85">
        <v>64</v>
      </c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</row>
    <row r="39" spans="1:74" ht="12.75">
      <c r="A39" s="18">
        <v>65</v>
      </c>
      <c r="B39" s="22" t="s">
        <v>233</v>
      </c>
      <c r="C39" s="19">
        <v>13804</v>
      </c>
      <c r="D39" s="19" t="s">
        <v>451</v>
      </c>
      <c r="E39" s="19">
        <v>43968</v>
      </c>
      <c r="F39" s="19">
        <v>8221</v>
      </c>
      <c r="G39" s="19">
        <v>9815</v>
      </c>
      <c r="H39" s="19">
        <v>3108</v>
      </c>
      <c r="I39" s="19">
        <v>10010</v>
      </c>
      <c r="J39" s="19" t="s">
        <v>451</v>
      </c>
      <c r="K39" s="19">
        <v>17412</v>
      </c>
      <c r="L39" s="19" t="s">
        <v>451</v>
      </c>
      <c r="M39" s="19">
        <v>30002</v>
      </c>
      <c r="N39" s="84">
        <v>10367</v>
      </c>
      <c r="O39" s="84">
        <v>21798</v>
      </c>
      <c r="P39" s="84">
        <v>4666</v>
      </c>
      <c r="Q39" s="84">
        <v>42387</v>
      </c>
      <c r="R39" s="84">
        <v>258792</v>
      </c>
      <c r="S39" s="85">
        <v>65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</row>
    <row r="40" spans="1:74" ht="12.75">
      <c r="A40" s="18">
        <v>66</v>
      </c>
      <c r="B40" s="22" t="s">
        <v>234</v>
      </c>
      <c r="C40" s="182" t="s">
        <v>482</v>
      </c>
      <c r="D40" s="19" t="s">
        <v>451</v>
      </c>
      <c r="E40" s="19" t="s">
        <v>451</v>
      </c>
      <c r="F40" s="19" t="s">
        <v>415</v>
      </c>
      <c r="G40" s="20" t="s">
        <v>451</v>
      </c>
      <c r="H40" s="19" t="s">
        <v>415</v>
      </c>
      <c r="I40" s="19" t="s">
        <v>415</v>
      </c>
      <c r="J40" s="19" t="s">
        <v>415</v>
      </c>
      <c r="K40" s="20" t="s">
        <v>415</v>
      </c>
      <c r="L40" s="20" t="s">
        <v>415</v>
      </c>
      <c r="M40" s="20" t="s">
        <v>415</v>
      </c>
      <c r="N40" s="19" t="s">
        <v>415</v>
      </c>
      <c r="O40" s="19" t="s">
        <v>415</v>
      </c>
      <c r="P40" s="19" t="s">
        <v>415</v>
      </c>
      <c r="Q40" s="19" t="s">
        <v>451</v>
      </c>
      <c r="R40" s="84">
        <v>19186</v>
      </c>
      <c r="S40" s="85">
        <v>66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</row>
    <row r="41" spans="1:74" ht="22.5">
      <c r="A41" s="18">
        <v>67</v>
      </c>
      <c r="B41" s="22" t="s">
        <v>237</v>
      </c>
      <c r="C41" s="19">
        <v>13216</v>
      </c>
      <c r="D41" s="19">
        <v>31348</v>
      </c>
      <c r="E41" s="19">
        <v>77441</v>
      </c>
      <c r="F41" s="19">
        <v>13700</v>
      </c>
      <c r="G41" s="19">
        <v>38406</v>
      </c>
      <c r="H41" s="19">
        <v>10332</v>
      </c>
      <c r="I41" s="19">
        <v>25187</v>
      </c>
      <c r="J41" s="19">
        <v>22560</v>
      </c>
      <c r="K41" s="19">
        <v>19351</v>
      </c>
      <c r="L41" s="19">
        <v>6590</v>
      </c>
      <c r="M41" s="84">
        <v>59918</v>
      </c>
      <c r="N41" s="84">
        <v>12404</v>
      </c>
      <c r="O41" s="84">
        <v>34885</v>
      </c>
      <c r="P41" s="84">
        <v>14951</v>
      </c>
      <c r="Q41" s="84">
        <v>25807</v>
      </c>
      <c r="R41" s="84">
        <v>406098</v>
      </c>
      <c r="S41" s="85">
        <v>67</v>
      </c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</row>
    <row r="42" spans="1:74" ht="12.75">
      <c r="A42" s="18">
        <v>68</v>
      </c>
      <c r="B42" s="22" t="s">
        <v>235</v>
      </c>
      <c r="C42" s="19" t="s">
        <v>415</v>
      </c>
      <c r="D42" s="19" t="s">
        <v>415</v>
      </c>
      <c r="E42" s="19" t="s">
        <v>451</v>
      </c>
      <c r="F42" s="19" t="s">
        <v>415</v>
      </c>
      <c r="G42" s="19" t="s">
        <v>451</v>
      </c>
      <c r="H42" s="19" t="s">
        <v>415</v>
      </c>
      <c r="I42" s="19" t="s">
        <v>415</v>
      </c>
      <c r="J42" s="19" t="s">
        <v>513</v>
      </c>
      <c r="K42" s="19" t="s">
        <v>415</v>
      </c>
      <c r="L42" s="20" t="s">
        <v>451</v>
      </c>
      <c r="M42" s="20" t="s">
        <v>415</v>
      </c>
      <c r="N42" s="19" t="s">
        <v>415</v>
      </c>
      <c r="O42" s="20" t="s">
        <v>415</v>
      </c>
      <c r="P42" s="19" t="s">
        <v>415</v>
      </c>
      <c r="Q42" s="19" t="s">
        <v>513</v>
      </c>
      <c r="R42" s="84">
        <v>19984</v>
      </c>
      <c r="S42" s="85">
        <v>68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</row>
    <row r="43" spans="1:74" ht="12.75">
      <c r="A43" s="18">
        <v>69</v>
      </c>
      <c r="B43" s="22" t="s">
        <v>438</v>
      </c>
      <c r="C43" s="19">
        <v>4954</v>
      </c>
      <c r="D43" s="19">
        <v>23530</v>
      </c>
      <c r="E43" s="19">
        <v>11670</v>
      </c>
      <c r="F43" s="19">
        <v>9248</v>
      </c>
      <c r="G43" s="19">
        <v>4290</v>
      </c>
      <c r="H43" s="19">
        <v>6074</v>
      </c>
      <c r="I43" s="19">
        <v>24629</v>
      </c>
      <c r="J43" s="19">
        <v>12598</v>
      </c>
      <c r="K43" s="19">
        <v>36495</v>
      </c>
      <c r="L43" s="19">
        <v>8441</v>
      </c>
      <c r="M43" s="84">
        <v>23489</v>
      </c>
      <c r="N43" s="84">
        <v>19809</v>
      </c>
      <c r="O43" s="84">
        <v>13008</v>
      </c>
      <c r="P43" s="84">
        <v>6314</v>
      </c>
      <c r="Q43" s="84">
        <v>21518</v>
      </c>
      <c r="R43" s="84">
        <v>226067</v>
      </c>
      <c r="S43" s="85">
        <v>69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</row>
    <row r="44" spans="1:74" ht="12.75">
      <c r="A44" s="18">
        <v>70</v>
      </c>
      <c r="B44" s="22" t="s">
        <v>236</v>
      </c>
      <c r="C44" s="19">
        <v>3237</v>
      </c>
      <c r="D44" s="19">
        <v>19112</v>
      </c>
      <c r="E44" s="19">
        <v>8586</v>
      </c>
      <c r="F44" s="19">
        <v>5458</v>
      </c>
      <c r="G44" s="19">
        <v>3925</v>
      </c>
      <c r="H44" s="19">
        <v>4986</v>
      </c>
      <c r="I44" s="19">
        <v>7274</v>
      </c>
      <c r="J44" s="19">
        <v>6545</v>
      </c>
      <c r="K44" s="19">
        <v>12014</v>
      </c>
      <c r="L44" s="19">
        <v>2692</v>
      </c>
      <c r="M44" s="84">
        <v>13192</v>
      </c>
      <c r="N44" s="84">
        <v>13339</v>
      </c>
      <c r="O44" s="84">
        <v>9236</v>
      </c>
      <c r="P44" s="84">
        <v>1727</v>
      </c>
      <c r="Q44" s="84">
        <v>13940</v>
      </c>
      <c r="R44" s="84">
        <v>125262</v>
      </c>
      <c r="S44" s="85">
        <v>70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</row>
    <row r="45" spans="1:74" ht="12.75">
      <c r="A45" s="18"/>
      <c r="B45" s="22" t="s">
        <v>96</v>
      </c>
      <c r="C45" s="20"/>
      <c r="D45" s="20"/>
      <c r="E45" s="20"/>
      <c r="F45" s="20"/>
      <c r="G45" s="20"/>
      <c r="H45" s="20"/>
      <c r="I45" s="19"/>
      <c r="J45" s="19"/>
      <c r="K45" s="19"/>
      <c r="L45" s="19"/>
      <c r="M45" s="84"/>
      <c r="N45" s="84"/>
      <c r="O45" s="84"/>
      <c r="P45" s="84"/>
      <c r="Q45" s="84"/>
      <c r="R45" s="84"/>
      <c r="S45" s="85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</row>
    <row r="46" spans="1:74" ht="12.75">
      <c r="A46" s="18">
        <v>71</v>
      </c>
      <c r="B46" s="22" t="s">
        <v>239</v>
      </c>
      <c r="C46" s="19">
        <v>8275</v>
      </c>
      <c r="D46" s="19">
        <v>31934</v>
      </c>
      <c r="E46" s="19">
        <v>22918</v>
      </c>
      <c r="F46" s="19">
        <v>15219</v>
      </c>
      <c r="G46" s="19">
        <v>12334</v>
      </c>
      <c r="H46" s="19">
        <v>9104</v>
      </c>
      <c r="I46" s="19">
        <v>27956</v>
      </c>
      <c r="J46" s="19">
        <v>20807</v>
      </c>
      <c r="K46" s="19">
        <v>34748</v>
      </c>
      <c r="L46" s="19">
        <v>13694</v>
      </c>
      <c r="M46" s="84">
        <v>34267</v>
      </c>
      <c r="N46" s="84">
        <v>19757</v>
      </c>
      <c r="O46" s="84">
        <v>23793</v>
      </c>
      <c r="P46" s="84">
        <v>9800</v>
      </c>
      <c r="Q46" s="84">
        <v>35137</v>
      </c>
      <c r="R46" s="84">
        <v>319740</v>
      </c>
      <c r="S46" s="85">
        <v>71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</row>
    <row r="47" spans="1:74" ht="12.75">
      <c r="A47" s="18">
        <v>72</v>
      </c>
      <c r="B47" s="22" t="s">
        <v>238</v>
      </c>
      <c r="C47" s="19">
        <v>23699</v>
      </c>
      <c r="D47" s="19">
        <v>48672</v>
      </c>
      <c r="E47" s="19">
        <v>115776</v>
      </c>
      <c r="F47" s="19">
        <v>15950</v>
      </c>
      <c r="G47" s="19">
        <v>43097</v>
      </c>
      <c r="H47" s="19">
        <v>10410</v>
      </c>
      <c r="I47" s="19">
        <v>31870</v>
      </c>
      <c r="J47" s="20">
        <v>27675</v>
      </c>
      <c r="K47" s="19">
        <v>38511</v>
      </c>
      <c r="L47" s="19">
        <v>23407</v>
      </c>
      <c r="M47" s="84">
        <v>79141</v>
      </c>
      <c r="N47" s="84">
        <v>22823</v>
      </c>
      <c r="O47" s="84">
        <v>45899</v>
      </c>
      <c r="P47" s="84">
        <v>16131</v>
      </c>
      <c r="Q47" s="84">
        <v>67325</v>
      </c>
      <c r="R47" s="84">
        <v>610388</v>
      </c>
      <c r="S47" s="85">
        <v>72</v>
      </c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</row>
    <row r="48" spans="1:74" ht="12.75">
      <c r="A48" s="35">
        <v>73</v>
      </c>
      <c r="B48" s="65" t="s">
        <v>505</v>
      </c>
      <c r="C48" s="68">
        <v>190</v>
      </c>
      <c r="D48" s="68">
        <v>4089</v>
      </c>
      <c r="E48" s="68">
        <v>1199</v>
      </c>
      <c r="F48" s="68">
        <v>468</v>
      </c>
      <c r="G48" s="68">
        <v>188</v>
      </c>
      <c r="H48" s="68">
        <v>178</v>
      </c>
      <c r="I48" s="68">
        <v>3591</v>
      </c>
      <c r="J48" s="68">
        <v>2175</v>
      </c>
      <c r="K48" s="68">
        <v>4630</v>
      </c>
      <c r="L48" s="68">
        <v>771</v>
      </c>
      <c r="M48" s="129">
        <v>3328</v>
      </c>
      <c r="N48" s="129">
        <v>4603</v>
      </c>
      <c r="O48" s="129">
        <v>7109</v>
      </c>
      <c r="P48" s="129">
        <v>408</v>
      </c>
      <c r="Q48" s="129">
        <v>4731</v>
      </c>
      <c r="R48" s="129">
        <v>37657</v>
      </c>
      <c r="S48" s="130">
        <v>73</v>
      </c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</row>
    <row r="49" spans="1:74" ht="22.5">
      <c r="A49" s="18"/>
      <c r="B49" s="22" t="s">
        <v>287</v>
      </c>
      <c r="C49" s="70" t="s">
        <v>106</v>
      </c>
      <c r="D49" s="20"/>
      <c r="E49" s="20"/>
      <c r="F49" s="20"/>
      <c r="G49" s="20"/>
      <c r="H49" s="20"/>
      <c r="I49" s="20"/>
      <c r="J49" s="20"/>
      <c r="K49" s="20"/>
      <c r="L49" s="20"/>
      <c r="M49" s="132"/>
      <c r="N49" s="132"/>
      <c r="O49" s="132"/>
      <c r="P49" s="132"/>
      <c r="Q49" s="132"/>
      <c r="R49" s="132"/>
      <c r="S49" s="13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</row>
    <row r="50" spans="1:74" ht="12.75">
      <c r="A50" s="35">
        <v>74</v>
      </c>
      <c r="B50" s="65" t="s">
        <v>496</v>
      </c>
      <c r="C50" s="68">
        <v>32164</v>
      </c>
      <c r="D50" s="68">
        <v>84695</v>
      </c>
      <c r="E50" s="68">
        <v>139893</v>
      </c>
      <c r="F50" s="68">
        <v>31637</v>
      </c>
      <c r="G50" s="68">
        <v>55618</v>
      </c>
      <c r="H50" s="68">
        <v>19692</v>
      </c>
      <c r="I50" s="68">
        <v>63417</v>
      </c>
      <c r="J50" s="68">
        <v>50658</v>
      </c>
      <c r="K50" s="68">
        <v>77888</v>
      </c>
      <c r="L50" s="68">
        <v>37871</v>
      </c>
      <c r="M50" s="129">
        <v>116737</v>
      </c>
      <c r="N50" s="129">
        <v>47183</v>
      </c>
      <c r="O50" s="129">
        <v>76800</v>
      </c>
      <c r="P50" s="129">
        <v>26339</v>
      </c>
      <c r="Q50" s="129">
        <v>107193</v>
      </c>
      <c r="R50" s="129">
        <v>967784</v>
      </c>
      <c r="S50" s="130">
        <v>74</v>
      </c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782"/>
  <sheetViews>
    <sheetView workbookViewId="0" topLeftCell="A19">
      <selection activeCell="H29" sqref="H29"/>
    </sheetView>
  </sheetViews>
  <sheetFormatPr defaultColWidth="11.421875" defaultRowHeight="12.75"/>
  <cols>
    <col min="1" max="1" width="5.8515625" style="0" customWidth="1"/>
    <col min="2" max="2" width="37.57421875" style="0" customWidth="1"/>
    <col min="3" max="3" width="10.00390625" style="0" customWidth="1"/>
    <col min="4" max="4" width="8.140625" style="0" customWidth="1"/>
    <col min="5" max="5" width="9.421875" style="0" customWidth="1"/>
    <col min="6" max="7" width="9.00390625" style="0" customWidth="1"/>
    <col min="8" max="8" width="9.421875" style="0" customWidth="1"/>
  </cols>
  <sheetData>
    <row r="3" spans="1:8" ht="12.75">
      <c r="A3" s="3" t="s">
        <v>442</v>
      </c>
      <c r="B3" s="3"/>
      <c r="C3" s="3"/>
      <c r="D3" s="3"/>
      <c r="E3" s="3"/>
      <c r="F3" s="3"/>
      <c r="G3" s="3"/>
      <c r="H3" s="3"/>
    </row>
    <row r="4" spans="1:8" ht="12.75">
      <c r="A4" s="3" t="s">
        <v>241</v>
      </c>
      <c r="B4" s="3"/>
      <c r="C4" s="3"/>
      <c r="D4" s="3"/>
      <c r="E4" s="3"/>
      <c r="F4" s="3"/>
      <c r="G4" s="3"/>
      <c r="H4" s="3"/>
    </row>
    <row r="5" spans="1:8" ht="12.75">
      <c r="A5" s="5" t="s">
        <v>242</v>
      </c>
      <c r="B5" s="5"/>
      <c r="C5" s="5"/>
      <c r="D5" s="5"/>
      <c r="E5" s="5"/>
      <c r="F5" s="5"/>
      <c r="G5" s="5"/>
      <c r="H5" s="5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9" ht="12.75">
      <c r="A7" s="94"/>
      <c r="B7" s="11"/>
      <c r="C7" s="12"/>
      <c r="D7" s="13" t="s">
        <v>3</v>
      </c>
      <c r="E7" s="13"/>
      <c r="F7" s="12"/>
      <c r="G7" s="13" t="s">
        <v>68</v>
      </c>
      <c r="H7" s="14"/>
      <c r="I7" s="1"/>
    </row>
    <row r="8" spans="1:9" ht="45">
      <c r="A8" s="32" t="s">
        <v>16</v>
      </c>
      <c r="B8" s="95"/>
      <c r="C8" s="53" t="s">
        <v>2</v>
      </c>
      <c r="D8" s="53" t="s">
        <v>244</v>
      </c>
      <c r="E8" s="53" t="s">
        <v>245</v>
      </c>
      <c r="F8" s="53" t="s">
        <v>243</v>
      </c>
      <c r="G8" s="53" t="s">
        <v>246</v>
      </c>
      <c r="H8" s="96" t="s">
        <v>393</v>
      </c>
      <c r="I8" s="1"/>
    </row>
    <row r="9" spans="1:9" ht="12.75">
      <c r="A9" s="97"/>
      <c r="B9" s="22"/>
      <c r="C9" s="13" t="s">
        <v>506</v>
      </c>
      <c r="D9" s="13"/>
      <c r="E9" s="13"/>
      <c r="F9" s="152" t="s">
        <v>507</v>
      </c>
      <c r="G9" s="13"/>
      <c r="H9" s="14"/>
      <c r="I9" s="1"/>
    </row>
    <row r="10" spans="1:9" ht="12.75">
      <c r="A10" s="98"/>
      <c r="B10" s="15"/>
      <c r="C10" s="13" t="s">
        <v>247</v>
      </c>
      <c r="D10" s="13"/>
      <c r="E10" s="13"/>
      <c r="F10" s="153" t="s">
        <v>404</v>
      </c>
      <c r="G10" s="13"/>
      <c r="H10" s="14"/>
      <c r="I10" s="1"/>
    </row>
    <row r="11" spans="1:9" s="104" customFormat="1" ht="12.75">
      <c r="A11" s="137" t="s">
        <v>248</v>
      </c>
      <c r="B11" s="138" t="s">
        <v>232</v>
      </c>
      <c r="C11" s="101">
        <v>497</v>
      </c>
      <c r="D11" s="101">
        <v>11032</v>
      </c>
      <c r="E11" s="101">
        <v>8284</v>
      </c>
      <c r="F11" s="101">
        <v>967784</v>
      </c>
      <c r="G11" s="101">
        <v>930127</v>
      </c>
      <c r="H11" s="101">
        <v>37657</v>
      </c>
      <c r="I11" s="103"/>
    </row>
    <row r="12" spans="1:9" s="104" customFormat="1" ht="12.75">
      <c r="A12" s="137" t="s">
        <v>249</v>
      </c>
      <c r="B12" s="139" t="s">
        <v>440</v>
      </c>
      <c r="C12" s="106"/>
      <c r="D12" s="133"/>
      <c r="E12" s="133"/>
      <c r="F12" s="133"/>
      <c r="G12" s="133"/>
      <c r="H12" s="133"/>
      <c r="I12" s="103"/>
    </row>
    <row r="13" spans="1:9" s="104" customFormat="1" ht="12.75">
      <c r="A13" s="99" t="s">
        <v>250</v>
      </c>
      <c r="B13" s="100" t="s">
        <v>232</v>
      </c>
      <c r="C13" s="101">
        <v>330</v>
      </c>
      <c r="D13" s="105">
        <v>7878</v>
      </c>
      <c r="E13" s="105">
        <v>5741</v>
      </c>
      <c r="F13" s="105">
        <v>732327</v>
      </c>
      <c r="G13" s="105">
        <v>704061</v>
      </c>
      <c r="H13" s="105">
        <v>28267</v>
      </c>
      <c r="I13" s="103"/>
    </row>
    <row r="14" spans="1:9" s="104" customFormat="1" ht="12.75">
      <c r="A14" s="99" t="s">
        <v>251</v>
      </c>
      <c r="B14" s="100" t="s">
        <v>233</v>
      </c>
      <c r="C14" s="101">
        <v>126</v>
      </c>
      <c r="D14" s="105">
        <v>3397</v>
      </c>
      <c r="E14" s="105">
        <v>2653</v>
      </c>
      <c r="F14" s="155">
        <v>281665</v>
      </c>
      <c r="G14" s="105">
        <v>258792</v>
      </c>
      <c r="H14" s="105">
        <v>22873</v>
      </c>
      <c r="I14" s="103"/>
    </row>
    <row r="15" spans="1:9" s="104" customFormat="1" ht="22.5">
      <c r="A15" s="99" t="s">
        <v>252</v>
      </c>
      <c r="B15" s="100" t="s">
        <v>234</v>
      </c>
      <c r="C15" s="101">
        <v>7</v>
      </c>
      <c r="D15" s="101">
        <v>123</v>
      </c>
      <c r="E15" s="101">
        <v>78</v>
      </c>
      <c r="F15" s="155">
        <v>19310</v>
      </c>
      <c r="G15" s="105">
        <v>19186</v>
      </c>
      <c r="H15" s="101">
        <v>124</v>
      </c>
      <c r="I15" s="103"/>
    </row>
    <row r="16" spans="1:9" s="104" customFormat="1" ht="22.5">
      <c r="A16" s="99" t="s">
        <v>253</v>
      </c>
      <c r="B16" s="100" t="s">
        <v>237</v>
      </c>
      <c r="C16" s="101">
        <v>191</v>
      </c>
      <c r="D16" s="105">
        <v>4124</v>
      </c>
      <c r="E16" s="105">
        <v>2827</v>
      </c>
      <c r="F16" s="155">
        <v>411228</v>
      </c>
      <c r="G16" s="105">
        <v>406098</v>
      </c>
      <c r="H16" s="105">
        <v>5130</v>
      </c>
      <c r="I16" s="103"/>
    </row>
    <row r="17" spans="1:9" s="104" customFormat="1" ht="12.75">
      <c r="A17" s="99" t="s">
        <v>254</v>
      </c>
      <c r="B17" s="100" t="s">
        <v>235</v>
      </c>
      <c r="C17" s="101">
        <v>6</v>
      </c>
      <c r="D17" s="101">
        <v>234</v>
      </c>
      <c r="E17" s="101">
        <v>183</v>
      </c>
      <c r="F17" s="155">
        <v>20124</v>
      </c>
      <c r="G17" s="105">
        <v>19984</v>
      </c>
      <c r="H17" s="101">
        <v>140</v>
      </c>
      <c r="I17" s="103"/>
    </row>
    <row r="18" spans="1:9" s="104" customFormat="1" ht="12.75">
      <c r="A18" s="99" t="s">
        <v>255</v>
      </c>
      <c r="B18" s="100" t="s">
        <v>438</v>
      </c>
      <c r="C18" s="101">
        <v>167</v>
      </c>
      <c r="D18" s="105">
        <v>3154</v>
      </c>
      <c r="E18" s="105">
        <v>2543</v>
      </c>
      <c r="F18" s="155">
        <v>235457</v>
      </c>
      <c r="G18" s="105">
        <v>226067</v>
      </c>
      <c r="H18" s="105">
        <v>9390</v>
      </c>
      <c r="I18" s="103"/>
    </row>
    <row r="19" spans="1:9" s="104" customFormat="1" ht="12.75">
      <c r="A19" s="99" t="s">
        <v>256</v>
      </c>
      <c r="B19" s="100" t="s">
        <v>257</v>
      </c>
      <c r="C19" s="101">
        <v>4</v>
      </c>
      <c r="D19" s="101" t="s">
        <v>451</v>
      </c>
      <c r="E19" s="101" t="s">
        <v>451</v>
      </c>
      <c r="F19" s="155" t="s">
        <v>451</v>
      </c>
      <c r="G19" s="105" t="s">
        <v>451</v>
      </c>
      <c r="H19" s="101" t="s">
        <v>415</v>
      </c>
      <c r="I19" s="103"/>
    </row>
    <row r="20" spans="1:9" s="104" customFormat="1" ht="12.75">
      <c r="A20" s="99" t="s">
        <v>258</v>
      </c>
      <c r="B20" s="100" t="s">
        <v>441</v>
      </c>
      <c r="C20" s="101">
        <v>21</v>
      </c>
      <c r="D20" s="101">
        <v>346</v>
      </c>
      <c r="E20" s="101">
        <v>257</v>
      </c>
      <c r="F20" s="155">
        <v>30542</v>
      </c>
      <c r="G20" s="105">
        <v>29467</v>
      </c>
      <c r="H20" s="105">
        <v>1074</v>
      </c>
      <c r="I20" s="103"/>
    </row>
    <row r="21" spans="1:9" s="104" customFormat="1" ht="22.5">
      <c r="A21" s="99" t="s">
        <v>259</v>
      </c>
      <c r="B21" s="100" t="s">
        <v>260</v>
      </c>
      <c r="C21" s="101">
        <v>33</v>
      </c>
      <c r="D21" s="105">
        <v>537</v>
      </c>
      <c r="E21" s="101">
        <v>405</v>
      </c>
      <c r="F21" s="155">
        <v>58896</v>
      </c>
      <c r="G21" s="105">
        <v>55341</v>
      </c>
      <c r="H21" s="105">
        <v>3554</v>
      </c>
      <c r="I21" s="103"/>
    </row>
    <row r="22" spans="1:9" s="104" customFormat="1" ht="12.75" customHeight="1">
      <c r="A22" s="99" t="s">
        <v>261</v>
      </c>
      <c r="B22" s="100" t="s">
        <v>262</v>
      </c>
      <c r="C22" s="105">
        <v>1</v>
      </c>
      <c r="D22" s="105" t="s">
        <v>451</v>
      </c>
      <c r="E22" s="105" t="s">
        <v>451</v>
      </c>
      <c r="F22" s="101" t="s">
        <v>451</v>
      </c>
      <c r="G22" s="101" t="s">
        <v>451</v>
      </c>
      <c r="H22" s="101" t="s">
        <v>451</v>
      </c>
      <c r="I22" s="103"/>
    </row>
    <row r="23" spans="1:9" s="104" customFormat="1" ht="14.25" customHeight="1">
      <c r="A23" s="99" t="s">
        <v>263</v>
      </c>
      <c r="B23" s="100" t="s">
        <v>264</v>
      </c>
      <c r="C23" s="101">
        <v>22</v>
      </c>
      <c r="D23" s="101">
        <v>292</v>
      </c>
      <c r="E23" s="101">
        <v>217</v>
      </c>
      <c r="F23" s="155">
        <v>24655</v>
      </c>
      <c r="G23" s="105">
        <v>23280</v>
      </c>
      <c r="H23" s="105">
        <v>1376</v>
      </c>
      <c r="I23" s="103"/>
    </row>
    <row r="24" spans="1:9" s="104" customFormat="1" ht="12.75" customHeight="1">
      <c r="A24" s="99" t="s">
        <v>265</v>
      </c>
      <c r="B24" s="100" t="s">
        <v>266</v>
      </c>
      <c r="C24" s="101">
        <v>6</v>
      </c>
      <c r="D24" s="101">
        <v>160</v>
      </c>
      <c r="E24" s="101">
        <v>122</v>
      </c>
      <c r="F24" s="155">
        <v>20068</v>
      </c>
      <c r="G24" s="105">
        <v>19610</v>
      </c>
      <c r="H24" s="105">
        <v>457</v>
      </c>
      <c r="I24" s="103"/>
    </row>
    <row r="25" spans="1:9" s="104" customFormat="1" ht="12.75" customHeight="1">
      <c r="A25" s="99" t="s">
        <v>267</v>
      </c>
      <c r="B25" s="100" t="s">
        <v>268</v>
      </c>
      <c r="C25" s="101">
        <v>2</v>
      </c>
      <c r="D25" s="20" t="s">
        <v>451</v>
      </c>
      <c r="E25" s="20" t="s">
        <v>451</v>
      </c>
      <c r="F25" s="155" t="s">
        <v>451</v>
      </c>
      <c r="G25" s="155" t="s">
        <v>451</v>
      </c>
      <c r="H25" s="20" t="s">
        <v>415</v>
      </c>
      <c r="I25" s="103"/>
    </row>
    <row r="26" spans="1:9" s="104" customFormat="1" ht="14.25" customHeight="1">
      <c r="A26" s="99" t="s">
        <v>269</v>
      </c>
      <c r="B26" s="100" t="s">
        <v>270</v>
      </c>
      <c r="C26" s="101" t="s">
        <v>415</v>
      </c>
      <c r="D26" s="101" t="s">
        <v>415</v>
      </c>
      <c r="E26" s="101" t="s">
        <v>415</v>
      </c>
      <c r="F26" s="101" t="s">
        <v>415</v>
      </c>
      <c r="G26" s="101" t="s">
        <v>415</v>
      </c>
      <c r="H26" s="101" t="s">
        <v>415</v>
      </c>
      <c r="I26" s="103"/>
    </row>
    <row r="27" spans="1:9" s="104" customFormat="1" ht="12.75" customHeight="1">
      <c r="A27" s="99" t="s">
        <v>271</v>
      </c>
      <c r="B27" s="100" t="s">
        <v>272</v>
      </c>
      <c r="C27" s="101">
        <v>2</v>
      </c>
      <c r="D27" s="19" t="s">
        <v>451</v>
      </c>
      <c r="E27" s="19" t="s">
        <v>451</v>
      </c>
      <c r="F27" s="19" t="s">
        <v>451</v>
      </c>
      <c r="G27" s="19" t="s">
        <v>451</v>
      </c>
      <c r="H27" s="19" t="s">
        <v>451</v>
      </c>
      <c r="I27" s="103"/>
    </row>
    <row r="28" spans="1:9" s="104" customFormat="1" ht="12.75">
      <c r="A28" s="99" t="s">
        <v>273</v>
      </c>
      <c r="B28" s="100" t="s">
        <v>274</v>
      </c>
      <c r="C28" s="101">
        <v>108</v>
      </c>
      <c r="D28" s="105">
        <v>2166</v>
      </c>
      <c r="E28" s="105">
        <v>1795</v>
      </c>
      <c r="F28" s="155">
        <v>138650</v>
      </c>
      <c r="G28" s="105">
        <v>133888</v>
      </c>
      <c r="H28" s="105">
        <v>4762</v>
      </c>
      <c r="I28" s="103"/>
    </row>
    <row r="29" spans="1:9" s="104" customFormat="1" ht="12.75" customHeight="1">
      <c r="A29" s="99" t="s">
        <v>275</v>
      </c>
      <c r="B29" s="100" t="s">
        <v>276</v>
      </c>
      <c r="C29" s="101">
        <v>101</v>
      </c>
      <c r="D29" s="105" t="s">
        <v>451</v>
      </c>
      <c r="E29" s="105" t="s">
        <v>451</v>
      </c>
      <c r="F29" s="155" t="s">
        <v>451</v>
      </c>
      <c r="G29" s="105" t="s">
        <v>451</v>
      </c>
      <c r="H29" s="105" t="s">
        <v>451</v>
      </c>
      <c r="I29" s="103"/>
    </row>
    <row r="30" spans="1:9" s="104" customFormat="1" ht="12.75" customHeight="1">
      <c r="A30" s="99" t="s">
        <v>277</v>
      </c>
      <c r="B30" s="100" t="s">
        <v>278</v>
      </c>
      <c r="C30" s="101">
        <v>7</v>
      </c>
      <c r="D30" s="19" t="s">
        <v>451</v>
      </c>
      <c r="E30" s="19" t="s">
        <v>451</v>
      </c>
      <c r="F30" s="19" t="s">
        <v>451</v>
      </c>
      <c r="G30" s="19" t="s">
        <v>451</v>
      </c>
      <c r="H30" s="101" t="s">
        <v>451</v>
      </c>
      <c r="I30" s="103"/>
    </row>
    <row r="31" spans="1:9" s="104" customFormat="1" ht="12.75">
      <c r="A31" s="99" t="s">
        <v>279</v>
      </c>
      <c r="B31" s="100" t="s">
        <v>280</v>
      </c>
      <c r="C31" s="101">
        <v>1</v>
      </c>
      <c r="D31" s="20" t="s">
        <v>451</v>
      </c>
      <c r="E31" s="20" t="s">
        <v>451</v>
      </c>
      <c r="F31" s="20" t="s">
        <v>451</v>
      </c>
      <c r="G31" s="20" t="s">
        <v>451</v>
      </c>
      <c r="H31" s="101" t="s">
        <v>415</v>
      </c>
      <c r="I31" s="103"/>
    </row>
    <row r="32" spans="1:9" s="104" customFormat="1" ht="12.75" customHeight="1">
      <c r="A32" s="99" t="s">
        <v>281</v>
      </c>
      <c r="B32" s="100" t="s">
        <v>282</v>
      </c>
      <c r="C32" s="101" t="s">
        <v>415</v>
      </c>
      <c r="D32" s="101" t="s">
        <v>415</v>
      </c>
      <c r="E32" s="101" t="s">
        <v>415</v>
      </c>
      <c r="F32" s="101" t="s">
        <v>415</v>
      </c>
      <c r="G32" s="101" t="s">
        <v>415</v>
      </c>
      <c r="H32" s="101" t="s">
        <v>415</v>
      </c>
      <c r="I32" s="103"/>
    </row>
    <row r="33" spans="1:9" s="102" customFormat="1" ht="12.75" customHeight="1">
      <c r="A33" s="99" t="s">
        <v>283</v>
      </c>
      <c r="B33" s="100" t="s">
        <v>284</v>
      </c>
      <c r="C33" s="101">
        <v>1</v>
      </c>
      <c r="D33" s="101" t="s">
        <v>451</v>
      </c>
      <c r="E33" s="101" t="s">
        <v>451</v>
      </c>
      <c r="F33" s="101" t="s">
        <v>451</v>
      </c>
      <c r="G33" s="101" t="s">
        <v>451</v>
      </c>
      <c r="H33" s="101" t="s">
        <v>415</v>
      </c>
      <c r="I33" s="99"/>
    </row>
    <row r="34" spans="1:9" s="104" customFormat="1" ht="22.5">
      <c r="A34" s="99" t="s">
        <v>249</v>
      </c>
      <c r="B34" s="100" t="s">
        <v>290</v>
      </c>
      <c r="C34" s="101" t="s">
        <v>415</v>
      </c>
      <c r="D34" s="101" t="s">
        <v>415</v>
      </c>
      <c r="E34" s="101" t="s">
        <v>415</v>
      </c>
      <c r="F34" s="101" t="s">
        <v>415</v>
      </c>
      <c r="G34" s="101" t="s">
        <v>415</v>
      </c>
      <c r="H34" s="101" t="s">
        <v>415</v>
      </c>
      <c r="I34" s="103"/>
    </row>
    <row r="35" spans="1:9" ht="12.75">
      <c r="A35" s="18"/>
      <c r="B35" s="18"/>
      <c r="C35" s="18"/>
      <c r="D35" s="18"/>
      <c r="E35" s="18"/>
      <c r="F35" s="18"/>
      <c r="G35" s="18"/>
      <c r="H35" s="18"/>
      <c r="I35" s="1"/>
    </row>
    <row r="36" spans="1:9" ht="12.75">
      <c r="A36" s="51" t="s">
        <v>291</v>
      </c>
      <c r="B36" s="51"/>
      <c r="C36" s="51"/>
      <c r="D36" s="51"/>
      <c r="E36" s="51"/>
      <c r="F36" s="51"/>
      <c r="G36" s="51"/>
      <c r="H36" s="51"/>
      <c r="I36" s="1"/>
    </row>
    <row r="37" spans="1:9" ht="12.75">
      <c r="A37" s="51" t="s">
        <v>292</v>
      </c>
      <c r="B37" s="51"/>
      <c r="C37" s="51"/>
      <c r="D37" s="51"/>
      <c r="E37" s="51"/>
      <c r="F37" s="51"/>
      <c r="G37" s="51"/>
      <c r="H37" s="51"/>
      <c r="I37" s="1"/>
    </row>
    <row r="38" spans="1:9" ht="12.75">
      <c r="A38" s="18" t="s">
        <v>285</v>
      </c>
      <c r="B38" s="18"/>
      <c r="C38" s="18"/>
      <c r="D38" s="18"/>
      <c r="E38" s="18"/>
      <c r="F38" s="18"/>
      <c r="G38" s="18"/>
      <c r="H38" s="18"/>
      <c r="I38" s="1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"/>
    </row>
    <row r="40" spans="1:9" ht="12.75">
      <c r="A40" s="18"/>
      <c r="B40" s="18"/>
      <c r="C40" s="18"/>
      <c r="D40" s="18"/>
      <c r="E40" s="18"/>
      <c r="F40" s="18"/>
      <c r="G40" s="18"/>
      <c r="H40" s="18"/>
      <c r="I40" s="1"/>
    </row>
    <row r="41" spans="1:9" ht="12" customHeight="1">
      <c r="A41" s="18"/>
      <c r="B41" s="18"/>
      <c r="C41" s="18"/>
      <c r="D41" s="18"/>
      <c r="E41" s="18"/>
      <c r="F41" s="18"/>
      <c r="G41" s="18"/>
      <c r="H41" s="18"/>
      <c r="I41" s="1"/>
    </row>
    <row r="42" spans="1:9" ht="12" customHeight="1">
      <c r="A42" s="18"/>
      <c r="B42" s="18"/>
      <c r="C42" s="18"/>
      <c r="D42" s="18"/>
      <c r="E42" s="18"/>
      <c r="F42" s="18"/>
      <c r="G42" s="18"/>
      <c r="H42" s="18"/>
      <c r="I42" s="1"/>
    </row>
    <row r="43" spans="1:9" ht="12" customHeight="1">
      <c r="A43" s="18"/>
      <c r="B43" s="18"/>
      <c r="C43" s="18"/>
      <c r="D43" s="18"/>
      <c r="E43" s="18"/>
      <c r="F43" s="18"/>
      <c r="G43" s="18"/>
      <c r="H43" s="18"/>
      <c r="I43" s="1"/>
    </row>
    <row r="44" spans="1:9" ht="12" customHeight="1">
      <c r="A44" s="18"/>
      <c r="B44" s="18"/>
      <c r="C44" s="18"/>
      <c r="D44" s="18"/>
      <c r="E44" s="18"/>
      <c r="F44" s="18"/>
      <c r="G44" s="18"/>
      <c r="H44" s="18"/>
      <c r="I44" s="1"/>
    </row>
    <row r="45" spans="1:9" ht="12" customHeight="1">
      <c r="A45" s="18"/>
      <c r="B45" s="18"/>
      <c r="C45" s="18"/>
      <c r="D45" s="18"/>
      <c r="E45" s="18"/>
      <c r="F45" s="18"/>
      <c r="G45" s="18"/>
      <c r="H45" s="18"/>
      <c r="I45" s="1"/>
    </row>
    <row r="46" spans="1:9" ht="12" customHeight="1">
      <c r="A46" s="18"/>
      <c r="B46" s="18"/>
      <c r="C46" s="18"/>
      <c r="D46" s="18"/>
      <c r="E46" s="18"/>
      <c r="F46" s="18"/>
      <c r="G46" s="18"/>
      <c r="H46" s="18"/>
      <c r="I46" s="1"/>
    </row>
    <row r="47" spans="1:9" ht="12" customHeight="1">
      <c r="A47" s="18"/>
      <c r="B47" s="18"/>
      <c r="C47" s="18"/>
      <c r="D47" s="18"/>
      <c r="E47" s="18"/>
      <c r="F47" s="18"/>
      <c r="G47" s="18"/>
      <c r="H47" s="18"/>
      <c r="I47" s="1"/>
    </row>
    <row r="48" spans="1:9" ht="12" customHeight="1">
      <c r="A48" s="18"/>
      <c r="B48" s="18"/>
      <c r="C48" s="18"/>
      <c r="D48" s="18"/>
      <c r="E48" s="18"/>
      <c r="F48" s="18"/>
      <c r="G48" s="18"/>
      <c r="H48" s="18"/>
      <c r="I48" s="1"/>
    </row>
    <row r="49" spans="1:9" ht="12" customHeight="1">
      <c r="A49" s="18"/>
      <c r="B49" s="18"/>
      <c r="C49" s="18"/>
      <c r="D49" s="18"/>
      <c r="E49" s="18"/>
      <c r="F49" s="18"/>
      <c r="G49" s="18"/>
      <c r="H49" s="18"/>
      <c r="I49" s="1"/>
    </row>
    <row r="50" spans="1:9" ht="12" customHeight="1">
      <c r="A50" s="18"/>
      <c r="B50" s="18"/>
      <c r="C50" s="18"/>
      <c r="D50" s="18"/>
      <c r="E50" s="18"/>
      <c r="F50" s="18"/>
      <c r="G50" s="18"/>
      <c r="H50" s="18"/>
      <c r="I50" s="1"/>
    </row>
    <row r="51" spans="1:9" ht="12" customHeight="1">
      <c r="A51" s="18"/>
      <c r="B51" s="18"/>
      <c r="C51" s="18"/>
      <c r="D51" s="18"/>
      <c r="E51" s="18"/>
      <c r="F51" s="18"/>
      <c r="G51" s="18"/>
      <c r="H51" s="18"/>
      <c r="I51" s="1"/>
    </row>
    <row r="52" spans="1:9" ht="12" customHeight="1">
      <c r="A52" s="18"/>
      <c r="B52" s="18"/>
      <c r="C52" s="18"/>
      <c r="D52" s="18"/>
      <c r="E52" s="18"/>
      <c r="F52" s="18"/>
      <c r="G52" s="18"/>
      <c r="H52" s="18"/>
      <c r="I52" s="1"/>
    </row>
    <row r="53" spans="1:9" ht="12" customHeight="1">
      <c r="A53" s="18"/>
      <c r="B53" s="18"/>
      <c r="C53" s="18"/>
      <c r="D53" s="18"/>
      <c r="E53" s="18"/>
      <c r="F53" s="18"/>
      <c r="G53" s="18"/>
      <c r="H53" s="18"/>
      <c r="I53" s="1"/>
    </row>
    <row r="54" spans="1:9" ht="12" customHeight="1">
      <c r="A54" s="18"/>
      <c r="B54" s="18"/>
      <c r="C54" s="18"/>
      <c r="D54" s="18"/>
      <c r="E54" s="18"/>
      <c r="F54" s="18"/>
      <c r="G54" s="18"/>
      <c r="H54" s="18"/>
      <c r="I54" s="1"/>
    </row>
    <row r="55" spans="1:9" ht="12" customHeight="1">
      <c r="A55" s="18"/>
      <c r="B55" s="18"/>
      <c r="C55" s="18"/>
      <c r="D55" s="18"/>
      <c r="E55" s="18"/>
      <c r="F55" s="18"/>
      <c r="G55" s="18"/>
      <c r="H55" s="18"/>
      <c r="I55" s="1"/>
    </row>
    <row r="56" spans="1:9" ht="12" customHeight="1">
      <c r="A56" s="18"/>
      <c r="B56" s="18"/>
      <c r="C56" s="18"/>
      <c r="D56" s="18"/>
      <c r="E56" s="18"/>
      <c r="F56" s="18"/>
      <c r="G56" s="18"/>
      <c r="H56" s="18"/>
      <c r="I56" s="1"/>
    </row>
    <row r="57" spans="1:9" ht="12" customHeight="1">
      <c r="A57" s="18"/>
      <c r="B57" s="18"/>
      <c r="C57" s="18"/>
      <c r="D57" s="18"/>
      <c r="E57" s="18"/>
      <c r="F57" s="18"/>
      <c r="G57" s="18"/>
      <c r="H57" s="18"/>
      <c r="I57" s="1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</sheetData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424"/>
  <sheetViews>
    <sheetView workbookViewId="0" topLeftCell="A5">
      <selection activeCell="C30" sqref="C30"/>
    </sheetView>
  </sheetViews>
  <sheetFormatPr defaultColWidth="11.421875" defaultRowHeight="12.75"/>
  <cols>
    <col min="2" max="2" width="45.7109375" style="0" customWidth="1"/>
    <col min="4" max="4" width="10.00390625" style="0" customWidth="1"/>
    <col min="5" max="5" width="9.140625" style="0" customWidth="1"/>
    <col min="6" max="6" width="12.57421875" style="0" customWidth="1"/>
  </cols>
  <sheetData>
    <row r="3" spans="1:6" ht="12.75">
      <c r="A3" s="3" t="s">
        <v>442</v>
      </c>
      <c r="B3" s="3"/>
      <c r="C3" s="3"/>
      <c r="D3" s="3"/>
      <c r="E3" s="3"/>
      <c r="F3" s="3"/>
    </row>
    <row r="4" spans="1:6" ht="12.75">
      <c r="A4" s="3" t="s">
        <v>241</v>
      </c>
      <c r="B4" s="3"/>
      <c r="C4" s="3"/>
      <c r="D4" s="3"/>
      <c r="E4" s="3"/>
      <c r="F4" s="3"/>
    </row>
    <row r="5" spans="1:6" ht="12.75">
      <c r="A5" s="5" t="s">
        <v>394</v>
      </c>
      <c r="B5" s="3"/>
      <c r="C5" s="3"/>
      <c r="D5" s="3"/>
      <c r="E5" s="3"/>
      <c r="F5" s="3"/>
    </row>
    <row r="6" spans="1:6" ht="12.75">
      <c r="A6" s="1"/>
      <c r="B6" s="1"/>
      <c r="C6" s="1"/>
      <c r="D6" s="1"/>
      <c r="E6" s="1"/>
      <c r="F6" s="1"/>
    </row>
    <row r="7" spans="1:6" ht="33.75">
      <c r="A7" s="116" t="s">
        <v>16</v>
      </c>
      <c r="B7" s="117"/>
      <c r="C7" s="118" t="s">
        <v>395</v>
      </c>
      <c r="D7" s="118" t="s">
        <v>476</v>
      </c>
      <c r="E7" s="177"/>
      <c r="F7" s="177"/>
    </row>
    <row r="8" spans="1:6" ht="12.75">
      <c r="A8" s="120"/>
      <c r="B8" s="121"/>
      <c r="C8" s="127">
        <v>1000</v>
      </c>
      <c r="D8" s="176" t="s">
        <v>475</v>
      </c>
      <c r="E8" s="178"/>
      <c r="F8" s="177"/>
    </row>
    <row r="9" spans="1:6" ht="12.75">
      <c r="A9" s="119"/>
      <c r="B9" s="122"/>
      <c r="C9" s="179" t="s">
        <v>508</v>
      </c>
      <c r="D9" s="181"/>
      <c r="E9" s="178"/>
      <c r="F9" s="178"/>
    </row>
    <row r="10" spans="1:6" ht="12.75">
      <c r="A10" s="124" t="s">
        <v>248</v>
      </c>
      <c r="B10" s="125" t="s">
        <v>232</v>
      </c>
      <c r="C10" s="124">
        <v>3621</v>
      </c>
      <c r="D10" s="124">
        <v>71595</v>
      </c>
      <c r="E10" s="180"/>
      <c r="F10" s="180"/>
    </row>
    <row r="11" spans="1:6" ht="12.75">
      <c r="A11" s="124" t="s">
        <v>249</v>
      </c>
      <c r="B11" s="126" t="s">
        <v>440</v>
      </c>
      <c r="C11" s="69"/>
      <c r="D11" s="69"/>
      <c r="E11" s="69"/>
      <c r="F11" s="157"/>
    </row>
    <row r="12" spans="1:6" ht="12.75">
      <c r="A12" s="114" t="s">
        <v>250</v>
      </c>
      <c r="B12" s="123" t="s">
        <v>232</v>
      </c>
      <c r="C12" s="37">
        <v>2517</v>
      </c>
      <c r="D12" s="37">
        <v>51746</v>
      </c>
      <c r="E12" s="37"/>
      <c r="F12" s="157"/>
    </row>
    <row r="13" spans="1:6" ht="12.75">
      <c r="A13" s="114" t="s">
        <v>251</v>
      </c>
      <c r="B13" s="123" t="s">
        <v>233</v>
      </c>
      <c r="C13" s="37">
        <v>1206</v>
      </c>
      <c r="D13" s="37">
        <v>21338</v>
      </c>
      <c r="E13" s="37"/>
      <c r="F13" s="157"/>
    </row>
    <row r="14" spans="1:6" ht="12.75">
      <c r="A14" s="114" t="s">
        <v>252</v>
      </c>
      <c r="B14" s="123" t="s">
        <v>234</v>
      </c>
      <c r="C14" s="20">
        <v>42</v>
      </c>
      <c r="D14" s="19">
        <v>1060</v>
      </c>
      <c r="E14" s="19"/>
      <c r="F14" s="157"/>
    </row>
    <row r="15" spans="1:6" ht="12.75">
      <c r="A15" s="114" t="s">
        <v>253</v>
      </c>
      <c r="B15" s="123" t="s">
        <v>237</v>
      </c>
      <c r="C15" s="37">
        <v>1204</v>
      </c>
      <c r="D15" s="37">
        <v>27561</v>
      </c>
      <c r="E15" s="37"/>
      <c r="F15" s="157"/>
    </row>
    <row r="16" spans="1:6" ht="12.75">
      <c r="A16" s="114" t="s">
        <v>254</v>
      </c>
      <c r="B16" s="123" t="s">
        <v>235</v>
      </c>
      <c r="C16" s="20">
        <v>66</v>
      </c>
      <c r="D16" s="19">
        <v>1786</v>
      </c>
      <c r="E16" s="19"/>
      <c r="F16" s="157"/>
    </row>
    <row r="17" spans="1:6" ht="12.75">
      <c r="A17" s="114" t="s">
        <v>255</v>
      </c>
      <c r="B17" s="123" t="s">
        <v>438</v>
      </c>
      <c r="C17" s="37">
        <v>1104</v>
      </c>
      <c r="D17" s="37">
        <v>19849</v>
      </c>
      <c r="E17" s="37"/>
      <c r="F17" s="157"/>
    </row>
    <row r="18" spans="1:6" ht="12.75">
      <c r="A18" s="114" t="s">
        <v>256</v>
      </c>
      <c r="B18" s="123" t="s">
        <v>257</v>
      </c>
      <c r="C18" s="20" t="s">
        <v>451</v>
      </c>
      <c r="D18" s="158" t="s">
        <v>451</v>
      </c>
      <c r="E18" s="158"/>
      <c r="F18" s="157"/>
    </row>
    <row r="19" spans="1:6" ht="12.75">
      <c r="A19" s="114" t="s">
        <v>258</v>
      </c>
      <c r="B19" s="123" t="s">
        <v>441</v>
      </c>
      <c r="C19" s="18">
        <v>112</v>
      </c>
      <c r="D19" s="37">
        <v>2064</v>
      </c>
      <c r="E19" s="37"/>
      <c r="F19" s="157"/>
    </row>
    <row r="20" spans="1:6" ht="12.75">
      <c r="A20" s="114" t="s">
        <v>259</v>
      </c>
      <c r="B20" s="123" t="s">
        <v>260</v>
      </c>
      <c r="C20" s="20">
        <v>170</v>
      </c>
      <c r="D20" s="37">
        <v>3916</v>
      </c>
      <c r="E20" s="37"/>
      <c r="F20" s="157"/>
    </row>
    <row r="21" spans="1:6" ht="12.75">
      <c r="A21" s="114" t="s">
        <v>261</v>
      </c>
      <c r="B21" s="123" t="s">
        <v>262</v>
      </c>
      <c r="C21" s="20" t="s">
        <v>451</v>
      </c>
      <c r="D21" s="20" t="s">
        <v>451</v>
      </c>
      <c r="E21" s="20"/>
      <c r="F21" s="20"/>
    </row>
    <row r="22" spans="1:6" ht="12.75">
      <c r="A22" s="114" t="s">
        <v>263</v>
      </c>
      <c r="B22" s="123" t="s">
        <v>264</v>
      </c>
      <c r="C22" s="18">
        <v>95</v>
      </c>
      <c r="D22" s="37">
        <v>2044</v>
      </c>
      <c r="E22" s="37"/>
      <c r="F22" s="157"/>
    </row>
    <row r="23" spans="1:6" ht="12.75">
      <c r="A23" s="114" t="s">
        <v>265</v>
      </c>
      <c r="B23" s="123" t="s">
        <v>266</v>
      </c>
      <c r="C23" s="20" t="s">
        <v>451</v>
      </c>
      <c r="D23" s="19" t="s">
        <v>451</v>
      </c>
      <c r="E23" s="37"/>
      <c r="F23" s="157"/>
    </row>
    <row r="24" spans="1:6" ht="12.75">
      <c r="A24" s="114" t="s">
        <v>267</v>
      </c>
      <c r="B24" s="123" t="s">
        <v>268</v>
      </c>
      <c r="C24" s="20" t="s">
        <v>451</v>
      </c>
      <c r="D24" s="19" t="s">
        <v>451</v>
      </c>
      <c r="E24" s="37"/>
      <c r="F24" s="157"/>
    </row>
    <row r="25" spans="1:6" ht="12.75">
      <c r="A25" s="114" t="s">
        <v>269</v>
      </c>
      <c r="B25" s="123" t="s">
        <v>270</v>
      </c>
      <c r="C25" s="20" t="s">
        <v>415</v>
      </c>
      <c r="D25" s="20" t="s">
        <v>415</v>
      </c>
      <c r="E25" s="20"/>
      <c r="F25" s="20"/>
    </row>
    <row r="26" spans="1:6" ht="12.75">
      <c r="A26" s="114" t="s">
        <v>271</v>
      </c>
      <c r="B26" s="123" t="s">
        <v>272</v>
      </c>
      <c r="C26" s="19" t="s">
        <v>451</v>
      </c>
      <c r="D26" s="19" t="s">
        <v>451</v>
      </c>
      <c r="E26" s="19"/>
      <c r="F26" s="157"/>
    </row>
    <row r="27" spans="1:6" ht="12.75">
      <c r="A27" s="114" t="s">
        <v>273</v>
      </c>
      <c r="B27" s="123" t="s">
        <v>274</v>
      </c>
      <c r="C27" s="37">
        <v>786</v>
      </c>
      <c r="D27" s="37">
        <v>13251</v>
      </c>
      <c r="E27" s="37"/>
      <c r="F27" s="157"/>
    </row>
    <row r="28" spans="1:6" ht="12.75">
      <c r="A28" s="114" t="s">
        <v>275</v>
      </c>
      <c r="B28" s="123" t="s">
        <v>276</v>
      </c>
      <c r="C28" s="37" t="s">
        <v>451</v>
      </c>
      <c r="D28" s="37" t="s">
        <v>451</v>
      </c>
      <c r="E28" s="37"/>
      <c r="F28" s="157"/>
    </row>
    <row r="29" spans="1:6" ht="12.75">
      <c r="A29" s="114" t="s">
        <v>277</v>
      </c>
      <c r="B29" s="123" t="s">
        <v>278</v>
      </c>
      <c r="C29" s="19" t="s">
        <v>451</v>
      </c>
      <c r="D29" s="19" t="s">
        <v>451</v>
      </c>
      <c r="E29" s="19"/>
      <c r="F29" s="157"/>
    </row>
    <row r="30" spans="1:6" ht="12.75">
      <c r="A30" s="114" t="s">
        <v>279</v>
      </c>
      <c r="B30" s="123" t="s">
        <v>280</v>
      </c>
      <c r="C30" s="20" t="s">
        <v>451</v>
      </c>
      <c r="D30" s="20" t="s">
        <v>451</v>
      </c>
      <c r="E30" s="20"/>
      <c r="F30" s="157"/>
    </row>
    <row r="31" spans="1:6" ht="12.75">
      <c r="A31" s="114" t="s">
        <v>281</v>
      </c>
      <c r="B31" s="123" t="s">
        <v>282</v>
      </c>
      <c r="C31" s="20" t="s">
        <v>415</v>
      </c>
      <c r="D31" s="20" t="s">
        <v>415</v>
      </c>
      <c r="E31" s="20"/>
      <c r="F31" s="20"/>
    </row>
    <row r="32" spans="1:6" ht="12.75">
      <c r="A32" s="114" t="s">
        <v>283</v>
      </c>
      <c r="B32" s="123" t="s">
        <v>284</v>
      </c>
      <c r="C32" s="20" t="s">
        <v>451</v>
      </c>
      <c r="D32" s="20" t="s">
        <v>451</v>
      </c>
      <c r="E32" s="20"/>
      <c r="F32" s="157"/>
    </row>
    <row r="33" spans="1:6" ht="22.5">
      <c r="A33" s="114" t="s">
        <v>249</v>
      </c>
      <c r="B33" s="123" t="s">
        <v>290</v>
      </c>
      <c r="C33" s="20" t="s">
        <v>415</v>
      </c>
      <c r="D33" s="20" t="s">
        <v>415</v>
      </c>
      <c r="E33" s="20"/>
      <c r="F33" s="156"/>
    </row>
    <row r="34" spans="1:6" ht="12.75">
      <c r="A34" s="115"/>
      <c r="B34" s="115"/>
      <c r="C34" s="115"/>
      <c r="D34" s="115"/>
      <c r="E34" s="115"/>
      <c r="F34" s="115"/>
    </row>
    <row r="35" spans="1:6" ht="12.75">
      <c r="A35" s="115"/>
      <c r="B35" s="115"/>
      <c r="C35" s="115"/>
      <c r="D35" s="115"/>
      <c r="E35" s="115"/>
      <c r="F35" s="115"/>
    </row>
    <row r="36" spans="1:6" ht="12.75">
      <c r="A36" s="115"/>
      <c r="B36" s="115"/>
      <c r="C36" s="115"/>
      <c r="D36" s="115"/>
      <c r="E36" s="115"/>
      <c r="F36" s="115"/>
    </row>
    <row r="37" spans="1:6" ht="12.75">
      <c r="A37" s="115"/>
      <c r="B37" s="115"/>
      <c r="C37" s="115"/>
      <c r="D37" s="115"/>
      <c r="E37" s="115"/>
      <c r="F37" s="115"/>
    </row>
    <row r="38" spans="1:6" ht="12.75">
      <c r="A38" s="115"/>
      <c r="B38" s="115"/>
      <c r="C38" s="115"/>
      <c r="D38" s="115"/>
      <c r="E38" s="115"/>
      <c r="F38" s="115"/>
    </row>
    <row r="39" spans="1:6" ht="12.75">
      <c r="A39" s="115"/>
      <c r="B39" s="115"/>
      <c r="C39" s="115"/>
      <c r="D39" s="115"/>
      <c r="E39" s="115"/>
      <c r="F39" s="115"/>
    </row>
    <row r="40" spans="1:6" ht="12.75">
      <c r="A40" s="115"/>
      <c r="B40" s="115"/>
      <c r="C40" s="115"/>
      <c r="D40" s="115"/>
      <c r="E40" s="115"/>
      <c r="F40" s="115"/>
    </row>
    <row r="41" spans="1:6" ht="12.75">
      <c r="A41" s="115"/>
      <c r="B41" s="115"/>
      <c r="C41" s="115"/>
      <c r="D41" s="115"/>
      <c r="E41" s="115"/>
      <c r="F41" s="115"/>
    </row>
    <row r="42" spans="1:6" ht="12.75">
      <c r="A42" s="115"/>
      <c r="B42" s="115"/>
      <c r="C42" s="115"/>
      <c r="D42" s="115"/>
      <c r="E42" s="115"/>
      <c r="F42" s="115"/>
    </row>
    <row r="43" spans="1:6" ht="12.75">
      <c r="A43" s="115"/>
      <c r="B43" s="115"/>
      <c r="C43" s="115"/>
      <c r="D43" s="115"/>
      <c r="E43" s="115"/>
      <c r="F43" s="115"/>
    </row>
    <row r="44" spans="1:6" ht="12.75">
      <c r="A44" s="115"/>
      <c r="B44" s="115"/>
      <c r="C44" s="115"/>
      <c r="D44" s="115"/>
      <c r="E44" s="115"/>
      <c r="F44" s="115"/>
    </row>
    <row r="45" spans="1:6" ht="12.75">
      <c r="A45" s="115"/>
      <c r="B45" s="115"/>
      <c r="C45" s="115"/>
      <c r="D45" s="115"/>
      <c r="E45" s="115"/>
      <c r="F45" s="115"/>
    </row>
    <row r="46" spans="1:6" ht="12.75">
      <c r="A46" s="115"/>
      <c r="B46" s="115"/>
      <c r="C46" s="115"/>
      <c r="D46" s="115"/>
      <c r="E46" s="115"/>
      <c r="F46" s="115"/>
    </row>
    <row r="47" spans="1:6" ht="12.75">
      <c r="A47" s="115"/>
      <c r="B47" s="115"/>
      <c r="C47" s="115"/>
      <c r="D47" s="115"/>
      <c r="E47" s="115"/>
      <c r="F47" s="115"/>
    </row>
    <row r="48" spans="1:6" ht="12.75">
      <c r="A48" s="115"/>
      <c r="B48" s="115"/>
      <c r="C48" s="115"/>
      <c r="D48" s="115"/>
      <c r="E48" s="115"/>
      <c r="F48" s="115"/>
    </row>
    <row r="49" spans="1:6" ht="12.75">
      <c r="A49" s="115"/>
      <c r="B49" s="115"/>
      <c r="C49" s="115"/>
      <c r="D49" s="115"/>
      <c r="E49" s="115"/>
      <c r="F49" s="115"/>
    </row>
    <row r="50" spans="1:6" ht="12.75">
      <c r="A50" s="115"/>
      <c r="B50" s="115"/>
      <c r="C50" s="115"/>
      <c r="D50" s="115"/>
      <c r="E50" s="115"/>
      <c r="F50" s="115"/>
    </row>
    <row r="51" spans="1:6" ht="12.75">
      <c r="A51" s="115"/>
      <c r="B51" s="115"/>
      <c r="C51" s="115"/>
      <c r="D51" s="115"/>
      <c r="E51" s="115"/>
      <c r="F51" s="115"/>
    </row>
    <row r="52" spans="1:6" ht="12.75">
      <c r="A52" s="115"/>
      <c r="B52" s="115"/>
      <c r="C52" s="115"/>
      <c r="D52" s="115"/>
      <c r="E52" s="115"/>
      <c r="F52" s="115"/>
    </row>
    <row r="53" spans="1:6" ht="12.75">
      <c r="A53" s="115"/>
      <c r="B53" s="115"/>
      <c r="C53" s="115"/>
      <c r="D53" s="115"/>
      <c r="E53" s="115"/>
      <c r="F53" s="115"/>
    </row>
    <row r="54" spans="1:6" ht="12.75">
      <c r="A54" s="115"/>
      <c r="B54" s="115"/>
      <c r="C54" s="115"/>
      <c r="D54" s="115"/>
      <c r="E54" s="115"/>
      <c r="F54" s="115"/>
    </row>
    <row r="55" spans="1:6" ht="12.75">
      <c r="A55" s="115"/>
      <c r="B55" s="115"/>
      <c r="C55" s="115"/>
      <c r="D55" s="115"/>
      <c r="E55" s="115"/>
      <c r="F55" s="115"/>
    </row>
    <row r="56" spans="1:6" ht="12.75">
      <c r="A56" s="115"/>
      <c r="B56" s="115"/>
      <c r="C56" s="115"/>
      <c r="D56" s="115"/>
      <c r="E56" s="115"/>
      <c r="F56" s="115"/>
    </row>
    <row r="57" spans="1:6" ht="12.75">
      <c r="A57" s="115"/>
      <c r="B57" s="115"/>
      <c r="C57" s="115"/>
      <c r="D57" s="115"/>
      <c r="E57" s="115"/>
      <c r="F57" s="115"/>
    </row>
    <row r="58" spans="1:6" ht="12.75">
      <c r="A58" s="115"/>
      <c r="B58" s="115"/>
      <c r="C58" s="115"/>
      <c r="D58" s="115"/>
      <c r="E58" s="115"/>
      <c r="F58" s="115"/>
    </row>
    <row r="59" spans="1:6" ht="12.75">
      <c r="A59" s="115"/>
      <c r="B59" s="115"/>
      <c r="C59" s="115"/>
      <c r="D59" s="115"/>
      <c r="E59" s="115"/>
      <c r="F59" s="115"/>
    </row>
    <row r="60" spans="1:6" ht="12.75">
      <c r="A60" s="115"/>
      <c r="B60" s="115"/>
      <c r="C60" s="115"/>
      <c r="D60" s="115"/>
      <c r="E60" s="115"/>
      <c r="F60" s="115"/>
    </row>
    <row r="61" spans="1:6" ht="12.75">
      <c r="A61" s="115"/>
      <c r="B61" s="115"/>
      <c r="C61" s="115"/>
      <c r="D61" s="115"/>
      <c r="E61" s="115"/>
      <c r="F61" s="115"/>
    </row>
    <row r="62" spans="1:6" ht="12.75">
      <c r="A62" s="115"/>
      <c r="B62" s="115"/>
      <c r="C62" s="115"/>
      <c r="D62" s="115"/>
      <c r="E62" s="115"/>
      <c r="F62" s="115"/>
    </row>
    <row r="63" spans="1:6" ht="12.75">
      <c r="A63" s="115"/>
      <c r="B63" s="115"/>
      <c r="C63" s="115"/>
      <c r="D63" s="115"/>
      <c r="E63" s="115"/>
      <c r="F63" s="115"/>
    </row>
    <row r="64" spans="1:6" ht="12.75">
      <c r="A64" s="115"/>
      <c r="B64" s="115"/>
      <c r="C64" s="115"/>
      <c r="D64" s="115"/>
      <c r="E64" s="115"/>
      <c r="F64" s="115"/>
    </row>
    <row r="65" spans="1:6" ht="12.75">
      <c r="A65" s="115"/>
      <c r="B65" s="115"/>
      <c r="C65" s="115"/>
      <c r="D65" s="115"/>
      <c r="E65" s="115"/>
      <c r="F65" s="115"/>
    </row>
    <row r="66" spans="1:6" ht="12.75">
      <c r="A66" s="115"/>
      <c r="B66" s="115"/>
      <c r="C66" s="115"/>
      <c r="D66" s="115"/>
      <c r="E66" s="115"/>
      <c r="F66" s="115"/>
    </row>
    <row r="67" spans="1:6" ht="12.75">
      <c r="A67" s="115"/>
      <c r="B67" s="115"/>
      <c r="C67" s="115"/>
      <c r="D67" s="115"/>
      <c r="E67" s="115"/>
      <c r="F67" s="115"/>
    </row>
    <row r="68" spans="1:6" ht="12.75">
      <c r="A68" s="115"/>
      <c r="B68" s="115"/>
      <c r="C68" s="115"/>
      <c r="D68" s="115"/>
      <c r="E68" s="115"/>
      <c r="F68" s="115"/>
    </row>
    <row r="69" spans="1:6" ht="12.75">
      <c r="A69" s="115"/>
      <c r="B69" s="115"/>
      <c r="C69" s="115"/>
      <c r="D69" s="115"/>
      <c r="E69" s="115"/>
      <c r="F69" s="115"/>
    </row>
    <row r="70" spans="1:6" ht="12.75">
      <c r="A70" s="115"/>
      <c r="B70" s="115"/>
      <c r="C70" s="115"/>
      <c r="D70" s="115"/>
      <c r="E70" s="115"/>
      <c r="F70" s="115"/>
    </row>
    <row r="71" spans="1:6" ht="12.75">
      <c r="A71" s="115"/>
      <c r="B71" s="115"/>
      <c r="C71" s="115"/>
      <c r="D71" s="115"/>
      <c r="E71" s="115"/>
      <c r="F71" s="115"/>
    </row>
    <row r="72" spans="1:6" ht="12.75">
      <c r="A72" s="115"/>
      <c r="B72" s="115"/>
      <c r="C72" s="115"/>
      <c r="D72" s="115"/>
      <c r="E72" s="115"/>
      <c r="F72" s="115"/>
    </row>
    <row r="73" spans="1:6" ht="12.75">
      <c r="A73" s="115"/>
      <c r="B73" s="115"/>
      <c r="C73" s="115"/>
      <c r="D73" s="115"/>
      <c r="E73" s="115"/>
      <c r="F73" s="115"/>
    </row>
    <row r="74" spans="1:6" ht="12.75">
      <c r="A74" s="115"/>
      <c r="B74" s="115"/>
      <c r="C74" s="115"/>
      <c r="D74" s="115"/>
      <c r="E74" s="115"/>
      <c r="F74" s="115"/>
    </row>
    <row r="75" spans="1:6" ht="12.75">
      <c r="A75" s="115"/>
      <c r="B75" s="115"/>
      <c r="C75" s="115"/>
      <c r="D75" s="115"/>
      <c r="E75" s="115"/>
      <c r="F75" s="115"/>
    </row>
    <row r="76" spans="1:6" ht="12.75">
      <c r="A76" s="115"/>
      <c r="B76" s="115"/>
      <c r="C76" s="115"/>
      <c r="D76" s="115"/>
      <c r="E76" s="115"/>
      <c r="F76" s="115"/>
    </row>
    <row r="77" spans="1:6" ht="12.75">
      <c r="A77" s="115"/>
      <c r="B77" s="115"/>
      <c r="C77" s="115"/>
      <c r="D77" s="115"/>
      <c r="E77" s="115"/>
      <c r="F77" s="115"/>
    </row>
    <row r="78" spans="1:6" ht="12.75">
      <c r="A78" s="115"/>
      <c r="B78" s="115"/>
      <c r="C78" s="115"/>
      <c r="D78" s="115"/>
      <c r="E78" s="115"/>
      <c r="F78" s="115"/>
    </row>
    <row r="79" spans="1:6" ht="12.75">
      <c r="A79" s="115"/>
      <c r="B79" s="115"/>
      <c r="C79" s="115"/>
      <c r="D79" s="115"/>
      <c r="E79" s="115"/>
      <c r="F79" s="115"/>
    </row>
    <row r="80" spans="1:6" ht="12.75">
      <c r="A80" s="115"/>
      <c r="B80" s="115"/>
      <c r="C80" s="115"/>
      <c r="D80" s="115"/>
      <c r="E80" s="115"/>
      <c r="F80" s="115"/>
    </row>
    <row r="81" spans="1:6" ht="12.75">
      <c r="A81" s="115"/>
      <c r="B81" s="115"/>
      <c r="C81" s="115"/>
      <c r="D81" s="115"/>
      <c r="E81" s="115"/>
      <c r="F81" s="115"/>
    </row>
    <row r="82" spans="1:6" ht="12.75">
      <c r="A82" s="115"/>
      <c r="B82" s="115"/>
      <c r="C82" s="115"/>
      <c r="D82" s="115"/>
      <c r="E82" s="115"/>
      <c r="F82" s="115"/>
    </row>
    <row r="83" spans="1:6" ht="12.75">
      <c r="A83" s="115"/>
      <c r="B83" s="115"/>
      <c r="C83" s="115"/>
      <c r="D83" s="115"/>
      <c r="E83" s="115"/>
      <c r="F83" s="115"/>
    </row>
    <row r="84" spans="1:6" ht="12.75">
      <c r="A84" s="115"/>
      <c r="B84" s="115"/>
      <c r="C84" s="115"/>
      <c r="D84" s="115"/>
      <c r="E84" s="115"/>
      <c r="F84" s="115"/>
    </row>
    <row r="85" spans="1:6" ht="12.75">
      <c r="A85" s="115"/>
      <c r="B85" s="115"/>
      <c r="C85" s="115"/>
      <c r="D85" s="115"/>
      <c r="E85" s="115"/>
      <c r="F85" s="115"/>
    </row>
    <row r="86" spans="1:6" ht="12.75">
      <c r="A86" s="115"/>
      <c r="B86" s="115"/>
      <c r="C86" s="115"/>
      <c r="D86" s="115"/>
      <c r="E86" s="115"/>
      <c r="F86" s="115"/>
    </row>
    <row r="87" spans="1:6" ht="12.75">
      <c r="A87" s="115"/>
      <c r="B87" s="115"/>
      <c r="C87" s="115"/>
      <c r="D87" s="115"/>
      <c r="E87" s="115"/>
      <c r="F87" s="115"/>
    </row>
    <row r="88" spans="1:6" ht="12.75">
      <c r="A88" s="115"/>
      <c r="B88" s="115"/>
      <c r="C88" s="115"/>
      <c r="D88" s="115"/>
      <c r="E88" s="115"/>
      <c r="F88" s="115"/>
    </row>
    <row r="89" spans="1:6" ht="12.75">
      <c r="A89" s="115"/>
      <c r="B89" s="115"/>
      <c r="C89" s="115"/>
      <c r="D89" s="115"/>
      <c r="E89" s="115"/>
      <c r="F89" s="115"/>
    </row>
    <row r="90" spans="1:6" ht="12.75">
      <c r="A90" s="115"/>
      <c r="B90" s="115"/>
      <c r="C90" s="115"/>
      <c r="D90" s="115"/>
      <c r="E90" s="115"/>
      <c r="F90" s="115"/>
    </row>
    <row r="91" spans="1:6" ht="12.75">
      <c r="A91" s="115"/>
      <c r="B91" s="115"/>
      <c r="C91" s="115"/>
      <c r="D91" s="115"/>
      <c r="E91" s="115"/>
      <c r="F91" s="115"/>
    </row>
    <row r="92" spans="1:6" ht="12.75">
      <c r="A92" s="115"/>
      <c r="B92" s="115"/>
      <c r="C92" s="115"/>
      <c r="D92" s="115"/>
      <c r="E92" s="115"/>
      <c r="F92" s="115"/>
    </row>
    <row r="93" spans="1:6" ht="12.75">
      <c r="A93" s="115"/>
      <c r="B93" s="115"/>
      <c r="C93" s="115"/>
      <c r="D93" s="115"/>
      <c r="E93" s="115"/>
      <c r="F93" s="115"/>
    </row>
    <row r="94" spans="1:6" ht="12.75">
      <c r="A94" s="115"/>
      <c r="B94" s="115"/>
      <c r="C94" s="115"/>
      <c r="D94" s="115"/>
      <c r="E94" s="115"/>
      <c r="F94" s="115"/>
    </row>
    <row r="95" spans="1:6" ht="12.75">
      <c r="A95" s="115"/>
      <c r="B95" s="115"/>
      <c r="C95" s="115"/>
      <c r="D95" s="115"/>
      <c r="E95" s="115"/>
      <c r="F95" s="115"/>
    </row>
    <row r="96" spans="1:6" ht="12.75">
      <c r="A96" s="115"/>
      <c r="B96" s="115"/>
      <c r="C96" s="115"/>
      <c r="D96" s="115"/>
      <c r="E96" s="115"/>
      <c r="F96" s="115"/>
    </row>
    <row r="97" spans="1:6" ht="12.75">
      <c r="A97" s="115"/>
      <c r="B97" s="115"/>
      <c r="C97" s="115"/>
      <c r="D97" s="115"/>
      <c r="E97" s="115"/>
      <c r="F97" s="115"/>
    </row>
    <row r="98" spans="1:6" ht="12.75">
      <c r="A98" s="115"/>
      <c r="B98" s="115"/>
      <c r="C98" s="115"/>
      <c r="D98" s="115"/>
      <c r="E98" s="115"/>
      <c r="F98" s="115"/>
    </row>
    <row r="99" spans="1:6" ht="12.75">
      <c r="A99" s="115"/>
      <c r="B99" s="115"/>
      <c r="C99" s="115"/>
      <c r="D99" s="115"/>
      <c r="E99" s="115"/>
      <c r="F99" s="115"/>
    </row>
    <row r="100" spans="1:6" ht="12.75">
      <c r="A100" s="115"/>
      <c r="B100" s="115"/>
      <c r="C100" s="115"/>
      <c r="D100" s="115"/>
      <c r="E100" s="115"/>
      <c r="F100" s="115"/>
    </row>
    <row r="101" spans="1:6" ht="12.75">
      <c r="A101" s="115"/>
      <c r="B101" s="115"/>
      <c r="C101" s="115"/>
      <c r="D101" s="115"/>
      <c r="E101" s="115"/>
      <c r="F101" s="115"/>
    </row>
    <row r="102" spans="1:6" ht="12.75">
      <c r="A102" s="115"/>
      <c r="B102" s="115"/>
      <c r="C102" s="115"/>
      <c r="D102" s="115"/>
      <c r="E102" s="115"/>
      <c r="F102" s="115"/>
    </row>
    <row r="103" spans="1:6" ht="12.75">
      <c r="A103" s="115"/>
      <c r="B103" s="115"/>
      <c r="C103" s="115"/>
      <c r="D103" s="115"/>
      <c r="E103" s="115"/>
      <c r="F103" s="115"/>
    </row>
    <row r="104" spans="1:6" ht="12.75">
      <c r="A104" s="115"/>
      <c r="B104" s="115"/>
      <c r="C104" s="115"/>
      <c r="D104" s="115"/>
      <c r="E104" s="115"/>
      <c r="F104" s="115"/>
    </row>
    <row r="105" spans="1:6" ht="12.75">
      <c r="A105" s="115"/>
      <c r="B105" s="115"/>
      <c r="C105" s="115"/>
      <c r="D105" s="115"/>
      <c r="E105" s="115"/>
      <c r="F105" s="115"/>
    </row>
    <row r="106" spans="1:6" ht="12.75">
      <c r="A106" s="115"/>
      <c r="B106" s="115"/>
      <c r="C106" s="115"/>
      <c r="D106" s="115"/>
      <c r="E106" s="115"/>
      <c r="F106" s="115"/>
    </row>
    <row r="107" spans="1:6" ht="12.75">
      <c r="A107" s="115"/>
      <c r="B107" s="115"/>
      <c r="C107" s="115"/>
      <c r="D107" s="115"/>
      <c r="E107" s="115"/>
      <c r="F107" s="115"/>
    </row>
    <row r="108" spans="1:6" ht="12.75">
      <c r="A108" s="115"/>
      <c r="B108" s="115"/>
      <c r="C108" s="115"/>
      <c r="D108" s="115"/>
      <c r="E108" s="115"/>
      <c r="F108" s="115"/>
    </row>
    <row r="109" spans="1:6" ht="12.75">
      <c r="A109" s="115"/>
      <c r="B109" s="115"/>
      <c r="C109" s="115"/>
      <c r="D109" s="115"/>
      <c r="E109" s="115"/>
      <c r="F109" s="115"/>
    </row>
    <row r="110" spans="1:6" ht="12.75">
      <c r="A110" s="115"/>
      <c r="B110" s="115"/>
      <c r="C110" s="115"/>
      <c r="D110" s="115"/>
      <c r="E110" s="115"/>
      <c r="F110" s="115"/>
    </row>
    <row r="111" spans="1:6" ht="12.75">
      <c r="A111" s="115"/>
      <c r="B111" s="115"/>
      <c r="C111" s="115"/>
      <c r="D111" s="115"/>
      <c r="E111" s="115"/>
      <c r="F111" s="115"/>
    </row>
    <row r="112" spans="1:6" ht="12.75">
      <c r="A112" s="115"/>
      <c r="B112" s="115"/>
      <c r="C112" s="115"/>
      <c r="D112" s="115"/>
      <c r="E112" s="115"/>
      <c r="F112" s="115"/>
    </row>
    <row r="113" spans="1:6" ht="12.75">
      <c r="A113" s="115"/>
      <c r="B113" s="115"/>
      <c r="C113" s="115"/>
      <c r="D113" s="115"/>
      <c r="E113" s="115"/>
      <c r="F113" s="115"/>
    </row>
    <row r="114" spans="1:6" ht="12.75">
      <c r="A114" s="115"/>
      <c r="B114" s="115"/>
      <c r="C114" s="115"/>
      <c r="D114" s="115"/>
      <c r="E114" s="115"/>
      <c r="F114" s="115"/>
    </row>
    <row r="115" spans="1:6" ht="12.75">
      <c r="A115" s="115"/>
      <c r="B115" s="115"/>
      <c r="C115" s="115"/>
      <c r="D115" s="115"/>
      <c r="E115" s="115"/>
      <c r="F115" s="115"/>
    </row>
    <row r="116" spans="1:6" ht="12.75">
      <c r="A116" s="115"/>
      <c r="B116" s="115"/>
      <c r="C116" s="115"/>
      <c r="D116" s="115"/>
      <c r="E116" s="115"/>
      <c r="F116" s="115"/>
    </row>
    <row r="117" spans="1:6" ht="12.75">
      <c r="A117" s="115"/>
      <c r="B117" s="115"/>
      <c r="C117" s="115"/>
      <c r="D117" s="115"/>
      <c r="E117" s="115"/>
      <c r="F117" s="115"/>
    </row>
    <row r="118" spans="1:6" ht="12.75">
      <c r="A118" s="115"/>
      <c r="B118" s="115"/>
      <c r="C118" s="115"/>
      <c r="D118" s="115"/>
      <c r="E118" s="115"/>
      <c r="F118" s="115"/>
    </row>
    <row r="119" spans="1:6" ht="12.75">
      <c r="A119" s="115"/>
      <c r="B119" s="115"/>
      <c r="C119" s="115"/>
      <c r="D119" s="115"/>
      <c r="E119" s="115"/>
      <c r="F119" s="115"/>
    </row>
    <row r="120" spans="1:6" ht="12.75">
      <c r="A120" s="115"/>
      <c r="B120" s="115"/>
      <c r="C120" s="115"/>
      <c r="D120" s="115"/>
      <c r="E120" s="115"/>
      <c r="F120" s="115"/>
    </row>
    <row r="121" spans="1:6" ht="12.75">
      <c r="A121" s="115"/>
      <c r="B121" s="115"/>
      <c r="C121" s="115"/>
      <c r="D121" s="115"/>
      <c r="E121" s="115"/>
      <c r="F121" s="115"/>
    </row>
    <row r="122" spans="1:6" ht="12.75">
      <c r="A122" s="115"/>
      <c r="B122" s="115"/>
      <c r="C122" s="115"/>
      <c r="D122" s="115"/>
      <c r="E122" s="115"/>
      <c r="F122" s="115"/>
    </row>
    <row r="123" spans="1:6" ht="12.75">
      <c r="A123" s="115"/>
      <c r="B123" s="115"/>
      <c r="C123" s="115"/>
      <c r="D123" s="115"/>
      <c r="E123" s="115"/>
      <c r="F123" s="115"/>
    </row>
    <row r="124" spans="1:6" ht="12.75">
      <c r="A124" s="115"/>
      <c r="B124" s="115"/>
      <c r="C124" s="115"/>
      <c r="D124" s="115"/>
      <c r="E124" s="115"/>
      <c r="F124" s="115"/>
    </row>
    <row r="125" spans="1:6" ht="12.75">
      <c r="A125" s="115"/>
      <c r="B125" s="115"/>
      <c r="C125" s="115"/>
      <c r="D125" s="115"/>
      <c r="E125" s="115"/>
      <c r="F125" s="115"/>
    </row>
    <row r="126" spans="1:6" ht="12.75">
      <c r="A126" s="115"/>
      <c r="B126" s="115"/>
      <c r="C126" s="115"/>
      <c r="D126" s="115"/>
      <c r="E126" s="115"/>
      <c r="F126" s="115"/>
    </row>
    <row r="127" spans="1:6" ht="12.75">
      <c r="A127" s="115"/>
      <c r="B127" s="115"/>
      <c r="C127" s="115"/>
      <c r="D127" s="115"/>
      <c r="E127" s="115"/>
      <c r="F127" s="115"/>
    </row>
    <row r="128" spans="1:6" ht="12.75">
      <c r="A128" s="115"/>
      <c r="B128" s="115"/>
      <c r="C128" s="115"/>
      <c r="D128" s="115"/>
      <c r="E128" s="115"/>
      <c r="F128" s="115"/>
    </row>
    <row r="129" spans="1:6" ht="12.75">
      <c r="A129" s="115"/>
      <c r="B129" s="115"/>
      <c r="C129" s="115"/>
      <c r="D129" s="115"/>
      <c r="E129" s="115"/>
      <c r="F129" s="115"/>
    </row>
    <row r="130" spans="1:6" ht="12.75">
      <c r="A130" s="115"/>
      <c r="B130" s="115"/>
      <c r="C130" s="115"/>
      <c r="D130" s="115"/>
      <c r="E130" s="115"/>
      <c r="F130" s="115"/>
    </row>
    <row r="131" spans="1:6" ht="12.75">
      <c r="A131" s="115"/>
      <c r="B131" s="115"/>
      <c r="C131" s="115"/>
      <c r="D131" s="115"/>
      <c r="E131" s="115"/>
      <c r="F131" s="115"/>
    </row>
    <row r="132" spans="1:6" ht="12.75">
      <c r="A132" s="115"/>
      <c r="B132" s="115"/>
      <c r="C132" s="115"/>
      <c r="D132" s="115"/>
      <c r="E132" s="115"/>
      <c r="F132" s="115"/>
    </row>
    <row r="133" spans="1:6" ht="12.75">
      <c r="A133" s="115"/>
      <c r="B133" s="115"/>
      <c r="C133" s="115"/>
      <c r="D133" s="115"/>
      <c r="E133" s="115"/>
      <c r="F133" s="115"/>
    </row>
    <row r="134" spans="1:6" ht="12.75">
      <c r="A134" s="115"/>
      <c r="B134" s="115"/>
      <c r="C134" s="115"/>
      <c r="D134" s="115"/>
      <c r="E134" s="115"/>
      <c r="F134" s="115"/>
    </row>
    <row r="135" spans="1:6" ht="12.75">
      <c r="A135" s="115"/>
      <c r="B135" s="115"/>
      <c r="C135" s="115"/>
      <c r="D135" s="115"/>
      <c r="E135" s="115"/>
      <c r="F135" s="115"/>
    </row>
    <row r="136" spans="1:6" ht="12.75">
      <c r="A136" s="115"/>
      <c r="B136" s="115"/>
      <c r="C136" s="115"/>
      <c r="D136" s="115"/>
      <c r="E136" s="115"/>
      <c r="F136" s="115"/>
    </row>
    <row r="137" spans="1:6" ht="12.75">
      <c r="A137" s="115"/>
      <c r="B137" s="115"/>
      <c r="C137" s="115"/>
      <c r="D137" s="115"/>
      <c r="E137" s="115"/>
      <c r="F137" s="115"/>
    </row>
    <row r="138" spans="1:6" ht="12.75">
      <c r="A138" s="115"/>
      <c r="B138" s="115"/>
      <c r="C138" s="115"/>
      <c r="D138" s="115"/>
      <c r="E138" s="115"/>
      <c r="F138" s="115"/>
    </row>
    <row r="139" spans="1:6" ht="12.75">
      <c r="A139" s="115"/>
      <c r="B139" s="115"/>
      <c r="C139" s="115"/>
      <c r="D139" s="115"/>
      <c r="E139" s="115"/>
      <c r="F139" s="115"/>
    </row>
    <row r="140" spans="1:6" ht="12.75">
      <c r="A140" s="115"/>
      <c r="B140" s="115"/>
      <c r="C140" s="115"/>
      <c r="D140" s="115"/>
      <c r="E140" s="115"/>
      <c r="F140" s="115"/>
    </row>
    <row r="141" spans="1:6" ht="12.75">
      <c r="A141" s="115"/>
      <c r="B141" s="115"/>
      <c r="C141" s="115"/>
      <c r="D141" s="115"/>
      <c r="E141" s="115"/>
      <c r="F141" s="115"/>
    </row>
    <row r="142" spans="1:6" ht="12.75">
      <c r="A142" s="115"/>
      <c r="B142" s="115"/>
      <c r="C142" s="115"/>
      <c r="D142" s="115"/>
      <c r="E142" s="115"/>
      <c r="F142" s="115"/>
    </row>
    <row r="143" spans="1:6" ht="12.75">
      <c r="A143" s="115"/>
      <c r="B143" s="115"/>
      <c r="C143" s="115"/>
      <c r="D143" s="115"/>
      <c r="E143" s="115"/>
      <c r="F143" s="115"/>
    </row>
    <row r="144" spans="1:6" ht="12.75">
      <c r="A144" s="115"/>
      <c r="B144" s="115"/>
      <c r="C144" s="115"/>
      <c r="D144" s="115"/>
      <c r="E144" s="115"/>
      <c r="F144" s="115"/>
    </row>
    <row r="145" spans="1:6" ht="12.75">
      <c r="A145" s="115"/>
      <c r="B145" s="115"/>
      <c r="C145" s="115"/>
      <c r="D145" s="115"/>
      <c r="E145" s="115"/>
      <c r="F145" s="115"/>
    </row>
    <row r="146" spans="1:6" ht="12.75">
      <c r="A146" s="115"/>
      <c r="B146" s="115"/>
      <c r="C146" s="115"/>
      <c r="D146" s="115"/>
      <c r="E146" s="115"/>
      <c r="F146" s="115"/>
    </row>
    <row r="147" spans="1:6" ht="12.75">
      <c r="A147" s="115"/>
      <c r="B147" s="115"/>
      <c r="C147" s="115"/>
      <c r="D147" s="115"/>
      <c r="E147" s="115"/>
      <c r="F147" s="115"/>
    </row>
    <row r="148" spans="1:6" ht="12.75">
      <c r="A148" s="115"/>
      <c r="B148" s="115"/>
      <c r="C148" s="115"/>
      <c r="D148" s="115"/>
      <c r="E148" s="115"/>
      <c r="F148" s="115"/>
    </row>
    <row r="149" spans="1:6" ht="12.75">
      <c r="A149" s="115"/>
      <c r="B149" s="115"/>
      <c r="C149" s="115"/>
      <c r="D149" s="115"/>
      <c r="E149" s="115"/>
      <c r="F149" s="115"/>
    </row>
    <row r="150" spans="1:6" ht="12.75">
      <c r="A150" s="115"/>
      <c r="B150" s="115"/>
      <c r="C150" s="115"/>
      <c r="D150" s="115"/>
      <c r="E150" s="115"/>
      <c r="F150" s="115"/>
    </row>
    <row r="151" spans="1:6" ht="12.75">
      <c r="A151" s="115"/>
      <c r="B151" s="115"/>
      <c r="C151" s="115"/>
      <c r="D151" s="115"/>
      <c r="E151" s="115"/>
      <c r="F151" s="115"/>
    </row>
    <row r="152" spans="1:6" ht="12.75">
      <c r="A152" s="115"/>
      <c r="B152" s="115"/>
      <c r="C152" s="115"/>
      <c r="D152" s="115"/>
      <c r="E152" s="115"/>
      <c r="F152" s="115"/>
    </row>
    <row r="153" spans="1:6" ht="12.75">
      <c r="A153" s="115"/>
      <c r="B153" s="115"/>
      <c r="C153" s="115"/>
      <c r="D153" s="115"/>
      <c r="E153" s="115"/>
      <c r="F153" s="115"/>
    </row>
    <row r="154" spans="1:6" ht="12.75">
      <c r="A154" s="115"/>
      <c r="B154" s="115"/>
      <c r="C154" s="115"/>
      <c r="D154" s="115"/>
      <c r="E154" s="115"/>
      <c r="F154" s="115"/>
    </row>
    <row r="155" spans="1:6" ht="12.75">
      <c r="A155" s="115"/>
      <c r="B155" s="115"/>
      <c r="C155" s="115"/>
      <c r="D155" s="115"/>
      <c r="E155" s="115"/>
      <c r="F155" s="115"/>
    </row>
    <row r="156" spans="1:6" ht="12.75">
      <c r="A156" s="115"/>
      <c r="B156" s="115"/>
      <c r="C156" s="115"/>
      <c r="D156" s="115"/>
      <c r="E156" s="115"/>
      <c r="F156" s="115"/>
    </row>
    <row r="157" spans="1:6" ht="12.75">
      <c r="A157" s="115"/>
      <c r="B157" s="115"/>
      <c r="C157" s="115"/>
      <c r="D157" s="115"/>
      <c r="E157" s="115"/>
      <c r="F157" s="115"/>
    </row>
    <row r="158" spans="1:6" ht="12.75">
      <c r="A158" s="115"/>
      <c r="B158" s="115"/>
      <c r="C158" s="115"/>
      <c r="D158" s="115"/>
      <c r="E158" s="115"/>
      <c r="F158" s="115"/>
    </row>
    <row r="159" spans="1:6" ht="12.75">
      <c r="A159" s="115"/>
      <c r="B159" s="115"/>
      <c r="C159" s="115"/>
      <c r="D159" s="115"/>
      <c r="E159" s="115"/>
      <c r="F159" s="115"/>
    </row>
    <row r="160" spans="1:6" ht="12.75">
      <c r="A160" s="115"/>
      <c r="B160" s="115"/>
      <c r="C160" s="115"/>
      <c r="D160" s="115"/>
      <c r="E160" s="115"/>
      <c r="F160" s="115"/>
    </row>
    <row r="161" spans="1:6" ht="12.75">
      <c r="A161" s="115"/>
      <c r="B161" s="115"/>
      <c r="C161" s="115"/>
      <c r="D161" s="115"/>
      <c r="E161" s="115"/>
      <c r="F161" s="115"/>
    </row>
    <row r="162" spans="1:6" ht="12.75">
      <c r="A162" s="115"/>
      <c r="B162" s="115"/>
      <c r="C162" s="115"/>
      <c r="D162" s="115"/>
      <c r="E162" s="115"/>
      <c r="F162" s="115"/>
    </row>
    <row r="163" spans="1:6" ht="12.75">
      <c r="A163" s="115"/>
      <c r="B163" s="115"/>
      <c r="C163" s="115"/>
      <c r="D163" s="115"/>
      <c r="E163" s="115"/>
      <c r="F163" s="115"/>
    </row>
    <row r="164" spans="1:6" ht="12.75">
      <c r="A164" s="115"/>
      <c r="B164" s="115"/>
      <c r="C164" s="115"/>
      <c r="D164" s="115"/>
      <c r="E164" s="115"/>
      <c r="F164" s="115"/>
    </row>
    <row r="165" spans="1:6" ht="12.75">
      <c r="A165" s="115"/>
      <c r="B165" s="115"/>
      <c r="C165" s="115"/>
      <c r="D165" s="115"/>
      <c r="E165" s="115"/>
      <c r="F165" s="115"/>
    </row>
    <row r="166" spans="1:6" ht="12.75">
      <c r="A166" s="115"/>
      <c r="B166" s="115"/>
      <c r="C166" s="115"/>
      <c r="D166" s="115"/>
      <c r="E166" s="115"/>
      <c r="F166" s="115"/>
    </row>
    <row r="167" spans="1:6" ht="12.75">
      <c r="A167" s="115"/>
      <c r="B167" s="115"/>
      <c r="C167" s="115"/>
      <c r="D167" s="115"/>
      <c r="E167" s="115"/>
      <c r="F167" s="115"/>
    </row>
    <row r="168" spans="1:6" ht="12.75">
      <c r="A168" s="115"/>
      <c r="B168" s="115"/>
      <c r="C168" s="115"/>
      <c r="D168" s="115"/>
      <c r="E168" s="115"/>
      <c r="F168" s="115"/>
    </row>
    <row r="169" spans="1:6" ht="12.75">
      <c r="A169" s="115"/>
      <c r="B169" s="115"/>
      <c r="C169" s="115"/>
      <c r="D169" s="115"/>
      <c r="E169" s="115"/>
      <c r="F169" s="115"/>
    </row>
    <row r="170" spans="1:6" ht="12.75">
      <c r="A170" s="115"/>
      <c r="B170" s="115"/>
      <c r="C170" s="115"/>
      <c r="D170" s="115"/>
      <c r="E170" s="115"/>
      <c r="F170" s="115"/>
    </row>
    <row r="171" spans="1:6" ht="12.75">
      <c r="A171" s="115"/>
      <c r="B171" s="115"/>
      <c r="C171" s="115"/>
      <c r="D171" s="115"/>
      <c r="E171" s="115"/>
      <c r="F171" s="115"/>
    </row>
    <row r="172" spans="1:6" ht="12.75">
      <c r="A172" s="115"/>
      <c r="B172" s="115"/>
      <c r="C172" s="115"/>
      <c r="D172" s="115"/>
      <c r="E172" s="115"/>
      <c r="F172" s="115"/>
    </row>
    <row r="173" spans="1:6" ht="12.75">
      <c r="A173" s="115"/>
      <c r="B173" s="115"/>
      <c r="C173" s="115"/>
      <c r="D173" s="115"/>
      <c r="E173" s="115"/>
      <c r="F173" s="115"/>
    </row>
    <row r="174" spans="1:6" ht="12.75">
      <c r="A174" s="115"/>
      <c r="B174" s="115"/>
      <c r="C174" s="115"/>
      <c r="D174" s="115"/>
      <c r="E174" s="115"/>
      <c r="F174" s="115"/>
    </row>
    <row r="175" spans="1:6" ht="12.75">
      <c r="A175" s="115"/>
      <c r="B175" s="115"/>
      <c r="C175" s="115"/>
      <c r="D175" s="115"/>
      <c r="E175" s="115"/>
      <c r="F175" s="115"/>
    </row>
    <row r="176" spans="1:6" ht="12.75">
      <c r="A176" s="115"/>
      <c r="B176" s="115"/>
      <c r="C176" s="115"/>
      <c r="D176" s="115"/>
      <c r="E176" s="115"/>
      <c r="F176" s="115"/>
    </row>
    <row r="177" spans="1:6" ht="12.75">
      <c r="A177" s="115"/>
      <c r="B177" s="115"/>
      <c r="C177" s="115"/>
      <c r="D177" s="115"/>
      <c r="E177" s="115"/>
      <c r="F177" s="115"/>
    </row>
    <row r="178" spans="1:6" ht="12.75">
      <c r="A178" s="115"/>
      <c r="B178" s="115"/>
      <c r="C178" s="115"/>
      <c r="D178" s="115"/>
      <c r="E178" s="115"/>
      <c r="F178" s="115"/>
    </row>
    <row r="179" spans="1:6" ht="12.75">
      <c r="A179" s="115"/>
      <c r="B179" s="115"/>
      <c r="C179" s="115"/>
      <c r="D179" s="115"/>
      <c r="E179" s="115"/>
      <c r="F179" s="115"/>
    </row>
    <row r="180" spans="1:6" ht="12.75">
      <c r="A180" s="115"/>
      <c r="B180" s="115"/>
      <c r="C180" s="115"/>
      <c r="D180" s="115"/>
      <c r="E180" s="115"/>
      <c r="F180" s="115"/>
    </row>
    <row r="181" spans="1:6" ht="12.75">
      <c r="A181" s="115"/>
      <c r="B181" s="115"/>
      <c r="C181" s="115"/>
      <c r="D181" s="115"/>
      <c r="E181" s="115"/>
      <c r="F181" s="115"/>
    </row>
    <row r="182" spans="1:6" ht="12.75">
      <c r="A182" s="115"/>
      <c r="B182" s="115"/>
      <c r="C182" s="115"/>
      <c r="D182" s="115"/>
      <c r="E182" s="115"/>
      <c r="F182" s="115"/>
    </row>
    <row r="183" spans="1:6" ht="12.75">
      <c r="A183" s="115"/>
      <c r="B183" s="115"/>
      <c r="C183" s="115"/>
      <c r="D183" s="115"/>
      <c r="E183" s="115"/>
      <c r="F183" s="115"/>
    </row>
    <row r="184" spans="1:6" ht="12.75">
      <c r="A184" s="115"/>
      <c r="B184" s="115"/>
      <c r="C184" s="115"/>
      <c r="D184" s="115"/>
      <c r="E184" s="115"/>
      <c r="F184" s="115"/>
    </row>
    <row r="185" spans="1:6" ht="12.75">
      <c r="A185" s="115"/>
      <c r="B185" s="115"/>
      <c r="C185" s="115"/>
      <c r="D185" s="115"/>
      <c r="E185" s="115"/>
      <c r="F185" s="115"/>
    </row>
    <row r="186" spans="1:6" ht="12.75">
      <c r="A186" s="115"/>
      <c r="B186" s="115"/>
      <c r="C186" s="115"/>
      <c r="D186" s="115"/>
      <c r="E186" s="115"/>
      <c r="F186" s="115"/>
    </row>
    <row r="187" spans="1:6" ht="12.75">
      <c r="A187" s="115"/>
      <c r="B187" s="115"/>
      <c r="C187" s="115"/>
      <c r="D187" s="115"/>
      <c r="E187" s="115"/>
      <c r="F187" s="115"/>
    </row>
    <row r="188" spans="1:6" ht="12.75">
      <c r="A188" s="115"/>
      <c r="B188" s="115"/>
      <c r="C188" s="115"/>
      <c r="D188" s="115"/>
      <c r="E188" s="115"/>
      <c r="F188" s="115"/>
    </row>
    <row r="189" spans="1:6" ht="12.75">
      <c r="A189" s="115"/>
      <c r="B189" s="115"/>
      <c r="C189" s="115"/>
      <c r="D189" s="115"/>
      <c r="E189" s="115"/>
      <c r="F189" s="115"/>
    </row>
    <row r="190" spans="1:6" ht="12.75">
      <c r="A190" s="115"/>
      <c r="B190" s="115"/>
      <c r="C190" s="115"/>
      <c r="D190" s="115"/>
      <c r="E190" s="115"/>
      <c r="F190" s="115"/>
    </row>
    <row r="191" spans="1:6" ht="12.75">
      <c r="A191" s="115"/>
      <c r="B191" s="115"/>
      <c r="C191" s="115"/>
      <c r="D191" s="115"/>
      <c r="E191" s="115"/>
      <c r="F191" s="115"/>
    </row>
    <row r="192" spans="1:6" ht="12.75">
      <c r="A192" s="115"/>
      <c r="B192" s="115"/>
      <c r="C192" s="115"/>
      <c r="D192" s="115"/>
      <c r="E192" s="115"/>
      <c r="F192" s="115"/>
    </row>
    <row r="193" spans="1:6" ht="12.75">
      <c r="A193" s="115"/>
      <c r="B193" s="115"/>
      <c r="C193" s="115"/>
      <c r="D193" s="115"/>
      <c r="E193" s="115"/>
      <c r="F193" s="115"/>
    </row>
    <row r="194" spans="1:6" ht="12.75">
      <c r="A194" s="115"/>
      <c r="B194" s="115"/>
      <c r="C194" s="115"/>
      <c r="D194" s="115"/>
      <c r="E194" s="115"/>
      <c r="F194" s="115"/>
    </row>
    <row r="195" spans="1:6" ht="12.75">
      <c r="A195" s="115"/>
      <c r="B195" s="115"/>
      <c r="C195" s="115"/>
      <c r="D195" s="115"/>
      <c r="E195" s="115"/>
      <c r="F195" s="115"/>
    </row>
    <row r="196" spans="1:6" ht="12.75">
      <c r="A196" s="115"/>
      <c r="B196" s="115"/>
      <c r="C196" s="115"/>
      <c r="D196" s="115"/>
      <c r="E196" s="115"/>
      <c r="F196" s="115"/>
    </row>
    <row r="197" spans="1:6" ht="12.75">
      <c r="A197" s="115"/>
      <c r="B197" s="115"/>
      <c r="C197" s="115"/>
      <c r="D197" s="115"/>
      <c r="E197" s="115"/>
      <c r="F197" s="115"/>
    </row>
    <row r="198" spans="1:6" ht="12.75">
      <c r="A198" s="115"/>
      <c r="B198" s="115"/>
      <c r="C198" s="115"/>
      <c r="D198" s="115"/>
      <c r="E198" s="115"/>
      <c r="F198" s="115"/>
    </row>
    <row r="199" spans="1:6" ht="12.75">
      <c r="A199" s="115"/>
      <c r="B199" s="115"/>
      <c r="C199" s="115"/>
      <c r="D199" s="115"/>
      <c r="E199" s="115"/>
      <c r="F199" s="115"/>
    </row>
    <row r="200" spans="1:6" ht="12.75">
      <c r="A200" s="115"/>
      <c r="B200" s="115"/>
      <c r="C200" s="115"/>
      <c r="D200" s="115"/>
      <c r="E200" s="115"/>
      <c r="F200" s="115"/>
    </row>
    <row r="201" spans="1:6" ht="12.75">
      <c r="A201" s="115"/>
      <c r="B201" s="115"/>
      <c r="C201" s="115"/>
      <c r="D201" s="115"/>
      <c r="E201" s="115"/>
      <c r="F201" s="115"/>
    </row>
    <row r="202" spans="1:6" ht="12.75">
      <c r="A202" s="115"/>
      <c r="B202" s="115"/>
      <c r="C202" s="115"/>
      <c r="D202" s="115"/>
      <c r="E202" s="115"/>
      <c r="F202" s="115"/>
    </row>
    <row r="203" spans="1:6" ht="12.75">
      <c r="A203" s="115"/>
      <c r="B203" s="115"/>
      <c r="C203" s="115"/>
      <c r="D203" s="115"/>
      <c r="E203" s="115"/>
      <c r="F203" s="115"/>
    </row>
    <row r="204" spans="1:6" ht="12.75">
      <c r="A204" s="115"/>
      <c r="B204" s="115"/>
      <c r="C204" s="115"/>
      <c r="D204" s="115"/>
      <c r="E204" s="115"/>
      <c r="F204" s="115"/>
    </row>
    <row r="205" spans="1:6" ht="12.75">
      <c r="A205" s="115"/>
      <c r="B205" s="115"/>
      <c r="C205" s="115"/>
      <c r="D205" s="115"/>
      <c r="E205" s="115"/>
      <c r="F205" s="115"/>
    </row>
    <row r="206" spans="1:6" ht="12.75">
      <c r="A206" s="115"/>
      <c r="B206" s="115"/>
      <c r="C206" s="115"/>
      <c r="D206" s="115"/>
      <c r="E206" s="115"/>
      <c r="F206" s="115"/>
    </row>
    <row r="207" spans="1:6" ht="12.75">
      <c r="A207" s="115"/>
      <c r="B207" s="115"/>
      <c r="C207" s="115"/>
      <c r="D207" s="115"/>
      <c r="E207" s="115"/>
      <c r="F207" s="115"/>
    </row>
    <row r="208" spans="1:6" ht="12.75">
      <c r="A208" s="115"/>
      <c r="B208" s="115"/>
      <c r="C208" s="115"/>
      <c r="D208" s="115"/>
      <c r="E208" s="115"/>
      <c r="F208" s="115"/>
    </row>
    <row r="209" spans="1:6" ht="12.75">
      <c r="A209" s="115"/>
      <c r="B209" s="115"/>
      <c r="C209" s="115"/>
      <c r="D209" s="115"/>
      <c r="E209" s="115"/>
      <c r="F209" s="115"/>
    </row>
    <row r="210" spans="1:6" ht="12.75">
      <c r="A210" s="115"/>
      <c r="B210" s="115"/>
      <c r="C210" s="115"/>
      <c r="D210" s="115"/>
      <c r="E210" s="115"/>
      <c r="F210" s="115"/>
    </row>
    <row r="211" spans="1:6" ht="12.75">
      <c r="A211" s="115"/>
      <c r="B211" s="115"/>
      <c r="C211" s="115"/>
      <c r="D211" s="115"/>
      <c r="E211" s="115"/>
      <c r="F211" s="115"/>
    </row>
    <row r="212" spans="1:6" ht="12.75">
      <c r="A212" s="115"/>
      <c r="B212" s="115"/>
      <c r="C212" s="115"/>
      <c r="D212" s="115"/>
      <c r="E212" s="115"/>
      <c r="F212" s="115"/>
    </row>
    <row r="213" spans="1:6" ht="12.75">
      <c r="A213" s="115"/>
      <c r="B213" s="115"/>
      <c r="C213" s="115"/>
      <c r="D213" s="115"/>
      <c r="E213" s="115"/>
      <c r="F213" s="115"/>
    </row>
    <row r="214" spans="1:6" ht="12.75">
      <c r="A214" s="115"/>
      <c r="B214" s="115"/>
      <c r="C214" s="115"/>
      <c r="D214" s="115"/>
      <c r="E214" s="115"/>
      <c r="F214" s="115"/>
    </row>
    <row r="215" spans="1:6" ht="12.75">
      <c r="A215" s="115"/>
      <c r="B215" s="115"/>
      <c r="C215" s="115"/>
      <c r="D215" s="115"/>
      <c r="E215" s="115"/>
      <c r="F215" s="115"/>
    </row>
    <row r="216" spans="1:6" ht="12.75">
      <c r="A216" s="115"/>
      <c r="B216" s="115"/>
      <c r="C216" s="115"/>
      <c r="D216" s="115"/>
      <c r="E216" s="115"/>
      <c r="F216" s="115"/>
    </row>
    <row r="217" spans="1:6" ht="12.75">
      <c r="A217" s="115"/>
      <c r="B217" s="115"/>
      <c r="C217" s="115"/>
      <c r="D217" s="115"/>
      <c r="E217" s="115"/>
      <c r="F217" s="115"/>
    </row>
    <row r="218" spans="1:6" ht="12.75">
      <c r="A218" s="115"/>
      <c r="B218" s="115"/>
      <c r="C218" s="115"/>
      <c r="D218" s="115"/>
      <c r="E218" s="115"/>
      <c r="F218" s="115"/>
    </row>
    <row r="219" spans="1:6" ht="12.75">
      <c r="A219" s="115"/>
      <c r="B219" s="115"/>
      <c r="C219" s="115"/>
      <c r="D219" s="115"/>
      <c r="E219" s="115"/>
      <c r="F219" s="115"/>
    </row>
    <row r="220" spans="1:6" ht="12.75">
      <c r="A220" s="115"/>
      <c r="B220" s="115"/>
      <c r="C220" s="115"/>
      <c r="D220" s="115"/>
      <c r="E220" s="115"/>
      <c r="F220" s="115"/>
    </row>
    <row r="221" spans="1:6" ht="12.75">
      <c r="A221" s="115"/>
      <c r="B221" s="115"/>
      <c r="C221" s="115"/>
      <c r="D221" s="115"/>
      <c r="E221" s="115"/>
      <c r="F221" s="115"/>
    </row>
    <row r="222" spans="1:6" ht="12.75">
      <c r="A222" s="115"/>
      <c r="B222" s="115"/>
      <c r="C222" s="115"/>
      <c r="D222" s="115"/>
      <c r="E222" s="115"/>
      <c r="F222" s="115"/>
    </row>
    <row r="223" spans="1:6" ht="12.75">
      <c r="A223" s="115"/>
      <c r="B223" s="115"/>
      <c r="C223" s="115"/>
      <c r="D223" s="115"/>
      <c r="E223" s="115"/>
      <c r="F223" s="115"/>
    </row>
    <row r="224" spans="1:6" ht="12.75">
      <c r="A224" s="115"/>
      <c r="B224" s="115"/>
      <c r="C224" s="115"/>
      <c r="D224" s="115"/>
      <c r="E224" s="115"/>
      <c r="F224" s="115"/>
    </row>
    <row r="225" spans="1:6" ht="12.75">
      <c r="A225" s="115"/>
      <c r="B225" s="115"/>
      <c r="C225" s="115"/>
      <c r="D225" s="115"/>
      <c r="E225" s="115"/>
      <c r="F225" s="115"/>
    </row>
    <row r="226" spans="1:6" ht="12.75">
      <c r="A226" s="115"/>
      <c r="B226" s="115"/>
      <c r="C226" s="115"/>
      <c r="D226" s="115"/>
      <c r="E226" s="115"/>
      <c r="F226" s="115"/>
    </row>
    <row r="227" spans="1:6" ht="12.75">
      <c r="A227" s="115"/>
      <c r="B227" s="115"/>
      <c r="C227" s="115"/>
      <c r="D227" s="115"/>
      <c r="E227" s="115"/>
      <c r="F227" s="115"/>
    </row>
    <row r="228" spans="1:6" ht="12.75">
      <c r="A228" s="115"/>
      <c r="B228" s="115"/>
      <c r="C228" s="115"/>
      <c r="D228" s="115"/>
      <c r="E228" s="115"/>
      <c r="F228" s="115"/>
    </row>
    <row r="229" spans="1:6" ht="12.75">
      <c r="A229" s="115"/>
      <c r="B229" s="115"/>
      <c r="C229" s="115"/>
      <c r="D229" s="115"/>
      <c r="E229" s="115"/>
      <c r="F229" s="115"/>
    </row>
    <row r="230" spans="1:6" ht="12.75">
      <c r="A230" s="115"/>
      <c r="B230" s="115"/>
      <c r="C230" s="115"/>
      <c r="D230" s="115"/>
      <c r="E230" s="115"/>
      <c r="F230" s="115"/>
    </row>
    <row r="231" spans="1:6" ht="12.75">
      <c r="A231" s="115"/>
      <c r="B231" s="115"/>
      <c r="C231" s="115"/>
      <c r="D231" s="115"/>
      <c r="E231" s="115"/>
      <c r="F231" s="115"/>
    </row>
    <row r="232" spans="1:6" ht="12.75">
      <c r="A232" s="115"/>
      <c r="B232" s="115"/>
      <c r="C232" s="115"/>
      <c r="D232" s="115"/>
      <c r="E232" s="115"/>
      <c r="F232" s="115"/>
    </row>
    <row r="233" spans="1:6" ht="12.75">
      <c r="A233" s="115"/>
      <c r="B233" s="115"/>
      <c r="C233" s="115"/>
      <c r="D233" s="115"/>
      <c r="E233" s="115"/>
      <c r="F233" s="115"/>
    </row>
    <row r="234" spans="1:6" ht="12.75">
      <c r="A234" s="115"/>
      <c r="B234" s="115"/>
      <c r="C234" s="115"/>
      <c r="D234" s="115"/>
      <c r="E234" s="115"/>
      <c r="F234" s="115"/>
    </row>
    <row r="235" spans="1:6" ht="12.75">
      <c r="A235" s="115"/>
      <c r="B235" s="115"/>
      <c r="C235" s="115"/>
      <c r="D235" s="115"/>
      <c r="E235" s="115"/>
      <c r="F235" s="115"/>
    </row>
    <row r="236" spans="1:6" ht="12.75">
      <c r="A236" s="115"/>
      <c r="B236" s="115"/>
      <c r="C236" s="115"/>
      <c r="D236" s="115"/>
      <c r="E236" s="115"/>
      <c r="F236" s="115"/>
    </row>
    <row r="237" spans="1:6" ht="12.75">
      <c r="A237" s="115"/>
      <c r="B237" s="115"/>
      <c r="C237" s="115"/>
      <c r="D237" s="115"/>
      <c r="E237" s="115"/>
      <c r="F237" s="115"/>
    </row>
    <row r="238" spans="1:6" ht="12.75">
      <c r="A238" s="115"/>
      <c r="B238" s="115"/>
      <c r="C238" s="115"/>
      <c r="D238" s="115"/>
      <c r="E238" s="115"/>
      <c r="F238" s="115"/>
    </row>
    <row r="239" spans="1:6" ht="12.75">
      <c r="A239" s="115"/>
      <c r="B239" s="115"/>
      <c r="C239" s="115"/>
      <c r="D239" s="115"/>
      <c r="E239" s="115"/>
      <c r="F239" s="115"/>
    </row>
    <row r="240" spans="1:6" ht="12.75">
      <c r="A240" s="115"/>
      <c r="B240" s="115"/>
      <c r="C240" s="115"/>
      <c r="D240" s="115"/>
      <c r="E240" s="115"/>
      <c r="F240" s="115"/>
    </row>
    <row r="241" spans="1:6" ht="12.75">
      <c r="A241" s="115"/>
      <c r="B241" s="115"/>
      <c r="C241" s="115"/>
      <c r="D241" s="115"/>
      <c r="E241" s="115"/>
      <c r="F241" s="115"/>
    </row>
    <row r="242" spans="1:6" ht="12.75">
      <c r="A242" s="115"/>
      <c r="B242" s="115"/>
      <c r="C242" s="115"/>
      <c r="D242" s="115"/>
      <c r="E242" s="115"/>
      <c r="F242" s="115"/>
    </row>
    <row r="243" spans="1:6" ht="12.75">
      <c r="A243" s="115"/>
      <c r="B243" s="115"/>
      <c r="C243" s="115"/>
      <c r="D243" s="115"/>
      <c r="E243" s="115"/>
      <c r="F243" s="115"/>
    </row>
    <row r="244" spans="1:6" ht="12.75">
      <c r="A244" s="115"/>
      <c r="B244" s="115"/>
      <c r="C244" s="115"/>
      <c r="D244" s="115"/>
      <c r="E244" s="115"/>
      <c r="F244" s="115"/>
    </row>
    <row r="245" spans="1:6" ht="12.75">
      <c r="A245" s="115"/>
      <c r="B245" s="115"/>
      <c r="C245" s="115"/>
      <c r="D245" s="115"/>
      <c r="E245" s="115"/>
      <c r="F245" s="115"/>
    </row>
    <row r="246" spans="1:6" ht="12.75">
      <c r="A246" s="115"/>
      <c r="B246" s="115"/>
      <c r="C246" s="115"/>
      <c r="D246" s="115"/>
      <c r="E246" s="115"/>
      <c r="F246" s="115"/>
    </row>
    <row r="247" spans="1:6" ht="12.75">
      <c r="A247" s="115"/>
      <c r="B247" s="115"/>
      <c r="C247" s="115"/>
      <c r="D247" s="115"/>
      <c r="E247" s="115"/>
      <c r="F247" s="115"/>
    </row>
    <row r="248" spans="1:6" ht="12.75">
      <c r="A248" s="115"/>
      <c r="B248" s="115"/>
      <c r="C248" s="115"/>
      <c r="D248" s="115"/>
      <c r="E248" s="115"/>
      <c r="F248" s="115"/>
    </row>
    <row r="249" spans="1:6" ht="12.75">
      <c r="A249" s="115"/>
      <c r="B249" s="115"/>
      <c r="C249" s="115"/>
      <c r="D249" s="115"/>
      <c r="E249" s="115"/>
      <c r="F249" s="115"/>
    </row>
    <row r="250" spans="1:6" ht="12.75">
      <c r="A250" s="115"/>
      <c r="B250" s="115"/>
      <c r="C250" s="115"/>
      <c r="D250" s="115"/>
      <c r="E250" s="115"/>
      <c r="F250" s="115"/>
    </row>
    <row r="251" spans="1:6" ht="12.75">
      <c r="A251" s="115"/>
      <c r="B251" s="115"/>
      <c r="C251" s="115"/>
      <c r="D251" s="115"/>
      <c r="E251" s="115"/>
      <c r="F251" s="115"/>
    </row>
    <row r="252" spans="1:6" ht="12.75">
      <c r="A252" s="115"/>
      <c r="B252" s="115"/>
      <c r="C252" s="115"/>
      <c r="D252" s="115"/>
      <c r="E252" s="115"/>
      <c r="F252" s="115"/>
    </row>
    <row r="253" spans="1:6" ht="12.75">
      <c r="A253" s="115"/>
      <c r="B253" s="115"/>
      <c r="C253" s="115"/>
      <c r="D253" s="115"/>
      <c r="E253" s="115"/>
      <c r="F253" s="115"/>
    </row>
    <row r="254" spans="1:6" ht="12.75">
      <c r="A254" s="115"/>
      <c r="B254" s="115"/>
      <c r="C254" s="115"/>
      <c r="D254" s="115"/>
      <c r="E254" s="115"/>
      <c r="F254" s="115"/>
    </row>
    <row r="255" spans="1:6" ht="12.75">
      <c r="A255" s="115"/>
      <c r="B255" s="115"/>
      <c r="C255" s="115"/>
      <c r="D255" s="115"/>
      <c r="E255" s="115"/>
      <c r="F255" s="115"/>
    </row>
    <row r="256" spans="1:6" ht="12.75">
      <c r="A256" s="115"/>
      <c r="B256" s="115"/>
      <c r="C256" s="115"/>
      <c r="D256" s="115"/>
      <c r="E256" s="115"/>
      <c r="F256" s="115"/>
    </row>
    <row r="257" spans="1:6" ht="12.75">
      <c r="A257" s="115"/>
      <c r="B257" s="115"/>
      <c r="C257" s="115"/>
      <c r="D257" s="115"/>
      <c r="E257" s="115"/>
      <c r="F257" s="115"/>
    </row>
    <row r="258" spans="1:6" ht="12.75">
      <c r="A258" s="115"/>
      <c r="B258" s="115"/>
      <c r="C258" s="115"/>
      <c r="D258" s="115"/>
      <c r="E258" s="115"/>
      <c r="F258" s="115"/>
    </row>
    <row r="259" spans="1:6" ht="12.75">
      <c r="A259" s="115"/>
      <c r="B259" s="115"/>
      <c r="C259" s="115"/>
      <c r="D259" s="115"/>
      <c r="E259" s="115"/>
      <c r="F259" s="115"/>
    </row>
    <row r="260" spans="1:6" ht="12.75">
      <c r="A260" s="115"/>
      <c r="B260" s="115"/>
      <c r="C260" s="115"/>
      <c r="D260" s="115"/>
      <c r="E260" s="115"/>
      <c r="F260" s="115"/>
    </row>
    <row r="261" spans="1:6" ht="12.75">
      <c r="A261" s="115"/>
      <c r="B261" s="115"/>
      <c r="C261" s="115"/>
      <c r="D261" s="115"/>
      <c r="E261" s="115"/>
      <c r="F261" s="115"/>
    </row>
    <row r="262" spans="1:6" ht="12.75">
      <c r="A262" s="115"/>
      <c r="B262" s="115"/>
      <c r="C262" s="115"/>
      <c r="D262" s="115"/>
      <c r="E262" s="115"/>
      <c r="F262" s="115"/>
    </row>
    <row r="263" spans="1:6" ht="12.75">
      <c r="A263" s="115"/>
      <c r="B263" s="115"/>
      <c r="C263" s="115"/>
      <c r="D263" s="115"/>
      <c r="E263" s="115"/>
      <c r="F263" s="115"/>
    </row>
    <row r="264" spans="1:6" ht="12.75">
      <c r="A264" s="115"/>
      <c r="B264" s="115"/>
      <c r="C264" s="115"/>
      <c r="D264" s="115"/>
      <c r="E264" s="115"/>
      <c r="F264" s="115"/>
    </row>
    <row r="265" spans="1:6" ht="12.75">
      <c r="A265" s="115"/>
      <c r="B265" s="115"/>
      <c r="C265" s="115"/>
      <c r="D265" s="115"/>
      <c r="E265" s="115"/>
      <c r="F265" s="115"/>
    </row>
    <row r="266" spans="1:6" ht="12.75">
      <c r="A266" s="115"/>
      <c r="B266" s="115"/>
      <c r="C266" s="115"/>
      <c r="D266" s="115"/>
      <c r="E266" s="115"/>
      <c r="F266" s="115"/>
    </row>
    <row r="267" spans="1:6" ht="12.75">
      <c r="A267" s="115"/>
      <c r="B267" s="115"/>
      <c r="C267" s="115"/>
      <c r="D267" s="115"/>
      <c r="E267" s="115"/>
      <c r="F267" s="115"/>
    </row>
    <row r="268" spans="1:6" ht="12.75">
      <c r="A268" s="115"/>
      <c r="B268" s="115"/>
      <c r="C268" s="115"/>
      <c r="D268" s="115"/>
      <c r="E268" s="115"/>
      <c r="F268" s="115"/>
    </row>
    <row r="269" spans="1:6" ht="12.75">
      <c r="A269" s="115"/>
      <c r="B269" s="115"/>
      <c r="C269" s="115"/>
      <c r="D269" s="115"/>
      <c r="E269" s="115"/>
      <c r="F269" s="115"/>
    </row>
    <row r="270" spans="1:6" ht="12.75">
      <c r="A270" s="115"/>
      <c r="B270" s="115"/>
      <c r="C270" s="115"/>
      <c r="D270" s="115"/>
      <c r="E270" s="115"/>
      <c r="F270" s="115"/>
    </row>
    <row r="271" spans="1:6" ht="12.75">
      <c r="A271" s="115"/>
      <c r="B271" s="115"/>
      <c r="C271" s="115"/>
      <c r="D271" s="115"/>
      <c r="E271" s="115"/>
      <c r="F271" s="115"/>
    </row>
    <row r="272" spans="1:6" ht="12.75">
      <c r="A272" s="115"/>
      <c r="B272" s="115"/>
      <c r="C272" s="115"/>
      <c r="D272" s="115"/>
      <c r="E272" s="115"/>
      <c r="F272" s="115"/>
    </row>
    <row r="273" spans="1:6" ht="12.75">
      <c r="A273" s="115"/>
      <c r="B273" s="115"/>
      <c r="C273" s="115"/>
      <c r="D273" s="115"/>
      <c r="E273" s="115"/>
      <c r="F273" s="115"/>
    </row>
    <row r="274" spans="1:6" ht="12.75">
      <c r="A274" s="115"/>
      <c r="B274" s="115"/>
      <c r="C274" s="115"/>
      <c r="D274" s="115"/>
      <c r="E274" s="115"/>
      <c r="F274" s="115"/>
    </row>
    <row r="275" spans="1:6" ht="12.75">
      <c r="A275" s="115"/>
      <c r="B275" s="115"/>
      <c r="C275" s="115"/>
      <c r="D275" s="115"/>
      <c r="E275" s="115"/>
      <c r="F275" s="115"/>
    </row>
    <row r="276" spans="1:6" ht="12.75">
      <c r="A276" s="115"/>
      <c r="B276" s="115"/>
      <c r="C276" s="115"/>
      <c r="D276" s="115"/>
      <c r="E276" s="115"/>
      <c r="F276" s="115"/>
    </row>
    <row r="277" spans="1:6" ht="12.75">
      <c r="A277" s="115"/>
      <c r="B277" s="115"/>
      <c r="C277" s="115"/>
      <c r="D277" s="115"/>
      <c r="E277" s="115"/>
      <c r="F277" s="115"/>
    </row>
    <row r="278" spans="1:6" ht="12.75">
      <c r="A278" s="115"/>
      <c r="B278" s="115"/>
      <c r="C278" s="115"/>
      <c r="D278" s="115"/>
      <c r="E278" s="115"/>
      <c r="F278" s="115"/>
    </row>
    <row r="279" spans="1:6" ht="12.75">
      <c r="A279" s="115"/>
      <c r="B279" s="115"/>
      <c r="C279" s="115"/>
      <c r="D279" s="115"/>
      <c r="E279" s="115"/>
      <c r="F279" s="115"/>
    </row>
    <row r="280" spans="1:6" ht="12.75">
      <c r="A280" s="115"/>
      <c r="B280" s="115"/>
      <c r="C280" s="115"/>
      <c r="D280" s="115"/>
      <c r="E280" s="115"/>
      <c r="F280" s="115"/>
    </row>
    <row r="281" spans="1:6" ht="12.75">
      <c r="A281" s="115"/>
      <c r="B281" s="115"/>
      <c r="C281" s="115"/>
      <c r="D281" s="115"/>
      <c r="E281" s="115"/>
      <c r="F281" s="115"/>
    </row>
    <row r="282" spans="1:6" ht="12.75">
      <c r="A282" s="115"/>
      <c r="B282" s="115"/>
      <c r="C282" s="115"/>
      <c r="D282" s="115"/>
      <c r="E282" s="115"/>
      <c r="F282" s="115"/>
    </row>
    <row r="283" spans="1:6" ht="12.75">
      <c r="A283" s="115"/>
      <c r="B283" s="115"/>
      <c r="C283" s="115"/>
      <c r="D283" s="115"/>
      <c r="E283" s="115"/>
      <c r="F283" s="115"/>
    </row>
    <row r="284" spans="1:6" ht="12.75">
      <c r="A284" s="115"/>
      <c r="B284" s="115"/>
      <c r="C284" s="115"/>
      <c r="D284" s="115"/>
      <c r="E284" s="115"/>
      <c r="F284" s="115"/>
    </row>
    <row r="285" spans="1:6" ht="12.75">
      <c r="A285" s="115"/>
      <c r="B285" s="115"/>
      <c r="C285" s="115"/>
      <c r="D285" s="115"/>
      <c r="E285" s="115"/>
      <c r="F285" s="115"/>
    </row>
    <row r="286" spans="1:6" ht="12.75">
      <c r="A286" s="115"/>
      <c r="B286" s="115"/>
      <c r="C286" s="115"/>
      <c r="D286" s="115"/>
      <c r="E286" s="115"/>
      <c r="F286" s="115"/>
    </row>
    <row r="287" spans="1:6" ht="12.75">
      <c r="A287" s="115"/>
      <c r="B287" s="115"/>
      <c r="C287" s="115"/>
      <c r="D287" s="115"/>
      <c r="E287" s="115"/>
      <c r="F287" s="115"/>
    </row>
    <row r="288" spans="1:6" ht="12.75">
      <c r="A288" s="115"/>
      <c r="B288" s="115"/>
      <c r="C288" s="115"/>
      <c r="D288" s="115"/>
      <c r="E288" s="115"/>
      <c r="F288" s="115"/>
    </row>
    <row r="289" spans="1:6" ht="12.75">
      <c r="A289" s="115"/>
      <c r="B289" s="115"/>
      <c r="C289" s="115"/>
      <c r="D289" s="115"/>
      <c r="E289" s="115"/>
      <c r="F289" s="115"/>
    </row>
    <row r="290" spans="1:6" ht="12.75">
      <c r="A290" s="115"/>
      <c r="B290" s="115"/>
      <c r="C290" s="115"/>
      <c r="D290" s="115"/>
      <c r="E290" s="115"/>
      <c r="F290" s="115"/>
    </row>
    <row r="291" spans="1:6" ht="12.75">
      <c r="A291" s="115"/>
      <c r="B291" s="115"/>
      <c r="C291" s="115"/>
      <c r="D291" s="115"/>
      <c r="E291" s="115"/>
      <c r="F291" s="115"/>
    </row>
    <row r="292" spans="1:6" ht="12.75">
      <c r="A292" s="115"/>
      <c r="B292" s="115"/>
      <c r="C292" s="115"/>
      <c r="D292" s="115"/>
      <c r="E292" s="115"/>
      <c r="F292" s="115"/>
    </row>
    <row r="293" spans="1:6" ht="12.75">
      <c r="A293" s="115"/>
      <c r="B293" s="115"/>
      <c r="C293" s="115"/>
      <c r="D293" s="115"/>
      <c r="E293" s="115"/>
      <c r="F293" s="115"/>
    </row>
    <row r="294" spans="1:6" ht="12.75">
      <c r="A294" s="115"/>
      <c r="B294" s="115"/>
      <c r="C294" s="115"/>
      <c r="D294" s="115"/>
      <c r="E294" s="115"/>
      <c r="F294" s="115"/>
    </row>
    <row r="295" spans="1:6" ht="12.75">
      <c r="A295" s="115"/>
      <c r="B295" s="115"/>
      <c r="C295" s="115"/>
      <c r="D295" s="115"/>
      <c r="E295" s="115"/>
      <c r="F295" s="115"/>
    </row>
    <row r="296" spans="1:6" ht="12.75">
      <c r="A296" s="115"/>
      <c r="B296" s="115"/>
      <c r="C296" s="115"/>
      <c r="D296" s="115"/>
      <c r="E296" s="115"/>
      <c r="F296" s="115"/>
    </row>
    <row r="297" spans="1:6" ht="12.75">
      <c r="A297" s="115"/>
      <c r="B297" s="115"/>
      <c r="C297" s="115"/>
      <c r="D297" s="115"/>
      <c r="E297" s="115"/>
      <c r="F297" s="115"/>
    </row>
    <row r="298" spans="1:6" ht="12.75">
      <c r="A298" s="115"/>
      <c r="B298" s="115"/>
      <c r="C298" s="115"/>
      <c r="D298" s="115"/>
      <c r="E298" s="115"/>
      <c r="F298" s="115"/>
    </row>
    <row r="299" spans="1:6" ht="12.75">
      <c r="A299" s="115"/>
      <c r="B299" s="115"/>
      <c r="C299" s="115"/>
      <c r="D299" s="115"/>
      <c r="E299" s="115"/>
      <c r="F299" s="115"/>
    </row>
    <row r="300" spans="1:6" ht="12.75">
      <c r="A300" s="115"/>
      <c r="B300" s="115"/>
      <c r="C300" s="115"/>
      <c r="D300" s="115"/>
      <c r="E300" s="115"/>
      <c r="F300" s="115"/>
    </row>
    <row r="301" spans="1:6" ht="12.75">
      <c r="A301" s="115"/>
      <c r="B301" s="115"/>
      <c r="C301" s="115"/>
      <c r="D301" s="115"/>
      <c r="E301" s="115"/>
      <c r="F301" s="115"/>
    </row>
    <row r="302" spans="1:6" ht="12.75">
      <c r="A302" s="115"/>
      <c r="B302" s="115"/>
      <c r="C302" s="115"/>
      <c r="D302" s="115"/>
      <c r="E302" s="115"/>
      <c r="F302" s="115"/>
    </row>
    <row r="303" spans="1:6" ht="12.75">
      <c r="A303" s="115"/>
      <c r="B303" s="115"/>
      <c r="C303" s="115"/>
      <c r="D303" s="115"/>
      <c r="E303" s="115"/>
      <c r="F303" s="115"/>
    </row>
    <row r="304" spans="1:6" ht="12.75">
      <c r="A304" s="115"/>
      <c r="B304" s="115"/>
      <c r="C304" s="115"/>
      <c r="D304" s="115"/>
      <c r="E304" s="115"/>
      <c r="F304" s="115"/>
    </row>
    <row r="305" spans="1:6" ht="12.75">
      <c r="A305" s="115"/>
      <c r="B305" s="115"/>
      <c r="C305" s="115"/>
      <c r="D305" s="115"/>
      <c r="E305" s="115"/>
      <c r="F305" s="115"/>
    </row>
    <row r="306" spans="1:6" ht="12.75">
      <c r="A306" s="115"/>
      <c r="B306" s="115"/>
      <c r="C306" s="115"/>
      <c r="D306" s="115"/>
      <c r="E306" s="115"/>
      <c r="F306" s="115"/>
    </row>
    <row r="307" spans="1:6" ht="12.75">
      <c r="A307" s="115"/>
      <c r="B307" s="115"/>
      <c r="C307" s="115"/>
      <c r="D307" s="115"/>
      <c r="E307" s="115"/>
      <c r="F307" s="115"/>
    </row>
    <row r="308" spans="1:6" ht="12.75">
      <c r="A308" s="115"/>
      <c r="B308" s="115"/>
      <c r="C308" s="115"/>
      <c r="D308" s="115"/>
      <c r="E308" s="115"/>
      <c r="F308" s="115"/>
    </row>
    <row r="309" spans="1:6" ht="12.75">
      <c r="A309" s="115"/>
      <c r="B309" s="115"/>
      <c r="C309" s="115"/>
      <c r="D309" s="115"/>
      <c r="E309" s="115"/>
      <c r="F309" s="115"/>
    </row>
    <row r="310" spans="1:6" ht="12.75">
      <c r="A310" s="115"/>
      <c r="B310" s="115"/>
      <c r="C310" s="115"/>
      <c r="D310" s="115"/>
      <c r="E310" s="115"/>
      <c r="F310" s="115"/>
    </row>
    <row r="311" spans="1:6" ht="12.75">
      <c r="A311" s="115"/>
      <c r="B311" s="115"/>
      <c r="C311" s="115"/>
      <c r="D311" s="115"/>
      <c r="E311" s="115"/>
      <c r="F311" s="115"/>
    </row>
    <row r="312" spans="1:6" ht="12.75">
      <c r="A312" s="115"/>
      <c r="B312" s="115"/>
      <c r="C312" s="115"/>
      <c r="D312" s="115"/>
      <c r="E312" s="115"/>
      <c r="F312" s="115"/>
    </row>
    <row r="313" spans="1:6" ht="12.75">
      <c r="A313" s="115"/>
      <c r="B313" s="115"/>
      <c r="C313" s="115"/>
      <c r="D313" s="115"/>
      <c r="E313" s="115"/>
      <c r="F313" s="115"/>
    </row>
    <row r="314" spans="1:6" ht="12.75">
      <c r="A314" s="115"/>
      <c r="B314" s="115"/>
      <c r="C314" s="115"/>
      <c r="D314" s="115"/>
      <c r="E314" s="115"/>
      <c r="F314" s="115"/>
    </row>
    <row r="315" spans="1:6" ht="12.75">
      <c r="A315" s="115"/>
      <c r="B315" s="115"/>
      <c r="C315" s="115"/>
      <c r="D315" s="115"/>
      <c r="E315" s="115"/>
      <c r="F315" s="115"/>
    </row>
    <row r="316" spans="1:6" ht="12.75">
      <c r="A316" s="115"/>
      <c r="B316" s="115"/>
      <c r="C316" s="115"/>
      <c r="D316" s="115"/>
      <c r="E316" s="115"/>
      <c r="F316" s="115"/>
    </row>
    <row r="317" spans="1:6" ht="12.75">
      <c r="A317" s="115"/>
      <c r="B317" s="115"/>
      <c r="C317" s="115"/>
      <c r="D317" s="115"/>
      <c r="E317" s="115"/>
      <c r="F317" s="115"/>
    </row>
    <row r="318" spans="1:6" ht="12.75">
      <c r="A318" s="115"/>
      <c r="B318" s="115"/>
      <c r="C318" s="115"/>
      <c r="D318" s="115"/>
      <c r="E318" s="115"/>
      <c r="F318" s="115"/>
    </row>
    <row r="319" spans="1:6" ht="12.75">
      <c r="A319" s="115"/>
      <c r="B319" s="115"/>
      <c r="C319" s="115"/>
      <c r="D319" s="115"/>
      <c r="E319" s="115"/>
      <c r="F319" s="115"/>
    </row>
    <row r="320" spans="1:6" ht="12.75">
      <c r="A320" s="115"/>
      <c r="B320" s="115"/>
      <c r="C320" s="115"/>
      <c r="D320" s="115"/>
      <c r="E320" s="115"/>
      <c r="F320" s="115"/>
    </row>
    <row r="321" spans="1:6" ht="12.75">
      <c r="A321" s="115"/>
      <c r="B321" s="115"/>
      <c r="C321" s="115"/>
      <c r="D321" s="115"/>
      <c r="E321" s="115"/>
      <c r="F321" s="115"/>
    </row>
    <row r="322" spans="1:6" ht="12.75">
      <c r="A322" s="115"/>
      <c r="B322" s="115"/>
      <c r="C322" s="115"/>
      <c r="D322" s="115"/>
      <c r="E322" s="115"/>
      <c r="F322" s="115"/>
    </row>
    <row r="323" spans="1:6" ht="12.75">
      <c r="A323" s="115"/>
      <c r="B323" s="115"/>
      <c r="C323" s="115"/>
      <c r="D323" s="115"/>
      <c r="E323" s="115"/>
      <c r="F323" s="115"/>
    </row>
    <row r="324" spans="1:6" ht="12.75">
      <c r="A324" s="115"/>
      <c r="B324" s="115"/>
      <c r="C324" s="115"/>
      <c r="D324" s="115"/>
      <c r="E324" s="115"/>
      <c r="F324" s="115"/>
    </row>
    <row r="325" spans="1:6" ht="12.75">
      <c r="A325" s="115"/>
      <c r="B325" s="115"/>
      <c r="C325" s="115"/>
      <c r="D325" s="115"/>
      <c r="E325" s="115"/>
      <c r="F325" s="115"/>
    </row>
    <row r="326" spans="1:6" ht="12.75">
      <c r="A326" s="115"/>
      <c r="B326" s="115"/>
      <c r="C326" s="115"/>
      <c r="D326" s="115"/>
      <c r="E326" s="115"/>
      <c r="F326" s="115"/>
    </row>
    <row r="327" spans="1:6" ht="12.75">
      <c r="A327" s="115"/>
      <c r="B327" s="115"/>
      <c r="C327" s="115"/>
      <c r="D327" s="115"/>
      <c r="E327" s="115"/>
      <c r="F327" s="115"/>
    </row>
    <row r="328" spans="1:6" ht="12.75">
      <c r="A328" s="115"/>
      <c r="B328" s="115"/>
      <c r="C328" s="115"/>
      <c r="D328" s="115"/>
      <c r="E328" s="115"/>
      <c r="F328" s="115"/>
    </row>
    <row r="329" spans="1:6" ht="12.75">
      <c r="A329" s="115"/>
      <c r="B329" s="115"/>
      <c r="C329" s="115"/>
      <c r="D329" s="115"/>
      <c r="E329" s="115"/>
      <c r="F329" s="115"/>
    </row>
    <row r="330" spans="1:6" ht="12.75">
      <c r="A330" s="115"/>
      <c r="B330" s="115"/>
      <c r="C330" s="115"/>
      <c r="D330" s="115"/>
      <c r="E330" s="115"/>
      <c r="F330" s="115"/>
    </row>
    <row r="331" spans="1:6" ht="12.75">
      <c r="A331" s="115"/>
      <c r="B331" s="115"/>
      <c r="C331" s="115"/>
      <c r="D331" s="115"/>
      <c r="E331" s="115"/>
      <c r="F331" s="115"/>
    </row>
    <row r="332" spans="1:6" ht="12.75">
      <c r="A332" s="115"/>
      <c r="B332" s="115"/>
      <c r="C332" s="115"/>
      <c r="D332" s="115"/>
      <c r="E332" s="115"/>
      <c r="F332" s="115"/>
    </row>
    <row r="333" spans="1:6" ht="12.75">
      <c r="A333" s="115"/>
      <c r="B333" s="115"/>
      <c r="C333" s="115"/>
      <c r="D333" s="115"/>
      <c r="E333" s="115"/>
      <c r="F333" s="115"/>
    </row>
    <row r="334" spans="1:6" ht="12.75">
      <c r="A334" s="115"/>
      <c r="B334" s="115"/>
      <c r="C334" s="115"/>
      <c r="D334" s="115"/>
      <c r="E334" s="115"/>
      <c r="F334" s="115"/>
    </row>
    <row r="335" spans="1:6" ht="12.75">
      <c r="A335" s="115"/>
      <c r="B335" s="115"/>
      <c r="C335" s="115"/>
      <c r="D335" s="115"/>
      <c r="E335" s="115"/>
      <c r="F335" s="115"/>
    </row>
    <row r="336" spans="1:6" ht="12.75">
      <c r="A336" s="115"/>
      <c r="B336" s="115"/>
      <c r="C336" s="115"/>
      <c r="D336" s="115"/>
      <c r="E336" s="115"/>
      <c r="F336" s="115"/>
    </row>
    <row r="337" spans="1:6" ht="12.75">
      <c r="A337" s="115"/>
      <c r="B337" s="115"/>
      <c r="C337" s="115"/>
      <c r="D337" s="115"/>
      <c r="E337" s="115"/>
      <c r="F337" s="115"/>
    </row>
    <row r="338" spans="1:6" ht="12.75">
      <c r="A338" s="115"/>
      <c r="B338" s="115"/>
      <c r="C338" s="115"/>
      <c r="D338" s="115"/>
      <c r="E338" s="115"/>
      <c r="F338" s="115"/>
    </row>
    <row r="339" spans="1:6" ht="12.75">
      <c r="A339" s="115"/>
      <c r="B339" s="115"/>
      <c r="C339" s="115"/>
      <c r="D339" s="115"/>
      <c r="E339" s="115"/>
      <c r="F339" s="115"/>
    </row>
    <row r="340" spans="1:6" ht="12.75">
      <c r="A340" s="115"/>
      <c r="B340" s="115"/>
      <c r="C340" s="115"/>
      <c r="D340" s="115"/>
      <c r="E340" s="115"/>
      <c r="F340" s="115"/>
    </row>
    <row r="341" spans="1:6" ht="12.75">
      <c r="A341" s="115"/>
      <c r="B341" s="115"/>
      <c r="C341" s="115"/>
      <c r="D341" s="115"/>
      <c r="E341" s="115"/>
      <c r="F341" s="115"/>
    </row>
    <row r="342" spans="1:6" ht="12.75">
      <c r="A342" s="115"/>
      <c r="B342" s="115"/>
      <c r="C342" s="115"/>
      <c r="D342" s="115"/>
      <c r="E342" s="115"/>
      <c r="F342" s="115"/>
    </row>
    <row r="343" spans="1:6" ht="12.75">
      <c r="A343" s="115"/>
      <c r="B343" s="115"/>
      <c r="C343" s="115"/>
      <c r="D343" s="115"/>
      <c r="E343" s="115"/>
      <c r="F343" s="115"/>
    </row>
    <row r="344" spans="1:6" ht="12.75">
      <c r="A344" s="115"/>
      <c r="B344" s="115"/>
      <c r="C344" s="115"/>
      <c r="D344" s="115"/>
      <c r="E344" s="115"/>
      <c r="F344" s="115"/>
    </row>
    <row r="345" spans="1:6" ht="12.75">
      <c r="A345" s="115"/>
      <c r="B345" s="115"/>
      <c r="C345" s="115"/>
      <c r="D345" s="115"/>
      <c r="E345" s="115"/>
      <c r="F345" s="115"/>
    </row>
    <row r="346" spans="1:6" ht="12.75">
      <c r="A346" s="115"/>
      <c r="B346" s="115"/>
      <c r="C346" s="115"/>
      <c r="D346" s="115"/>
      <c r="E346" s="115"/>
      <c r="F346" s="115"/>
    </row>
    <row r="347" spans="1:6" ht="12.75">
      <c r="A347" s="115"/>
      <c r="B347" s="115"/>
      <c r="C347" s="115"/>
      <c r="D347" s="115"/>
      <c r="E347" s="115"/>
      <c r="F347" s="115"/>
    </row>
    <row r="348" spans="1:6" ht="12.75">
      <c r="A348" s="115"/>
      <c r="B348" s="115"/>
      <c r="C348" s="115"/>
      <c r="D348" s="115"/>
      <c r="E348" s="115"/>
      <c r="F348" s="115"/>
    </row>
    <row r="349" spans="1:6" ht="12.75">
      <c r="A349" s="115"/>
      <c r="B349" s="115"/>
      <c r="C349" s="115"/>
      <c r="D349" s="115"/>
      <c r="E349" s="115"/>
      <c r="F349" s="115"/>
    </row>
    <row r="350" spans="1:6" ht="12.75">
      <c r="A350" s="115"/>
      <c r="B350" s="115"/>
      <c r="C350" s="115"/>
      <c r="D350" s="115"/>
      <c r="E350" s="115"/>
      <c r="F350" s="115"/>
    </row>
    <row r="351" spans="1:6" ht="12.75">
      <c r="A351" s="115"/>
      <c r="B351" s="115"/>
      <c r="C351" s="115"/>
      <c r="D351" s="115"/>
      <c r="E351" s="115"/>
      <c r="F351" s="115"/>
    </row>
    <row r="352" spans="1:6" ht="12.75">
      <c r="A352" s="115"/>
      <c r="B352" s="115"/>
      <c r="C352" s="115"/>
      <c r="D352" s="115"/>
      <c r="E352" s="115"/>
      <c r="F352" s="115"/>
    </row>
    <row r="353" spans="1:6" ht="12.75">
      <c r="A353" s="115"/>
      <c r="B353" s="115"/>
      <c r="C353" s="115"/>
      <c r="D353" s="115"/>
      <c r="E353" s="115"/>
      <c r="F353" s="115"/>
    </row>
    <row r="354" spans="1:6" ht="12.75">
      <c r="A354" s="115"/>
      <c r="B354" s="115"/>
      <c r="C354" s="115"/>
      <c r="D354" s="115"/>
      <c r="E354" s="115"/>
      <c r="F354" s="115"/>
    </row>
    <row r="355" spans="1:6" ht="12.75">
      <c r="A355" s="115"/>
      <c r="B355" s="115"/>
      <c r="C355" s="115"/>
      <c r="D355" s="115"/>
      <c r="E355" s="115"/>
      <c r="F355" s="115"/>
    </row>
    <row r="356" spans="1:6" ht="12.75">
      <c r="A356" s="115"/>
      <c r="B356" s="115"/>
      <c r="C356" s="115"/>
      <c r="D356" s="115"/>
      <c r="E356" s="115"/>
      <c r="F356" s="115"/>
    </row>
    <row r="357" spans="1:6" ht="12.75">
      <c r="A357" s="115"/>
      <c r="B357" s="115"/>
      <c r="C357" s="115"/>
      <c r="D357" s="115"/>
      <c r="E357" s="115"/>
      <c r="F357" s="115"/>
    </row>
    <row r="358" spans="1:6" ht="12.75">
      <c r="A358" s="115"/>
      <c r="B358" s="115"/>
      <c r="C358" s="115"/>
      <c r="D358" s="115"/>
      <c r="E358" s="115"/>
      <c r="F358" s="115"/>
    </row>
    <row r="359" spans="1:6" ht="12.75">
      <c r="A359" s="115"/>
      <c r="B359" s="115"/>
      <c r="C359" s="115"/>
      <c r="D359" s="115"/>
      <c r="E359" s="115"/>
      <c r="F359" s="115"/>
    </row>
    <row r="360" spans="1:6" ht="12.75">
      <c r="A360" s="115"/>
      <c r="B360" s="115"/>
      <c r="C360" s="115"/>
      <c r="D360" s="115"/>
      <c r="E360" s="115"/>
      <c r="F360" s="115"/>
    </row>
    <row r="361" spans="1:6" ht="12.75">
      <c r="A361" s="115"/>
      <c r="B361" s="115"/>
      <c r="C361" s="115"/>
      <c r="D361" s="115"/>
      <c r="E361" s="115"/>
      <c r="F361" s="115"/>
    </row>
    <row r="362" spans="1:6" ht="12.75">
      <c r="A362" s="115"/>
      <c r="B362" s="115"/>
      <c r="C362" s="115"/>
      <c r="D362" s="115"/>
      <c r="E362" s="115"/>
      <c r="F362" s="115"/>
    </row>
    <row r="363" spans="1:6" ht="12.75">
      <c r="A363" s="115"/>
      <c r="B363" s="115"/>
      <c r="C363" s="115"/>
      <c r="D363" s="115"/>
      <c r="E363" s="115"/>
      <c r="F363" s="115"/>
    </row>
    <row r="364" spans="1:6" ht="12.75">
      <c r="A364" s="115"/>
      <c r="B364" s="115"/>
      <c r="C364" s="115"/>
      <c r="D364" s="115"/>
      <c r="E364" s="115"/>
      <c r="F364" s="115"/>
    </row>
    <row r="365" spans="1:6" ht="12.75">
      <c r="A365" s="115"/>
      <c r="B365" s="115"/>
      <c r="C365" s="115"/>
      <c r="D365" s="115"/>
      <c r="E365" s="115"/>
      <c r="F365" s="115"/>
    </row>
    <row r="366" spans="1:6" ht="12.75">
      <c r="A366" s="115"/>
      <c r="B366" s="115"/>
      <c r="C366" s="115"/>
      <c r="D366" s="115"/>
      <c r="E366" s="115"/>
      <c r="F366" s="115"/>
    </row>
    <row r="367" spans="1:6" ht="12.75">
      <c r="A367" s="115"/>
      <c r="B367" s="115"/>
      <c r="C367" s="115"/>
      <c r="D367" s="115"/>
      <c r="E367" s="115"/>
      <c r="F367" s="115"/>
    </row>
    <row r="368" spans="1:6" ht="12.75">
      <c r="A368" s="115"/>
      <c r="B368" s="115"/>
      <c r="C368" s="115"/>
      <c r="D368" s="115"/>
      <c r="E368" s="115"/>
      <c r="F368" s="115"/>
    </row>
    <row r="369" spans="1:6" ht="12.75">
      <c r="A369" s="115"/>
      <c r="B369" s="115"/>
      <c r="C369" s="115"/>
      <c r="D369" s="115"/>
      <c r="E369" s="115"/>
      <c r="F369" s="115"/>
    </row>
    <row r="370" spans="1:6" ht="12.75">
      <c r="A370" s="115"/>
      <c r="B370" s="115"/>
      <c r="C370" s="115"/>
      <c r="D370" s="115"/>
      <c r="E370" s="115"/>
      <c r="F370" s="115"/>
    </row>
    <row r="371" spans="1:6" ht="12.75">
      <c r="A371" s="115"/>
      <c r="B371" s="115"/>
      <c r="C371" s="115"/>
      <c r="D371" s="115"/>
      <c r="E371" s="115"/>
      <c r="F371" s="115"/>
    </row>
    <row r="372" spans="1:6" ht="12.75">
      <c r="A372" s="115"/>
      <c r="B372" s="115"/>
      <c r="C372" s="115"/>
      <c r="D372" s="115"/>
      <c r="E372" s="115"/>
      <c r="F372" s="115"/>
    </row>
    <row r="373" spans="1:6" ht="12.75">
      <c r="A373" s="115"/>
      <c r="B373" s="115"/>
      <c r="C373" s="115"/>
      <c r="D373" s="115"/>
      <c r="E373" s="115"/>
      <c r="F373" s="115"/>
    </row>
    <row r="374" spans="1:6" ht="12.75">
      <c r="A374" s="115"/>
      <c r="B374" s="115"/>
      <c r="C374" s="115"/>
      <c r="D374" s="115"/>
      <c r="E374" s="115"/>
      <c r="F374" s="115"/>
    </row>
    <row r="375" spans="1:6" ht="12.75">
      <c r="A375" s="115"/>
      <c r="B375" s="115"/>
      <c r="C375" s="115"/>
      <c r="D375" s="115"/>
      <c r="E375" s="115"/>
      <c r="F375" s="115"/>
    </row>
    <row r="376" spans="1:6" ht="12.75">
      <c r="A376" s="115"/>
      <c r="B376" s="115"/>
      <c r="C376" s="115"/>
      <c r="D376" s="115"/>
      <c r="E376" s="115"/>
      <c r="F376" s="115"/>
    </row>
    <row r="377" spans="1:6" ht="12.75">
      <c r="A377" s="115"/>
      <c r="B377" s="115"/>
      <c r="C377" s="115"/>
      <c r="D377" s="115"/>
      <c r="E377" s="115"/>
      <c r="F377" s="115"/>
    </row>
    <row r="378" spans="1:6" ht="12.75">
      <c r="A378" s="115"/>
      <c r="B378" s="115"/>
      <c r="C378" s="115"/>
      <c r="D378" s="115"/>
      <c r="E378" s="115"/>
      <c r="F378" s="115"/>
    </row>
    <row r="379" spans="1:6" ht="12.75">
      <c r="A379" s="115"/>
      <c r="B379" s="115"/>
      <c r="C379" s="115"/>
      <c r="D379" s="115"/>
      <c r="E379" s="115"/>
      <c r="F379" s="115"/>
    </row>
    <row r="380" spans="1:6" ht="12.75">
      <c r="A380" s="115"/>
      <c r="B380" s="115"/>
      <c r="C380" s="115"/>
      <c r="D380" s="115"/>
      <c r="E380" s="115"/>
      <c r="F380" s="115"/>
    </row>
    <row r="381" spans="1:6" ht="12.75">
      <c r="A381" s="115"/>
      <c r="B381" s="115"/>
      <c r="C381" s="115"/>
      <c r="D381" s="115"/>
      <c r="E381" s="115"/>
      <c r="F381" s="115"/>
    </row>
    <row r="382" spans="1:6" ht="12.75">
      <c r="A382" s="115"/>
      <c r="B382" s="115"/>
      <c r="C382" s="115"/>
      <c r="D382" s="115"/>
      <c r="E382" s="115"/>
      <c r="F382" s="115"/>
    </row>
    <row r="383" spans="1:6" ht="12.75">
      <c r="A383" s="115"/>
      <c r="B383" s="115"/>
      <c r="C383" s="115"/>
      <c r="D383" s="115"/>
      <c r="E383" s="115"/>
      <c r="F383" s="115"/>
    </row>
    <row r="384" spans="1:6" ht="12.75">
      <c r="A384" s="115"/>
      <c r="B384" s="115"/>
      <c r="C384" s="115"/>
      <c r="D384" s="115"/>
      <c r="E384" s="115"/>
      <c r="F384" s="115"/>
    </row>
    <row r="385" spans="1:6" ht="12.75">
      <c r="A385" s="115"/>
      <c r="B385" s="115"/>
      <c r="C385" s="115"/>
      <c r="D385" s="115"/>
      <c r="E385" s="115"/>
      <c r="F385" s="115"/>
    </row>
    <row r="386" spans="1:6" ht="12.75">
      <c r="A386" s="115"/>
      <c r="B386" s="115"/>
      <c r="C386" s="115"/>
      <c r="D386" s="115"/>
      <c r="E386" s="115"/>
      <c r="F386" s="115"/>
    </row>
    <row r="387" spans="1:6" ht="12.75">
      <c r="A387" s="115"/>
      <c r="B387" s="115"/>
      <c r="C387" s="115"/>
      <c r="D387" s="115"/>
      <c r="E387" s="115"/>
      <c r="F387" s="115"/>
    </row>
    <row r="388" spans="1:6" ht="12.75">
      <c r="A388" s="115"/>
      <c r="B388" s="115"/>
      <c r="C388" s="115"/>
      <c r="D388" s="115"/>
      <c r="E388" s="115"/>
      <c r="F388" s="115"/>
    </row>
    <row r="389" spans="1:6" ht="12.75">
      <c r="A389" s="115"/>
      <c r="B389" s="115"/>
      <c r="C389" s="115"/>
      <c r="D389" s="115"/>
      <c r="E389" s="115"/>
      <c r="F389" s="115"/>
    </row>
    <row r="390" spans="1:6" ht="12.75">
      <c r="A390" s="115"/>
      <c r="B390" s="115"/>
      <c r="C390" s="115"/>
      <c r="D390" s="115"/>
      <c r="E390" s="115"/>
      <c r="F390" s="115"/>
    </row>
    <row r="391" spans="1:6" ht="12.75">
      <c r="A391" s="115"/>
      <c r="B391" s="115"/>
      <c r="C391" s="115"/>
      <c r="D391" s="115"/>
      <c r="E391" s="115"/>
      <c r="F391" s="115"/>
    </row>
    <row r="392" spans="1:6" ht="12.75">
      <c r="A392" s="115"/>
      <c r="B392" s="115"/>
      <c r="C392" s="115"/>
      <c r="D392" s="115"/>
      <c r="E392" s="115"/>
      <c r="F392" s="115"/>
    </row>
    <row r="393" spans="1:6" ht="12.75">
      <c r="A393" s="115"/>
      <c r="B393" s="115"/>
      <c r="C393" s="115"/>
      <c r="D393" s="115"/>
      <c r="E393" s="115"/>
      <c r="F393" s="115"/>
    </row>
    <row r="394" spans="1:6" ht="12.75">
      <c r="A394" s="115"/>
      <c r="B394" s="115"/>
      <c r="C394" s="115"/>
      <c r="D394" s="115"/>
      <c r="E394" s="115"/>
      <c r="F394" s="115"/>
    </row>
    <row r="395" spans="1:6" ht="12.75">
      <c r="A395" s="115"/>
      <c r="B395" s="115"/>
      <c r="C395" s="115"/>
      <c r="D395" s="115"/>
      <c r="E395" s="115"/>
      <c r="F395" s="115"/>
    </row>
    <row r="396" spans="1:6" ht="12.75">
      <c r="A396" s="115"/>
      <c r="B396" s="115"/>
      <c r="C396" s="115"/>
      <c r="D396" s="115"/>
      <c r="E396" s="115"/>
      <c r="F396" s="115"/>
    </row>
    <row r="397" spans="1:6" ht="12.75">
      <c r="A397" s="115"/>
      <c r="B397" s="115"/>
      <c r="C397" s="115"/>
      <c r="D397" s="115"/>
      <c r="E397" s="115"/>
      <c r="F397" s="115"/>
    </row>
    <row r="398" spans="1:6" ht="12.75">
      <c r="A398" s="115"/>
      <c r="B398" s="115"/>
      <c r="C398" s="115"/>
      <c r="D398" s="115"/>
      <c r="E398" s="115"/>
      <c r="F398" s="115"/>
    </row>
    <row r="399" spans="1:6" ht="12.75">
      <c r="A399" s="115"/>
      <c r="B399" s="115"/>
      <c r="C399" s="115"/>
      <c r="D399" s="115"/>
      <c r="E399" s="115"/>
      <c r="F399" s="115"/>
    </row>
    <row r="400" spans="1:6" ht="12.75">
      <c r="A400" s="115"/>
      <c r="B400" s="115"/>
      <c r="C400" s="115"/>
      <c r="D400" s="115"/>
      <c r="E400" s="115"/>
      <c r="F400" s="115"/>
    </row>
    <row r="401" spans="1:6" ht="12.75">
      <c r="A401" s="115"/>
      <c r="B401" s="115"/>
      <c r="C401" s="115"/>
      <c r="D401" s="115"/>
      <c r="E401" s="115"/>
      <c r="F401" s="115"/>
    </row>
    <row r="402" spans="1:6" ht="12.75">
      <c r="A402" s="115"/>
      <c r="B402" s="115"/>
      <c r="C402" s="115"/>
      <c r="D402" s="115"/>
      <c r="E402" s="115"/>
      <c r="F402" s="115"/>
    </row>
    <row r="403" spans="1:6" ht="12.75">
      <c r="A403" s="115"/>
      <c r="B403" s="115"/>
      <c r="C403" s="115"/>
      <c r="D403" s="115"/>
      <c r="E403" s="115"/>
      <c r="F403" s="115"/>
    </row>
    <row r="404" spans="1:6" ht="12.75">
      <c r="A404" s="115"/>
      <c r="B404" s="115"/>
      <c r="C404" s="115"/>
      <c r="D404" s="115"/>
      <c r="E404" s="115"/>
      <c r="F404" s="115"/>
    </row>
    <row r="405" spans="1:6" ht="12.75">
      <c r="A405" s="115"/>
      <c r="B405" s="115"/>
      <c r="C405" s="115"/>
      <c r="D405" s="115"/>
      <c r="E405" s="115"/>
      <c r="F405" s="115"/>
    </row>
    <row r="406" spans="1:6" ht="12.75">
      <c r="A406" s="115"/>
      <c r="B406" s="115"/>
      <c r="C406" s="115"/>
      <c r="D406" s="115"/>
      <c r="E406" s="115"/>
      <c r="F406" s="115"/>
    </row>
    <row r="407" spans="1:6" ht="12.75">
      <c r="A407" s="115"/>
      <c r="B407" s="115"/>
      <c r="C407" s="115"/>
      <c r="D407" s="115"/>
      <c r="E407" s="115"/>
      <c r="F407" s="115"/>
    </row>
    <row r="408" spans="1:6" ht="12.75">
      <c r="A408" s="115"/>
      <c r="B408" s="115"/>
      <c r="C408" s="115"/>
      <c r="D408" s="115"/>
      <c r="E408" s="115"/>
      <c r="F408" s="115"/>
    </row>
    <row r="409" spans="1:6" ht="12.75">
      <c r="A409" s="115"/>
      <c r="B409" s="115"/>
      <c r="C409" s="115"/>
      <c r="D409" s="115"/>
      <c r="E409" s="115"/>
      <c r="F409" s="115"/>
    </row>
    <row r="410" spans="1:6" ht="12.75">
      <c r="A410" s="115"/>
      <c r="B410" s="115"/>
      <c r="C410" s="115"/>
      <c r="D410" s="115"/>
      <c r="E410" s="115"/>
      <c r="F410" s="115"/>
    </row>
    <row r="411" spans="1:6" ht="12.75">
      <c r="A411" s="115"/>
      <c r="B411" s="115"/>
      <c r="C411" s="115"/>
      <c r="D411" s="115"/>
      <c r="E411" s="115"/>
      <c r="F411" s="115"/>
    </row>
    <row r="412" spans="1:6" ht="12.75">
      <c r="A412" s="115"/>
      <c r="B412" s="115"/>
      <c r="C412" s="115"/>
      <c r="D412" s="115"/>
      <c r="E412" s="115"/>
      <c r="F412" s="115"/>
    </row>
    <row r="413" spans="1:6" ht="12.75">
      <c r="A413" s="115"/>
      <c r="B413" s="115"/>
      <c r="C413" s="115"/>
      <c r="D413" s="115"/>
      <c r="E413" s="115"/>
      <c r="F413" s="115"/>
    </row>
    <row r="414" spans="1:6" ht="12.75">
      <c r="A414" s="115"/>
      <c r="B414" s="115"/>
      <c r="C414" s="115"/>
      <c r="D414" s="115"/>
      <c r="E414" s="115"/>
      <c r="F414" s="115"/>
    </row>
    <row r="415" spans="1:6" ht="12.75">
      <c r="A415" s="115"/>
      <c r="B415" s="115"/>
      <c r="C415" s="115"/>
      <c r="D415" s="115"/>
      <c r="E415" s="115"/>
      <c r="F415" s="115"/>
    </row>
    <row r="416" spans="1:6" ht="12.75">
      <c r="A416" s="115"/>
      <c r="B416" s="115"/>
      <c r="C416" s="115"/>
      <c r="D416" s="115"/>
      <c r="E416" s="115"/>
      <c r="F416" s="115"/>
    </row>
    <row r="417" spans="1:6" ht="12.75">
      <c r="A417" s="115"/>
      <c r="B417" s="115"/>
      <c r="C417" s="115"/>
      <c r="D417" s="115"/>
      <c r="E417" s="115"/>
      <c r="F417" s="115"/>
    </row>
    <row r="418" spans="1:6" ht="12.75">
      <c r="A418" s="115"/>
      <c r="B418" s="115"/>
      <c r="C418" s="115"/>
      <c r="D418" s="115"/>
      <c r="E418" s="115"/>
      <c r="F418" s="115"/>
    </row>
    <row r="419" spans="1:6" ht="12.75">
      <c r="A419" s="115"/>
      <c r="B419" s="115"/>
      <c r="C419" s="115"/>
      <c r="D419" s="115"/>
      <c r="E419" s="115"/>
      <c r="F419" s="115"/>
    </row>
    <row r="420" spans="1:6" ht="12.75">
      <c r="A420" s="115"/>
      <c r="B420" s="115"/>
      <c r="C420" s="115"/>
      <c r="D420" s="115"/>
      <c r="E420" s="115"/>
      <c r="F420" s="115"/>
    </row>
    <row r="421" spans="1:6" ht="12.75">
      <c r="A421" s="115"/>
      <c r="B421" s="115"/>
      <c r="C421" s="115"/>
      <c r="D421" s="115"/>
      <c r="E421" s="115"/>
      <c r="F421" s="115"/>
    </row>
    <row r="422" spans="1:6" ht="12.75">
      <c r="A422" s="115"/>
      <c r="B422" s="115"/>
      <c r="C422" s="115"/>
      <c r="D422" s="115"/>
      <c r="E422" s="115"/>
      <c r="F422" s="115"/>
    </row>
    <row r="423" spans="1:6" ht="12.75">
      <c r="A423" s="115"/>
      <c r="B423" s="115"/>
      <c r="C423" s="115"/>
      <c r="D423" s="115"/>
      <c r="E423" s="115"/>
      <c r="F423" s="115"/>
    </row>
    <row r="424" spans="1:6" ht="12.75">
      <c r="A424" s="115"/>
      <c r="B424" s="115"/>
      <c r="C424" s="115"/>
      <c r="D424" s="115"/>
      <c r="E424" s="115"/>
      <c r="F424" s="11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41"/>
  <sheetViews>
    <sheetView workbookViewId="0" topLeftCell="A13">
      <selection activeCell="F36" sqref="F36"/>
    </sheetView>
  </sheetViews>
  <sheetFormatPr defaultColWidth="11.421875" defaultRowHeight="12.75"/>
  <cols>
    <col min="1" max="1" width="6.57421875" style="0" customWidth="1"/>
    <col min="2" max="2" width="20.7109375" style="0" customWidth="1"/>
    <col min="3" max="3" width="8.28125" style="0" customWidth="1"/>
    <col min="4" max="4" width="8.7109375" style="0" customWidth="1"/>
    <col min="5" max="5" width="6.7109375" style="0" customWidth="1"/>
    <col min="6" max="6" width="25.140625" style="0" customWidth="1"/>
    <col min="7" max="7" width="9.140625" style="0" customWidth="1"/>
    <col min="8" max="8" width="9.8515625" style="0" customWidth="1"/>
  </cols>
  <sheetData>
    <row r="3" spans="1:8" ht="12.75">
      <c r="A3" s="3" t="s">
        <v>442</v>
      </c>
      <c r="B3" s="3"/>
      <c r="C3" s="3"/>
      <c r="D3" s="3"/>
      <c r="E3" s="3"/>
      <c r="F3" s="3"/>
      <c r="G3" s="3"/>
      <c r="H3" s="3"/>
    </row>
    <row r="4" spans="1:8" ht="12.75">
      <c r="A4" s="3" t="s">
        <v>241</v>
      </c>
      <c r="B4" s="3"/>
      <c r="C4" s="3"/>
      <c r="D4" s="3"/>
      <c r="E4" s="3"/>
      <c r="F4" s="3"/>
      <c r="G4" s="3"/>
      <c r="H4" s="3"/>
    </row>
    <row r="5" spans="1:8" ht="12.75">
      <c r="A5" s="5" t="s">
        <v>509</v>
      </c>
      <c r="B5" s="3"/>
      <c r="C5" s="3"/>
      <c r="D5" s="3"/>
      <c r="E5" s="3"/>
      <c r="F5" s="3"/>
      <c r="G5" s="3"/>
      <c r="H5" s="3"/>
    </row>
    <row r="6" spans="1:8" ht="12.75">
      <c r="A6" s="1"/>
      <c r="B6" s="1"/>
      <c r="C6" s="1"/>
      <c r="D6" s="9"/>
      <c r="E6" s="1"/>
      <c r="F6" s="1"/>
      <c r="G6" s="1"/>
      <c r="H6" s="1"/>
    </row>
    <row r="7" spans="1:8" ht="22.5">
      <c r="A7" s="86" t="s">
        <v>135</v>
      </c>
      <c r="B7" s="73" t="s">
        <v>136</v>
      </c>
      <c r="C7" s="73" t="s">
        <v>2</v>
      </c>
      <c r="D7" s="73" t="s">
        <v>293</v>
      </c>
      <c r="E7" s="73" t="s">
        <v>135</v>
      </c>
      <c r="F7" s="73" t="s">
        <v>136</v>
      </c>
      <c r="G7" s="73" t="s">
        <v>2</v>
      </c>
      <c r="H7" s="87" t="s">
        <v>293</v>
      </c>
    </row>
    <row r="8" spans="1:8" ht="12.75">
      <c r="A8" s="63" t="s">
        <v>215</v>
      </c>
      <c r="B8" s="51"/>
      <c r="C8" s="51"/>
      <c r="D8" s="32"/>
      <c r="E8" s="63" t="s">
        <v>189</v>
      </c>
      <c r="F8" s="51"/>
      <c r="G8" s="51"/>
      <c r="H8" s="51"/>
    </row>
    <row r="9" spans="1:8" ht="12.75">
      <c r="A9" s="128" t="s">
        <v>386</v>
      </c>
      <c r="B9" s="18" t="s">
        <v>218</v>
      </c>
      <c r="C9" s="20" t="s">
        <v>415</v>
      </c>
      <c r="D9" s="64" t="s">
        <v>415</v>
      </c>
      <c r="E9" s="128" t="s">
        <v>362</v>
      </c>
      <c r="F9" s="18" t="s">
        <v>190</v>
      </c>
      <c r="G9" s="166">
        <v>9</v>
      </c>
      <c r="H9" s="166">
        <v>144</v>
      </c>
    </row>
    <row r="10" spans="1:8" ht="12.75">
      <c r="A10" s="128" t="s">
        <v>319</v>
      </c>
      <c r="B10" s="18" t="s">
        <v>401</v>
      </c>
      <c r="C10" s="170">
        <v>2</v>
      </c>
      <c r="D10" s="64" t="s">
        <v>451</v>
      </c>
      <c r="E10" s="128" t="s">
        <v>363</v>
      </c>
      <c r="F10" s="18" t="s">
        <v>192</v>
      </c>
      <c r="G10" s="166">
        <v>2</v>
      </c>
      <c r="H10" s="20" t="s">
        <v>451</v>
      </c>
    </row>
    <row r="11" spans="1:8" ht="12.75">
      <c r="A11" s="128" t="s">
        <v>353</v>
      </c>
      <c r="B11" s="18" t="s">
        <v>194</v>
      </c>
      <c r="C11" s="170">
        <v>2</v>
      </c>
      <c r="D11" s="167" t="s">
        <v>451</v>
      </c>
      <c r="E11" s="128" t="s">
        <v>332</v>
      </c>
      <c r="F11" s="18" t="s">
        <v>196</v>
      </c>
      <c r="G11" s="166">
        <v>3</v>
      </c>
      <c r="H11" s="166">
        <v>44</v>
      </c>
    </row>
    <row r="12" spans="1:8" ht="12.75">
      <c r="A12" s="128" t="s">
        <v>387</v>
      </c>
      <c r="B12" s="18" t="s">
        <v>220</v>
      </c>
      <c r="C12" s="166">
        <v>4</v>
      </c>
      <c r="D12" s="167">
        <v>76</v>
      </c>
      <c r="E12" s="128" t="s">
        <v>374</v>
      </c>
      <c r="F12" s="18" t="s">
        <v>198</v>
      </c>
      <c r="G12" s="166">
        <v>6</v>
      </c>
      <c r="H12" s="166">
        <v>114</v>
      </c>
    </row>
    <row r="13" spans="1:8" ht="12.75">
      <c r="A13" s="128" t="s">
        <v>383</v>
      </c>
      <c r="B13" s="18" t="s">
        <v>222</v>
      </c>
      <c r="C13" s="166">
        <v>4</v>
      </c>
      <c r="D13" s="167">
        <v>58</v>
      </c>
      <c r="E13" s="128" t="s">
        <v>343</v>
      </c>
      <c r="F13" s="18" t="s">
        <v>200</v>
      </c>
      <c r="G13" s="166">
        <v>6</v>
      </c>
      <c r="H13" s="166">
        <v>99</v>
      </c>
    </row>
    <row r="14" spans="1:8" ht="12.75">
      <c r="A14" s="128" t="s">
        <v>382</v>
      </c>
      <c r="B14" s="18" t="s">
        <v>224</v>
      </c>
      <c r="C14" s="166">
        <v>2</v>
      </c>
      <c r="D14" s="167" t="s">
        <v>451</v>
      </c>
      <c r="E14" s="128" t="s">
        <v>388</v>
      </c>
      <c r="F14" s="18" t="s">
        <v>202</v>
      </c>
      <c r="G14" s="166">
        <v>4</v>
      </c>
      <c r="H14" s="166">
        <v>115</v>
      </c>
    </row>
    <row r="15" spans="1:8" ht="12.75">
      <c r="A15" s="128" t="s">
        <v>384</v>
      </c>
      <c r="B15" s="18" t="s">
        <v>226</v>
      </c>
      <c r="C15" s="166">
        <v>5</v>
      </c>
      <c r="D15" s="167">
        <v>239</v>
      </c>
      <c r="E15" s="128" t="s">
        <v>357</v>
      </c>
      <c r="F15" s="18" t="s">
        <v>204</v>
      </c>
      <c r="G15" s="166">
        <v>2</v>
      </c>
      <c r="H15" s="20" t="s">
        <v>451</v>
      </c>
    </row>
    <row r="16" spans="1:8" ht="12.75">
      <c r="A16" s="128" t="s">
        <v>309</v>
      </c>
      <c r="B16" s="18" t="s">
        <v>402</v>
      </c>
      <c r="C16" s="166">
        <v>3</v>
      </c>
      <c r="D16" s="167">
        <v>98</v>
      </c>
      <c r="E16" s="128" t="s">
        <v>377</v>
      </c>
      <c r="F16" s="18" t="s">
        <v>205</v>
      </c>
      <c r="G16" s="166">
        <v>7</v>
      </c>
      <c r="H16" s="166">
        <v>149</v>
      </c>
    </row>
    <row r="17" spans="1:8" ht="12.75">
      <c r="A17" s="128" t="s">
        <v>310</v>
      </c>
      <c r="B17" s="18" t="s">
        <v>140</v>
      </c>
      <c r="C17" s="166">
        <v>2</v>
      </c>
      <c r="D17" s="167" t="s">
        <v>451</v>
      </c>
      <c r="E17" s="128" t="s">
        <v>381</v>
      </c>
      <c r="F17" s="18" t="s">
        <v>207</v>
      </c>
      <c r="G17" s="166">
        <v>5</v>
      </c>
      <c r="H17" s="166">
        <v>112</v>
      </c>
    </row>
    <row r="18" spans="1:8" ht="12.75">
      <c r="A18" s="128" t="s">
        <v>443</v>
      </c>
      <c r="B18" s="18" t="s">
        <v>437</v>
      </c>
      <c r="C18" s="166">
        <v>2</v>
      </c>
      <c r="D18" s="64" t="s">
        <v>451</v>
      </c>
      <c r="E18" s="128" t="s">
        <v>351</v>
      </c>
      <c r="F18" s="18" t="s">
        <v>209</v>
      </c>
      <c r="G18" s="166">
        <v>5</v>
      </c>
      <c r="H18" s="166">
        <v>70</v>
      </c>
    </row>
    <row r="19" spans="1:8" ht="12.75" customHeight="1">
      <c r="A19" s="128" t="s">
        <v>311</v>
      </c>
      <c r="B19" s="18" t="s">
        <v>142</v>
      </c>
      <c r="C19" s="166">
        <v>3</v>
      </c>
      <c r="D19" s="167">
        <v>83</v>
      </c>
      <c r="E19" s="128" t="s">
        <v>348</v>
      </c>
      <c r="F19" s="18" t="s">
        <v>168</v>
      </c>
      <c r="G19" s="166">
        <v>1</v>
      </c>
      <c r="H19" s="20" t="s">
        <v>451</v>
      </c>
    </row>
    <row r="20" spans="1:8" ht="12.75" customHeight="1">
      <c r="A20" s="128" t="s">
        <v>312</v>
      </c>
      <c r="B20" s="18" t="s">
        <v>144</v>
      </c>
      <c r="C20" s="166">
        <v>3</v>
      </c>
      <c r="D20" s="167">
        <v>64</v>
      </c>
      <c r="E20" s="128" t="s">
        <v>364</v>
      </c>
      <c r="F20" s="18" t="s">
        <v>211</v>
      </c>
      <c r="G20" s="166">
        <v>9</v>
      </c>
      <c r="H20" s="168">
        <v>263</v>
      </c>
    </row>
    <row r="21" spans="1:8" ht="12.75">
      <c r="A21" s="128" t="s">
        <v>313</v>
      </c>
      <c r="B21" s="18" t="s">
        <v>146</v>
      </c>
      <c r="C21" s="166">
        <v>1</v>
      </c>
      <c r="D21" s="64" t="s">
        <v>451</v>
      </c>
      <c r="E21" s="128" t="s">
        <v>333</v>
      </c>
      <c r="F21" s="18" t="s">
        <v>212</v>
      </c>
      <c r="G21" s="166">
        <v>8</v>
      </c>
      <c r="H21" s="166">
        <v>239</v>
      </c>
    </row>
    <row r="22" spans="1:8" ht="12.75">
      <c r="A22" s="128" t="s">
        <v>314</v>
      </c>
      <c r="B22" s="18" t="s">
        <v>148</v>
      </c>
      <c r="C22" s="166">
        <v>3</v>
      </c>
      <c r="D22" s="167">
        <v>96</v>
      </c>
      <c r="E22" s="37" t="s">
        <v>449</v>
      </c>
      <c r="F22" s="18" t="s">
        <v>213</v>
      </c>
      <c r="G22" s="166">
        <v>8</v>
      </c>
      <c r="H22" s="166">
        <v>142</v>
      </c>
    </row>
    <row r="23" spans="1:8" ht="12.75">
      <c r="A23" s="128" t="s">
        <v>315</v>
      </c>
      <c r="B23" s="18" t="s">
        <v>150</v>
      </c>
      <c r="C23" s="166">
        <v>2</v>
      </c>
      <c r="D23" s="167" t="s">
        <v>451</v>
      </c>
      <c r="E23" s="37" t="s">
        <v>352</v>
      </c>
      <c r="F23" s="18" t="s">
        <v>450</v>
      </c>
      <c r="G23" s="166">
        <v>7</v>
      </c>
      <c r="H23" s="166">
        <v>98</v>
      </c>
    </row>
    <row r="24" spans="1:4" ht="12.75">
      <c r="A24" s="128" t="s">
        <v>317</v>
      </c>
      <c r="B24" s="18" t="s">
        <v>153</v>
      </c>
      <c r="C24" s="166">
        <v>6</v>
      </c>
      <c r="D24" s="167">
        <v>123</v>
      </c>
    </row>
    <row r="25" spans="1:8" ht="12.75">
      <c r="A25" s="128" t="s">
        <v>318</v>
      </c>
      <c r="B25" s="18" t="s">
        <v>155</v>
      </c>
      <c r="C25" s="166">
        <v>1</v>
      </c>
      <c r="D25" s="64" t="s">
        <v>451</v>
      </c>
      <c r="E25" s="128"/>
      <c r="F25" s="18"/>
      <c r="G25" s="166"/>
      <c r="H25" s="166"/>
    </row>
    <row r="26" spans="1:8" ht="12.75">
      <c r="A26" s="128" t="s">
        <v>320</v>
      </c>
      <c r="B26" s="18" t="s">
        <v>158</v>
      </c>
      <c r="C26" s="166">
        <v>2</v>
      </c>
      <c r="D26" s="64" t="s">
        <v>451</v>
      </c>
      <c r="E26" s="18"/>
      <c r="F26" s="18"/>
      <c r="G26" s="20"/>
      <c r="H26" s="20"/>
    </row>
    <row r="27" spans="1:8" ht="12.75">
      <c r="A27" s="128" t="s">
        <v>321</v>
      </c>
      <c r="B27" s="18" t="s">
        <v>160</v>
      </c>
      <c r="C27" s="166">
        <v>2</v>
      </c>
      <c r="D27" s="167" t="s">
        <v>451</v>
      </c>
      <c r="E27" s="18"/>
      <c r="F27" s="18"/>
      <c r="G27" s="20"/>
      <c r="H27" s="20"/>
    </row>
    <row r="28" spans="1:8" ht="12.75">
      <c r="A28" s="128" t="s">
        <v>323</v>
      </c>
      <c r="B28" s="18" t="s">
        <v>164</v>
      </c>
      <c r="C28" s="166">
        <v>1</v>
      </c>
      <c r="D28" s="167" t="s">
        <v>451</v>
      </c>
      <c r="E28" s="63" t="s">
        <v>216</v>
      </c>
      <c r="F28" s="51"/>
      <c r="G28" s="51"/>
      <c r="H28" s="51"/>
    </row>
    <row r="29" spans="1:8" ht="12.75">
      <c r="A29" s="128" t="s">
        <v>324</v>
      </c>
      <c r="B29" s="18" t="s">
        <v>166</v>
      </c>
      <c r="C29" s="166">
        <v>5</v>
      </c>
      <c r="D29" s="167">
        <v>69</v>
      </c>
      <c r="E29" s="18"/>
      <c r="F29" s="18"/>
      <c r="G29" s="20"/>
      <c r="H29" s="20"/>
    </row>
    <row r="30" spans="1:8" ht="12.75">
      <c r="A30" s="128" t="s">
        <v>337</v>
      </c>
      <c r="B30" s="18" t="s">
        <v>170</v>
      </c>
      <c r="C30" s="166">
        <v>1</v>
      </c>
      <c r="D30" s="64" t="s">
        <v>451</v>
      </c>
      <c r="E30" s="128" t="s">
        <v>304</v>
      </c>
      <c r="F30" s="18" t="s">
        <v>219</v>
      </c>
      <c r="G30" s="166">
        <v>16</v>
      </c>
      <c r="H30" s="166">
        <v>403</v>
      </c>
    </row>
    <row r="31" spans="1:8" ht="12.75">
      <c r="A31" s="128" t="s">
        <v>341</v>
      </c>
      <c r="B31" s="18" t="s">
        <v>172</v>
      </c>
      <c r="C31" s="166">
        <v>1</v>
      </c>
      <c r="D31" s="64" t="s">
        <v>451</v>
      </c>
      <c r="E31" s="128" t="s">
        <v>305</v>
      </c>
      <c r="F31" s="18" t="s">
        <v>221</v>
      </c>
      <c r="G31" s="166">
        <v>46</v>
      </c>
      <c r="H31" s="169">
        <v>972</v>
      </c>
    </row>
    <row r="32" spans="1:8" ht="12.75">
      <c r="A32" s="128" t="s">
        <v>346</v>
      </c>
      <c r="B32" s="18" t="s">
        <v>173</v>
      </c>
      <c r="C32" s="166">
        <v>2</v>
      </c>
      <c r="D32" s="64" t="s">
        <v>451</v>
      </c>
      <c r="E32" s="128" t="s">
        <v>306</v>
      </c>
      <c r="F32" s="18" t="s">
        <v>223</v>
      </c>
      <c r="G32" s="166">
        <v>38</v>
      </c>
      <c r="H32" s="169">
        <v>1316</v>
      </c>
    </row>
    <row r="33" spans="1:8" ht="12.75">
      <c r="A33" s="128" t="s">
        <v>339</v>
      </c>
      <c r="B33" s="18" t="s">
        <v>175</v>
      </c>
      <c r="C33" s="166">
        <v>1</v>
      </c>
      <c r="D33" s="64" t="s">
        <v>451</v>
      </c>
      <c r="E33" s="128" t="s">
        <v>307</v>
      </c>
      <c r="F33" s="18" t="s">
        <v>225</v>
      </c>
      <c r="G33" s="166">
        <v>25</v>
      </c>
      <c r="H33" s="166">
        <v>461</v>
      </c>
    </row>
    <row r="34" spans="1:8" ht="12.75">
      <c r="A34" s="128" t="s">
        <v>347</v>
      </c>
      <c r="B34" s="18" t="s">
        <v>177</v>
      </c>
      <c r="C34" s="166">
        <v>2</v>
      </c>
      <c r="D34" s="167" t="s">
        <v>451</v>
      </c>
      <c r="E34" s="128" t="s">
        <v>308</v>
      </c>
      <c r="F34" s="18" t="s">
        <v>227</v>
      </c>
      <c r="G34" s="166">
        <v>16</v>
      </c>
      <c r="H34" s="166">
        <v>449</v>
      </c>
    </row>
    <row r="35" spans="1:8" ht="12.75">
      <c r="A35" s="128" t="s">
        <v>342</v>
      </c>
      <c r="B35" s="18" t="s">
        <v>179</v>
      </c>
      <c r="C35" s="166">
        <v>1</v>
      </c>
      <c r="D35" s="64" t="s">
        <v>451</v>
      </c>
      <c r="E35" s="18"/>
      <c r="F35" s="18"/>
      <c r="G35" s="18"/>
      <c r="H35" s="18"/>
    </row>
    <row r="36" spans="1:8" ht="12.75">
      <c r="A36" s="128" t="s">
        <v>338</v>
      </c>
      <c r="B36" s="18" t="s">
        <v>181</v>
      </c>
      <c r="C36" s="166">
        <v>5</v>
      </c>
      <c r="D36" s="167">
        <v>121</v>
      </c>
      <c r="E36" s="18"/>
      <c r="F36" s="18"/>
      <c r="G36" s="18"/>
      <c r="H36" s="18"/>
    </row>
    <row r="37" spans="1:8" ht="12.75">
      <c r="A37" s="128" t="s">
        <v>349</v>
      </c>
      <c r="B37" s="18" t="s">
        <v>183</v>
      </c>
      <c r="C37" s="20" t="s">
        <v>415</v>
      </c>
      <c r="D37" s="64" t="s">
        <v>415</v>
      </c>
      <c r="E37" s="18"/>
      <c r="F37" s="18"/>
      <c r="G37" s="18"/>
      <c r="H37" s="18"/>
    </row>
    <row r="38" spans="1:8" ht="12.75">
      <c r="A38" s="128" t="s">
        <v>350</v>
      </c>
      <c r="B38" s="18" t="s">
        <v>185</v>
      </c>
      <c r="C38" s="166">
        <v>4</v>
      </c>
      <c r="D38" s="167">
        <v>115</v>
      </c>
      <c r="E38" s="18"/>
      <c r="F38" s="18"/>
      <c r="G38" s="18"/>
      <c r="H38" s="18"/>
    </row>
    <row r="39" spans="1:8" ht="12.75">
      <c r="A39" s="128" t="s">
        <v>344</v>
      </c>
      <c r="B39" s="18" t="s">
        <v>210</v>
      </c>
      <c r="C39" s="166">
        <v>1</v>
      </c>
      <c r="D39" s="64" t="s">
        <v>451</v>
      </c>
      <c r="E39" s="1"/>
      <c r="F39" s="1"/>
      <c r="G39" s="1"/>
      <c r="H39" s="1"/>
    </row>
    <row r="40" spans="1:8" ht="12.75">
      <c r="A40" s="49"/>
      <c r="B40" s="3"/>
      <c r="C40" s="3"/>
      <c r="D40" s="3"/>
      <c r="E40" s="3"/>
      <c r="F40" s="3"/>
      <c r="G40" s="3"/>
      <c r="H40" s="3"/>
    </row>
    <row r="41" spans="1:8" ht="12.75">
      <c r="A41" s="49" t="s">
        <v>514</v>
      </c>
      <c r="B41" s="7"/>
      <c r="C41" s="7"/>
      <c r="D41" s="7"/>
      <c r="E41" s="7"/>
      <c r="F41" s="7"/>
      <c r="G41" s="7"/>
      <c r="H41" s="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0" customWidth="1"/>
  </cols>
  <sheetData>
    <row r="3" spans="1:6" s="1" customFormat="1" ht="12.75">
      <c r="A3" s="5" t="s">
        <v>0</v>
      </c>
      <c r="B3" s="3"/>
      <c r="C3" s="3"/>
      <c r="D3" s="3"/>
      <c r="E3" s="3"/>
      <c r="F3" s="3"/>
    </row>
    <row r="4" spans="1:6" s="1" customFormat="1" ht="12.75">
      <c r="A4" s="3" t="s">
        <v>477</v>
      </c>
      <c r="B4" s="3"/>
      <c r="C4" s="3"/>
      <c r="D4" s="3"/>
      <c r="E4" s="3"/>
      <c r="F4" s="3"/>
    </row>
    <row r="5" s="1" customFormat="1" ht="12.75"/>
    <row r="6" spans="1:6" s="1" customFormat="1" ht="72">
      <c r="A6" s="107" t="s">
        <v>1</v>
      </c>
      <c r="B6" s="62"/>
      <c r="C6" s="62"/>
      <c r="D6" s="23">
        <v>2007</v>
      </c>
      <c r="E6" s="23">
        <v>2008</v>
      </c>
      <c r="F6" s="24" t="s">
        <v>483</v>
      </c>
    </row>
    <row r="7" spans="1:6" s="1" customFormat="1" ht="12.75">
      <c r="A7" s="25" t="s">
        <v>2</v>
      </c>
      <c r="B7" s="29"/>
      <c r="C7" s="26"/>
      <c r="D7" s="188">
        <v>2540</v>
      </c>
      <c r="E7" s="188">
        <v>2486</v>
      </c>
      <c r="F7" s="189">
        <f>SUM(E7*100/D7)-100</f>
        <v>-2.1259842519685037</v>
      </c>
    </row>
    <row r="8" spans="1:6" s="1" customFormat="1" ht="12.75">
      <c r="A8" s="25" t="s">
        <v>3</v>
      </c>
      <c r="B8" s="29" t="s">
        <v>4</v>
      </c>
      <c r="C8" s="26"/>
      <c r="D8" s="188">
        <v>21246</v>
      </c>
      <c r="E8" s="188">
        <v>20862</v>
      </c>
      <c r="F8" s="189">
        <f>SUM(E8*100/D8)-100</f>
        <v>-1.8073990398192592</v>
      </c>
    </row>
    <row r="9" spans="1:6" s="1" customFormat="1" ht="12.75">
      <c r="A9" s="25" t="s">
        <v>5</v>
      </c>
      <c r="B9" s="29"/>
      <c r="C9" s="109" t="s">
        <v>9</v>
      </c>
      <c r="D9" s="188">
        <v>2294</v>
      </c>
      <c r="E9" s="188">
        <v>2274</v>
      </c>
      <c r="F9" s="190">
        <f>SUM(E9*100/D9)-100</f>
        <v>-0.8718395815169941</v>
      </c>
    </row>
    <row r="10" spans="1:6" s="1" customFormat="1" ht="12.75">
      <c r="A10" s="25" t="s">
        <v>452</v>
      </c>
      <c r="B10" s="29" t="s">
        <v>6</v>
      </c>
      <c r="C10" s="110" t="s">
        <v>403</v>
      </c>
      <c r="D10" s="188">
        <v>43766</v>
      </c>
      <c r="E10" s="188">
        <v>44732</v>
      </c>
      <c r="F10" s="189">
        <f>SUM(E10*100/D10)-100</f>
        <v>2.2071927980624224</v>
      </c>
    </row>
    <row r="11" spans="1:6" s="1" customFormat="1" ht="12.75">
      <c r="A11" s="25" t="s">
        <v>7</v>
      </c>
      <c r="B11" s="29"/>
      <c r="C11" s="142" t="s">
        <v>403</v>
      </c>
      <c r="D11" s="188">
        <v>2125896</v>
      </c>
      <c r="E11" s="191" t="s">
        <v>8</v>
      </c>
      <c r="F11" s="191" t="s">
        <v>8</v>
      </c>
    </row>
    <row r="12" spans="1:6" s="1" customFormat="1" ht="12.75">
      <c r="A12" s="25"/>
      <c r="B12" s="29"/>
      <c r="C12" s="142"/>
      <c r="D12" s="28"/>
      <c r="E12" s="28"/>
      <c r="F12" s="28"/>
    </row>
    <row r="15" ht="12.75">
      <c r="I15" s="108"/>
    </row>
    <row r="16" ht="12.75">
      <c r="I16" s="108"/>
    </row>
    <row r="17" ht="12.75">
      <c r="I17" s="108"/>
    </row>
    <row r="18" ht="12.75">
      <c r="I18" s="108"/>
    </row>
    <row r="19" ht="12.75">
      <c r="I19" s="108"/>
    </row>
    <row r="20" ht="12.75">
      <c r="I20" s="27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4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43.8515625" style="0" customWidth="1"/>
    <col min="3" max="4" width="10.421875" style="0" customWidth="1"/>
    <col min="5" max="5" width="10.00390625" style="0" customWidth="1"/>
    <col min="6" max="6" width="9.8515625" style="0" customWidth="1"/>
    <col min="7" max="7" width="8.421875" style="0" customWidth="1"/>
  </cols>
  <sheetData>
    <row r="3" spans="1:7" ht="25.5">
      <c r="A3" s="8" t="s">
        <v>484</v>
      </c>
      <c r="B3" s="7"/>
      <c r="C3" s="7"/>
      <c r="D3" s="7"/>
      <c r="E3" s="7"/>
      <c r="F3" s="7"/>
      <c r="G3" s="7"/>
    </row>
    <row r="4" spans="1:7" ht="12.75">
      <c r="A4" s="6"/>
      <c r="B4" s="6"/>
      <c r="C4" s="6"/>
      <c r="D4" s="6"/>
      <c r="E4" s="6"/>
      <c r="F4" s="6"/>
      <c r="G4" s="6"/>
    </row>
    <row r="5" spans="1:7" ht="22.5">
      <c r="A5" s="38" t="s">
        <v>14</v>
      </c>
      <c r="B5" s="38" t="s">
        <v>1</v>
      </c>
      <c r="C5" s="39" t="s">
        <v>396</v>
      </c>
      <c r="D5" s="40"/>
      <c r="E5" s="40"/>
      <c r="F5" s="40"/>
      <c r="G5" s="41"/>
    </row>
    <row r="6" spans="1:7" ht="12.75">
      <c r="A6" s="42" t="s">
        <v>13</v>
      </c>
      <c r="B6" s="42" t="s">
        <v>286</v>
      </c>
      <c r="C6" s="43">
        <v>2004</v>
      </c>
      <c r="D6" s="160">
        <v>2005</v>
      </c>
      <c r="E6" s="160">
        <v>2006</v>
      </c>
      <c r="F6" s="160">
        <v>2007</v>
      </c>
      <c r="G6" s="185">
        <v>2008</v>
      </c>
    </row>
    <row r="7" spans="1:3" ht="12.75">
      <c r="A7" s="44"/>
      <c r="B7" s="45" t="s">
        <v>10</v>
      </c>
      <c r="C7" s="44"/>
    </row>
    <row r="8" spans="1:7" ht="12.75">
      <c r="A8" s="44">
        <v>1</v>
      </c>
      <c r="B8" s="46" t="s">
        <v>295</v>
      </c>
      <c r="C8" s="47">
        <v>2004</v>
      </c>
      <c r="D8" s="161">
        <v>1972</v>
      </c>
      <c r="E8" s="161">
        <v>1949</v>
      </c>
      <c r="F8" s="161">
        <v>1922</v>
      </c>
      <c r="G8" s="161">
        <v>1895</v>
      </c>
    </row>
    <row r="9" spans="1:9" ht="12.75">
      <c r="A9" s="44">
        <v>2</v>
      </c>
      <c r="B9" s="46" t="s">
        <v>296</v>
      </c>
      <c r="C9" s="44">
        <v>406</v>
      </c>
      <c r="D9" s="162">
        <v>401</v>
      </c>
      <c r="E9" s="162">
        <v>394</v>
      </c>
      <c r="F9" s="162">
        <v>405</v>
      </c>
      <c r="G9" s="162">
        <v>376</v>
      </c>
      <c r="I9" s="164"/>
    </row>
    <row r="10" spans="1:7" ht="12.75">
      <c r="A10" s="44">
        <v>3</v>
      </c>
      <c r="B10" s="46" t="s">
        <v>297</v>
      </c>
      <c r="C10" s="44">
        <v>178</v>
      </c>
      <c r="D10" s="162">
        <v>161</v>
      </c>
      <c r="E10" s="162">
        <v>158</v>
      </c>
      <c r="F10" s="162">
        <v>151</v>
      </c>
      <c r="G10" s="162">
        <v>161</v>
      </c>
    </row>
    <row r="11" spans="1:7" ht="12.75">
      <c r="A11" s="44">
        <v>4</v>
      </c>
      <c r="B11" s="46" t="s">
        <v>298</v>
      </c>
      <c r="C11" s="44">
        <v>47</v>
      </c>
      <c r="D11" s="162">
        <v>43</v>
      </c>
      <c r="E11" s="162">
        <v>43</v>
      </c>
      <c r="F11" s="162">
        <v>50</v>
      </c>
      <c r="G11" s="162">
        <v>41</v>
      </c>
    </row>
    <row r="12" spans="1:8" ht="12.75">
      <c r="A12" s="44">
        <v>5</v>
      </c>
      <c r="B12" s="46" t="s">
        <v>299</v>
      </c>
      <c r="C12" s="44">
        <v>12</v>
      </c>
      <c r="D12" s="162">
        <v>11</v>
      </c>
      <c r="E12" s="162">
        <v>13</v>
      </c>
      <c r="F12" s="162">
        <v>12</v>
      </c>
      <c r="G12" s="162">
        <v>13</v>
      </c>
      <c r="H12" s="6"/>
    </row>
    <row r="13" spans="1:7" ht="12.75">
      <c r="A13" s="44">
        <v>6</v>
      </c>
      <c r="B13" s="45" t="s">
        <v>11</v>
      </c>
      <c r="C13" s="48">
        <v>2647</v>
      </c>
      <c r="D13" s="48">
        <v>2588</v>
      </c>
      <c r="E13" s="48">
        <v>2557</v>
      </c>
      <c r="F13" s="48">
        <v>2540</v>
      </c>
      <c r="G13" s="243">
        <f>SUM(G8:G12)</f>
        <v>2486</v>
      </c>
    </row>
    <row r="14" spans="1:3" ht="12.75">
      <c r="A14" s="44"/>
      <c r="B14" s="45" t="s">
        <v>12</v>
      </c>
      <c r="C14" s="44"/>
    </row>
    <row r="15" spans="1:7" ht="12.75">
      <c r="A15" s="44">
        <v>7</v>
      </c>
      <c r="B15" s="46" t="s">
        <v>294</v>
      </c>
      <c r="C15" s="47">
        <v>7003</v>
      </c>
      <c r="D15" s="161">
        <v>6551</v>
      </c>
      <c r="E15" s="161">
        <v>6436</v>
      </c>
      <c r="F15" s="161">
        <v>6262</v>
      </c>
      <c r="G15" s="161">
        <v>6230</v>
      </c>
    </row>
    <row r="16" spans="1:7" ht="12.75">
      <c r="A16" s="44">
        <v>8</v>
      </c>
      <c r="B16" s="46" t="s">
        <v>407</v>
      </c>
      <c r="C16" s="47">
        <v>5420</v>
      </c>
      <c r="D16" s="161">
        <v>5269</v>
      </c>
      <c r="E16" s="161">
        <v>5225</v>
      </c>
      <c r="F16" s="161">
        <v>5325</v>
      </c>
      <c r="G16" s="161">
        <v>5029</v>
      </c>
    </row>
    <row r="17" spans="1:7" ht="12.75">
      <c r="A17" s="44">
        <v>9</v>
      </c>
      <c r="B17" s="46" t="s">
        <v>406</v>
      </c>
      <c r="C17" s="47">
        <v>5105</v>
      </c>
      <c r="D17" s="161">
        <v>4597</v>
      </c>
      <c r="E17" s="161">
        <v>4670</v>
      </c>
      <c r="F17" s="161">
        <v>4306</v>
      </c>
      <c r="G17" s="161">
        <v>4690</v>
      </c>
    </row>
    <row r="18" spans="1:7" ht="12.75">
      <c r="A18" s="44">
        <v>10</v>
      </c>
      <c r="B18" s="46" t="s">
        <v>405</v>
      </c>
      <c r="C18" s="47">
        <v>3163</v>
      </c>
      <c r="D18" s="161">
        <v>2979</v>
      </c>
      <c r="E18" s="161">
        <v>2952</v>
      </c>
      <c r="F18" s="161">
        <v>3330</v>
      </c>
      <c r="G18" s="161">
        <v>2821</v>
      </c>
    </row>
    <row r="19" spans="1:7" ht="12.75">
      <c r="A19" s="44">
        <v>11</v>
      </c>
      <c r="B19" s="46" t="s">
        <v>57</v>
      </c>
      <c r="C19" s="47">
        <v>2050</v>
      </c>
      <c r="D19" s="161">
        <v>1939</v>
      </c>
      <c r="E19" s="161">
        <v>2187</v>
      </c>
      <c r="F19" s="161">
        <v>2023</v>
      </c>
      <c r="G19" s="161">
        <v>2092</v>
      </c>
    </row>
    <row r="20" spans="1:7" ht="12.75">
      <c r="A20" s="44">
        <v>12</v>
      </c>
      <c r="B20" s="45" t="s">
        <v>11</v>
      </c>
      <c r="C20" s="48">
        <v>22741</v>
      </c>
      <c r="D20" s="163">
        <v>21335</v>
      </c>
      <c r="E20" s="163">
        <v>21470</v>
      </c>
      <c r="F20" s="163">
        <v>21246</v>
      </c>
      <c r="G20" s="243">
        <f>SUM(G15:G19)</f>
        <v>20862</v>
      </c>
    </row>
    <row r="21" spans="1:7" ht="12.75">
      <c r="A21" s="44">
        <v>13</v>
      </c>
      <c r="B21" s="46" t="s">
        <v>470</v>
      </c>
      <c r="C21" s="47">
        <v>2200</v>
      </c>
      <c r="D21" s="161">
        <v>2149</v>
      </c>
      <c r="E21" s="161">
        <v>2138</v>
      </c>
      <c r="F21" s="161">
        <v>2047</v>
      </c>
      <c r="G21" s="161">
        <v>1986</v>
      </c>
    </row>
    <row r="22" spans="1:7" ht="22.5">
      <c r="A22" s="44">
        <v>14</v>
      </c>
      <c r="B22" s="46" t="s">
        <v>456</v>
      </c>
      <c r="C22" s="47">
        <v>4219</v>
      </c>
      <c r="D22" s="161">
        <v>4024</v>
      </c>
      <c r="E22" s="161">
        <v>3915</v>
      </c>
      <c r="F22" s="161">
        <v>3849</v>
      </c>
      <c r="G22" s="161">
        <v>3713</v>
      </c>
    </row>
    <row r="23" spans="1:7" ht="12.75">
      <c r="A23" s="44">
        <v>15</v>
      </c>
      <c r="B23" s="46" t="s">
        <v>457</v>
      </c>
      <c r="C23" s="44">
        <v>1664</v>
      </c>
      <c r="D23" s="161">
        <v>1520</v>
      </c>
      <c r="E23" s="161">
        <v>1471</v>
      </c>
      <c r="F23" s="161">
        <v>1431</v>
      </c>
      <c r="G23" s="161">
        <v>1539</v>
      </c>
    </row>
    <row r="24" spans="1:7" ht="12.75">
      <c r="A24" s="44">
        <v>16</v>
      </c>
      <c r="B24" s="46" t="s">
        <v>458</v>
      </c>
      <c r="C24" s="47">
        <v>9151</v>
      </c>
      <c r="D24" s="47">
        <v>8554</v>
      </c>
      <c r="E24" s="47">
        <v>8664</v>
      </c>
      <c r="F24" s="47">
        <v>8373</v>
      </c>
      <c r="G24" s="161">
        <v>8110</v>
      </c>
    </row>
    <row r="25" spans="1:9" ht="12.75">
      <c r="A25" s="44">
        <v>17</v>
      </c>
      <c r="B25" s="46" t="s">
        <v>459</v>
      </c>
      <c r="C25" s="47">
        <v>1104</v>
      </c>
      <c r="D25" s="161">
        <v>994</v>
      </c>
      <c r="E25" s="161">
        <v>988</v>
      </c>
      <c r="F25" s="161">
        <v>1052</v>
      </c>
      <c r="G25" s="161">
        <v>957</v>
      </c>
      <c r="I25" s="44"/>
    </row>
    <row r="26" spans="1:9" ht="12.75">
      <c r="A26" s="44">
        <v>18</v>
      </c>
      <c r="B26" s="46" t="s">
        <v>462</v>
      </c>
      <c r="C26" s="47">
        <v>2907</v>
      </c>
      <c r="D26" s="161">
        <v>2655</v>
      </c>
      <c r="E26" s="161">
        <v>2797</v>
      </c>
      <c r="F26" s="161">
        <v>2920</v>
      </c>
      <c r="G26" s="161">
        <v>2941</v>
      </c>
      <c r="I26" s="47"/>
    </row>
    <row r="27" spans="1:9" ht="12.75">
      <c r="A27" s="44">
        <v>19</v>
      </c>
      <c r="B27" s="46" t="s">
        <v>460</v>
      </c>
      <c r="C27" s="47">
        <v>1496</v>
      </c>
      <c r="D27" s="161">
        <v>1439</v>
      </c>
      <c r="E27" s="161">
        <v>1497</v>
      </c>
      <c r="F27" s="161">
        <v>1574</v>
      </c>
      <c r="G27" s="161">
        <v>1616</v>
      </c>
      <c r="I27" s="44"/>
    </row>
    <row r="28" spans="1:9" ht="12.75">
      <c r="A28" s="44">
        <v>20</v>
      </c>
      <c r="B28" s="45" t="s">
        <v>409</v>
      </c>
      <c r="C28" s="47">
        <v>2544</v>
      </c>
      <c r="D28" s="161">
        <v>2415</v>
      </c>
      <c r="E28" s="161">
        <v>2434</v>
      </c>
      <c r="F28" s="161">
        <v>2294</v>
      </c>
      <c r="G28" s="161">
        <v>2274</v>
      </c>
      <c r="I28" s="44"/>
    </row>
    <row r="29" spans="1:9" ht="12.75">
      <c r="A29" s="44">
        <v>21</v>
      </c>
      <c r="B29" s="45" t="s">
        <v>520</v>
      </c>
      <c r="C29" s="47">
        <v>48086</v>
      </c>
      <c r="D29" s="161">
        <v>44634</v>
      </c>
      <c r="E29" s="161">
        <v>45413</v>
      </c>
      <c r="F29" s="161">
        <v>43766</v>
      </c>
      <c r="G29" s="161">
        <v>44732</v>
      </c>
      <c r="I29" s="44"/>
    </row>
    <row r="30" spans="1:9" ht="12.75">
      <c r="A30" s="44"/>
      <c r="B30" s="45" t="s">
        <v>521</v>
      </c>
      <c r="C30" s="144"/>
      <c r="D30" s="144"/>
      <c r="E30" s="144"/>
      <c r="F30" s="144"/>
      <c r="I30" s="44"/>
    </row>
    <row r="31" spans="1:9" ht="12.75">
      <c r="A31" s="44">
        <v>22</v>
      </c>
      <c r="B31" s="46" t="s">
        <v>294</v>
      </c>
      <c r="C31" s="47">
        <v>463415</v>
      </c>
      <c r="D31" s="47">
        <v>410866</v>
      </c>
      <c r="E31" s="144">
        <v>465506</v>
      </c>
      <c r="F31" s="161">
        <v>439511</v>
      </c>
      <c r="G31" s="144" t="s">
        <v>8</v>
      </c>
      <c r="I31" s="47"/>
    </row>
    <row r="32" spans="1:9" ht="12.75">
      <c r="A32" s="44">
        <v>23</v>
      </c>
      <c r="B32" s="46" t="s">
        <v>54</v>
      </c>
      <c r="C32" s="47">
        <v>459930</v>
      </c>
      <c r="D32" s="47">
        <v>432194</v>
      </c>
      <c r="E32" s="144">
        <v>510943</v>
      </c>
      <c r="F32" s="161">
        <v>448077</v>
      </c>
      <c r="G32" s="144" t="s">
        <v>8</v>
      </c>
      <c r="I32" s="47"/>
    </row>
    <row r="33" spans="1:9" ht="12.75">
      <c r="A33" s="44">
        <v>24</v>
      </c>
      <c r="B33" s="46" t="s">
        <v>55</v>
      </c>
      <c r="C33" s="47">
        <v>472385</v>
      </c>
      <c r="D33" s="47">
        <v>477091</v>
      </c>
      <c r="E33" s="144">
        <v>494052</v>
      </c>
      <c r="F33" s="161">
        <v>482884</v>
      </c>
      <c r="G33" s="144" t="s">
        <v>8</v>
      </c>
      <c r="I33" s="47"/>
    </row>
    <row r="34" spans="1:9" ht="12.75">
      <c r="A34" s="44">
        <v>25</v>
      </c>
      <c r="B34" s="46" t="s">
        <v>56</v>
      </c>
      <c r="C34" s="47">
        <v>373913</v>
      </c>
      <c r="D34" s="47">
        <v>366208</v>
      </c>
      <c r="E34" s="144">
        <v>438303</v>
      </c>
      <c r="F34" s="161">
        <v>363392</v>
      </c>
      <c r="G34" s="144" t="s">
        <v>8</v>
      </c>
      <c r="I34" s="47"/>
    </row>
    <row r="35" spans="1:9" ht="12.75">
      <c r="A35" s="44">
        <v>26</v>
      </c>
      <c r="B35" s="46" t="s">
        <v>300</v>
      </c>
      <c r="C35" s="47">
        <v>294537</v>
      </c>
      <c r="D35" s="47">
        <v>358229</v>
      </c>
      <c r="E35" s="144">
        <v>351740</v>
      </c>
      <c r="F35" s="161">
        <v>392032</v>
      </c>
      <c r="G35" s="144" t="s">
        <v>8</v>
      </c>
      <c r="I35" s="47"/>
    </row>
    <row r="36" spans="1:9" ht="12.75">
      <c r="A36" s="44">
        <v>27</v>
      </c>
      <c r="B36" s="45" t="s">
        <v>11</v>
      </c>
      <c r="C36" s="48">
        <v>2064179</v>
      </c>
      <c r="D36" s="48">
        <v>2044588</v>
      </c>
      <c r="E36" s="143">
        <v>2260543</v>
      </c>
      <c r="F36" s="243">
        <f>SUM(F31:F35)</f>
        <v>2125896</v>
      </c>
      <c r="G36" s="143" t="s">
        <v>8</v>
      </c>
      <c r="I36" s="47"/>
    </row>
    <row r="37" spans="1:9" ht="12.75">
      <c r="A37" s="44"/>
      <c r="B37" s="46"/>
      <c r="C37" s="47"/>
      <c r="D37" s="47"/>
      <c r="E37" s="144"/>
      <c r="G37" s="144"/>
      <c r="I37" s="47"/>
    </row>
    <row r="38" spans="1:9" ht="12.75">
      <c r="A38" s="6"/>
      <c r="B38" s="6"/>
      <c r="C38" s="6"/>
      <c r="D38" s="6"/>
      <c r="E38" s="6"/>
      <c r="F38" s="6"/>
      <c r="G38" s="6"/>
      <c r="I38" s="47"/>
    </row>
    <row r="39" spans="1:9" ht="12.75">
      <c r="A39" s="49"/>
      <c r="B39" s="3"/>
      <c r="C39" s="3"/>
      <c r="D39" s="3"/>
      <c r="E39" s="4"/>
      <c r="F39" s="3"/>
      <c r="G39" s="3"/>
      <c r="I39" s="44"/>
    </row>
    <row r="40" ht="12.75">
      <c r="I40" s="47"/>
    </row>
    <row r="41" ht="12.75">
      <c r="I41" s="47"/>
    </row>
    <row r="42" ht="12.75">
      <c r="I42" s="47"/>
    </row>
    <row r="43" ht="12.75">
      <c r="I43" s="47"/>
    </row>
    <row r="44" ht="12.75">
      <c r="I44" s="47"/>
    </row>
    <row r="45" ht="12.75">
      <c r="I45" s="47"/>
    </row>
    <row r="46" ht="12.75">
      <c r="I46" s="44"/>
    </row>
    <row r="47" ht="12.75">
      <c r="I47" s="47"/>
    </row>
    <row r="48" ht="12.75">
      <c r="I48" s="47"/>
    </row>
    <row r="49" ht="12.75">
      <c r="I49" s="47"/>
    </row>
    <row r="50" ht="12.75">
      <c r="I50" s="47"/>
    </row>
    <row r="51" ht="12.75">
      <c r="I51" s="47"/>
    </row>
    <row r="52" ht="12.75">
      <c r="I52" s="47"/>
    </row>
    <row r="53" ht="12.75">
      <c r="I53" s="47"/>
    </row>
    <row r="54" ht="12.75">
      <c r="I54" s="47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1"/>
  <sheetViews>
    <sheetView workbookViewId="0" topLeftCell="A1">
      <selection activeCell="A9" sqref="A9"/>
    </sheetView>
  </sheetViews>
  <sheetFormatPr defaultColWidth="11.421875" defaultRowHeight="12.75"/>
  <cols>
    <col min="1" max="1" width="9.8515625" style="184" customWidth="1"/>
    <col min="2" max="2" width="34.421875" style="184" customWidth="1"/>
    <col min="3" max="3" width="7.421875" style="184" customWidth="1"/>
    <col min="4" max="4" width="7.00390625" style="184" customWidth="1"/>
    <col min="5" max="5" width="6.7109375" style="184" customWidth="1"/>
    <col min="6" max="6" width="7.57421875" style="184" customWidth="1"/>
    <col min="7" max="7" width="9.8515625" style="184" customWidth="1"/>
    <col min="8" max="8" width="7.57421875" style="184" customWidth="1"/>
    <col min="9" max="9" width="8.140625" style="184" customWidth="1"/>
    <col min="10" max="16384" width="11.421875" style="184" customWidth="1"/>
  </cols>
  <sheetData>
    <row r="1" ht="11.25"/>
    <row r="2" ht="11.25"/>
    <row r="3" spans="1:9" ht="11.25">
      <c r="A3" s="192" t="s">
        <v>15</v>
      </c>
      <c r="B3" s="193"/>
      <c r="C3" s="193"/>
      <c r="D3" s="193"/>
      <c r="E3" s="193"/>
      <c r="F3" s="193"/>
      <c r="G3" s="193"/>
      <c r="H3" s="193"/>
      <c r="I3" s="193"/>
    </row>
    <row r="4" spans="1:9" ht="11.25">
      <c r="A4" s="193" t="s">
        <v>478</v>
      </c>
      <c r="B4" s="193"/>
      <c r="C4" s="193"/>
      <c r="D4" s="193"/>
      <c r="E4" s="193"/>
      <c r="F4" s="193"/>
      <c r="G4" s="193"/>
      <c r="H4" s="193"/>
      <c r="I4" s="193"/>
    </row>
    <row r="5" spans="1:9" ht="11.25">
      <c r="A5" s="192" t="s">
        <v>485</v>
      </c>
      <c r="B5" s="193"/>
      <c r="C5" s="193"/>
      <c r="D5" s="193"/>
      <c r="E5" s="193"/>
      <c r="F5" s="193"/>
      <c r="G5" s="193"/>
      <c r="H5" s="193"/>
      <c r="I5" s="193"/>
    </row>
    <row r="6" spans="1:9" ht="11.25">
      <c r="A6" s="192"/>
      <c r="B6" s="193"/>
      <c r="C6" s="193"/>
      <c r="D6" s="193"/>
      <c r="E6" s="193"/>
      <c r="F6" s="193"/>
      <c r="G6" s="193"/>
      <c r="H6" s="194"/>
      <c r="I6" s="194"/>
    </row>
    <row r="7" spans="1:9" ht="11.25">
      <c r="A7" s="195"/>
      <c r="B7" s="196"/>
      <c r="C7" s="256" t="s">
        <v>17</v>
      </c>
      <c r="D7" s="197"/>
      <c r="E7" s="197"/>
      <c r="F7" s="197"/>
      <c r="G7" s="197"/>
      <c r="H7" s="198" t="s">
        <v>50</v>
      </c>
      <c r="I7" s="220"/>
    </row>
    <row r="8" spans="1:9" ht="22.5">
      <c r="A8" s="254" t="s">
        <v>16</v>
      </c>
      <c r="B8" s="255" t="s">
        <v>106</v>
      </c>
      <c r="C8" s="199" t="s">
        <v>49</v>
      </c>
      <c r="D8" s="200" t="s">
        <v>48</v>
      </c>
      <c r="E8" s="201" t="s">
        <v>18</v>
      </c>
      <c r="F8" s="201" t="s">
        <v>19</v>
      </c>
      <c r="G8" s="201" t="s">
        <v>59</v>
      </c>
      <c r="H8" s="202" t="s">
        <v>51</v>
      </c>
      <c r="I8" s="220"/>
    </row>
    <row r="9" spans="1:9" ht="11.25">
      <c r="A9" s="203" t="s">
        <v>60</v>
      </c>
      <c r="B9" s="204" t="s">
        <v>61</v>
      </c>
      <c r="C9" s="205"/>
      <c r="D9" s="194"/>
      <c r="E9" s="194"/>
      <c r="F9" s="194"/>
      <c r="G9" s="182"/>
      <c r="H9" s="205"/>
      <c r="I9" s="205"/>
    </row>
    <row r="10" spans="1:9" ht="11.25">
      <c r="A10" s="203" t="s">
        <v>20</v>
      </c>
      <c r="B10" s="206" t="s">
        <v>21</v>
      </c>
      <c r="C10" s="207">
        <v>1895</v>
      </c>
      <c r="D10" s="207">
        <v>376</v>
      </c>
      <c r="E10" s="207">
        <v>161</v>
      </c>
      <c r="F10" s="207">
        <v>41</v>
      </c>
      <c r="G10" s="207">
        <v>13</v>
      </c>
      <c r="H10" s="207">
        <v>2486</v>
      </c>
      <c r="I10" s="207"/>
    </row>
    <row r="11" spans="1:9" ht="11.25">
      <c r="A11" s="194" t="s">
        <v>22</v>
      </c>
      <c r="B11" s="208" t="s">
        <v>23</v>
      </c>
      <c r="C11" s="194">
        <v>132</v>
      </c>
      <c r="D11" s="194">
        <v>21</v>
      </c>
      <c r="E11" s="194">
        <v>7</v>
      </c>
      <c r="F11" s="182" t="s">
        <v>415</v>
      </c>
      <c r="G11" s="182" t="s">
        <v>415</v>
      </c>
      <c r="H11" s="194">
        <v>160</v>
      </c>
      <c r="I11" s="194"/>
    </row>
    <row r="12" spans="1:9" ht="22.5">
      <c r="A12" s="194" t="s">
        <v>24</v>
      </c>
      <c r="B12" s="208" t="s">
        <v>25</v>
      </c>
      <c r="C12" s="184">
        <v>18</v>
      </c>
      <c r="D12" s="188">
        <v>8</v>
      </c>
      <c r="E12" s="188">
        <v>2</v>
      </c>
      <c r="F12" s="250" t="s">
        <v>415</v>
      </c>
      <c r="G12" s="250" t="s">
        <v>415</v>
      </c>
      <c r="H12" s="188">
        <v>28</v>
      </c>
      <c r="I12" s="210"/>
    </row>
    <row r="13" spans="1:9" ht="11.25">
      <c r="A13" s="194" t="s">
        <v>423</v>
      </c>
      <c r="B13" s="208" t="s">
        <v>424</v>
      </c>
      <c r="C13" s="184">
        <v>114</v>
      </c>
      <c r="D13" s="188">
        <v>13</v>
      </c>
      <c r="E13" s="188">
        <v>5</v>
      </c>
      <c r="F13" s="250" t="s">
        <v>415</v>
      </c>
      <c r="G13" s="250" t="s">
        <v>415</v>
      </c>
      <c r="H13" s="188">
        <v>132</v>
      </c>
      <c r="I13" s="194"/>
    </row>
    <row r="14" spans="1:9" ht="11.25">
      <c r="A14" s="194" t="s">
        <v>20</v>
      </c>
      <c r="B14" s="208" t="s">
        <v>21</v>
      </c>
      <c r="C14" s="205">
        <v>1763</v>
      </c>
      <c r="D14" s="205">
        <v>355</v>
      </c>
      <c r="E14" s="205">
        <v>154</v>
      </c>
      <c r="F14" s="205">
        <v>41</v>
      </c>
      <c r="G14" s="205">
        <v>13</v>
      </c>
      <c r="H14" s="205">
        <v>2326</v>
      </c>
      <c r="I14" s="205"/>
    </row>
    <row r="15" spans="1:9" ht="11.25">
      <c r="A15" s="194" t="s">
        <v>26</v>
      </c>
      <c r="B15" s="208" t="s">
        <v>408</v>
      </c>
      <c r="C15" s="194">
        <v>740</v>
      </c>
      <c r="D15" s="194">
        <v>163</v>
      </c>
      <c r="E15" s="194">
        <v>75</v>
      </c>
      <c r="F15" s="194">
        <v>16</v>
      </c>
      <c r="G15" s="194">
        <v>6</v>
      </c>
      <c r="H15" s="194">
        <v>1000</v>
      </c>
      <c r="I15" s="205"/>
    </row>
    <row r="16" spans="1:9" ht="11.25">
      <c r="A16" s="194" t="s">
        <v>27</v>
      </c>
      <c r="B16" s="208" t="s">
        <v>69</v>
      </c>
      <c r="C16" s="184">
        <v>35</v>
      </c>
      <c r="D16" s="188">
        <v>15</v>
      </c>
      <c r="E16" s="188">
        <v>9</v>
      </c>
      <c r="F16" s="188">
        <v>4</v>
      </c>
      <c r="G16" s="184">
        <v>3</v>
      </c>
      <c r="H16" s="188">
        <v>66</v>
      </c>
      <c r="I16" s="194"/>
    </row>
    <row r="17" spans="1:9" ht="11.25">
      <c r="A17" s="194" t="s">
        <v>28</v>
      </c>
      <c r="B17" s="208" t="s">
        <v>29</v>
      </c>
      <c r="C17" s="184">
        <v>697</v>
      </c>
      <c r="D17" s="188">
        <v>143</v>
      </c>
      <c r="E17" s="188">
        <v>59</v>
      </c>
      <c r="F17" s="188">
        <v>10</v>
      </c>
      <c r="G17" s="184">
        <v>2</v>
      </c>
      <c r="H17" s="188">
        <v>911</v>
      </c>
      <c r="I17" s="205"/>
    </row>
    <row r="18" spans="1:9" ht="22.5">
      <c r="A18" s="194" t="s">
        <v>73</v>
      </c>
      <c r="B18" s="208" t="s">
        <v>420</v>
      </c>
      <c r="C18" s="184">
        <v>1</v>
      </c>
      <c r="D18" s="188">
        <v>2</v>
      </c>
      <c r="E18" s="209">
        <v>1</v>
      </c>
      <c r="F18" s="250" t="s">
        <v>415</v>
      </c>
      <c r="G18" s="184">
        <v>1</v>
      </c>
      <c r="H18" s="188">
        <v>5</v>
      </c>
      <c r="I18" s="182"/>
    </row>
    <row r="19" spans="1:9" ht="22.5">
      <c r="A19" s="194" t="s">
        <v>85</v>
      </c>
      <c r="B19" s="208" t="s">
        <v>425</v>
      </c>
      <c r="C19" s="184">
        <v>7</v>
      </c>
      <c r="D19" s="188">
        <v>3</v>
      </c>
      <c r="E19" s="188">
        <v>6</v>
      </c>
      <c r="F19" s="188">
        <v>2</v>
      </c>
      <c r="G19" s="250" t="s">
        <v>415</v>
      </c>
      <c r="H19" s="188">
        <v>18</v>
      </c>
      <c r="I19" s="182"/>
    </row>
    <row r="20" spans="1:9" ht="22.5">
      <c r="A20" s="194" t="s">
        <v>30</v>
      </c>
      <c r="B20" s="208" t="s">
        <v>433</v>
      </c>
      <c r="C20" s="205">
        <v>897</v>
      </c>
      <c r="D20" s="205">
        <v>134</v>
      </c>
      <c r="E20" s="205">
        <v>35</v>
      </c>
      <c r="F20" s="205">
        <v>3</v>
      </c>
      <c r="G20" s="205">
        <v>1</v>
      </c>
      <c r="H20" s="205">
        <v>1070</v>
      </c>
      <c r="I20" s="194"/>
    </row>
    <row r="21" spans="1:9" ht="11.25">
      <c r="A21" s="194" t="s">
        <v>31</v>
      </c>
      <c r="B21" s="208" t="s">
        <v>435</v>
      </c>
      <c r="C21" s="184">
        <v>252</v>
      </c>
      <c r="D21" s="188">
        <v>76</v>
      </c>
      <c r="E21" s="188">
        <v>23</v>
      </c>
      <c r="F21" s="250" t="s">
        <v>415</v>
      </c>
      <c r="G21" s="250" t="s">
        <v>415</v>
      </c>
      <c r="H21" s="188">
        <v>351</v>
      </c>
      <c r="I21" s="194"/>
    </row>
    <row r="22" spans="1:9" ht="11.25">
      <c r="A22" s="194" t="s">
        <v>32</v>
      </c>
      <c r="B22" s="208" t="s">
        <v>52</v>
      </c>
      <c r="C22" s="184">
        <v>201</v>
      </c>
      <c r="D22" s="188">
        <v>1</v>
      </c>
      <c r="E22" s="188">
        <v>1</v>
      </c>
      <c r="F22" s="250" t="s">
        <v>415</v>
      </c>
      <c r="G22" s="250" t="s">
        <v>415</v>
      </c>
      <c r="H22" s="188">
        <v>203</v>
      </c>
      <c r="I22" s="194"/>
    </row>
    <row r="23" spans="1:9" ht="11.25">
      <c r="A23" s="194" t="s">
        <v>33</v>
      </c>
      <c r="B23" s="208" t="s">
        <v>34</v>
      </c>
      <c r="C23" s="184">
        <v>444</v>
      </c>
      <c r="D23" s="188">
        <v>57</v>
      </c>
      <c r="E23" s="188">
        <v>11</v>
      </c>
      <c r="F23" s="188">
        <v>3</v>
      </c>
      <c r="G23" s="184">
        <v>1</v>
      </c>
      <c r="H23" s="188">
        <v>516</v>
      </c>
      <c r="I23" s="194"/>
    </row>
    <row r="24" spans="1:9" ht="22.5">
      <c r="A24" s="194" t="s">
        <v>35</v>
      </c>
      <c r="B24" s="208" t="s">
        <v>426</v>
      </c>
      <c r="C24" s="184">
        <v>45</v>
      </c>
      <c r="D24" s="188">
        <v>16</v>
      </c>
      <c r="E24" s="188">
        <v>9</v>
      </c>
      <c r="F24" s="188">
        <v>10</v>
      </c>
      <c r="G24" s="184">
        <v>5</v>
      </c>
      <c r="H24" s="188">
        <v>85</v>
      </c>
      <c r="I24" s="194"/>
    </row>
    <row r="25" spans="1:9" ht="11.25">
      <c r="A25" s="194" t="s">
        <v>36</v>
      </c>
      <c r="B25" s="208" t="s">
        <v>37</v>
      </c>
      <c r="C25" s="184">
        <v>1</v>
      </c>
      <c r="D25" s="188">
        <v>1</v>
      </c>
      <c r="E25" s="188">
        <v>1</v>
      </c>
      <c r="F25" s="250" t="s">
        <v>415</v>
      </c>
      <c r="G25" s="250" t="s">
        <v>415</v>
      </c>
      <c r="H25" s="188">
        <v>3</v>
      </c>
      <c r="I25" s="182"/>
    </row>
    <row r="26" spans="1:9" ht="11.25">
      <c r="A26" s="194" t="s">
        <v>38</v>
      </c>
      <c r="B26" s="208" t="s">
        <v>427</v>
      </c>
      <c r="C26" s="194">
        <v>80</v>
      </c>
      <c r="D26" s="182">
        <v>41</v>
      </c>
      <c r="E26" s="182">
        <v>34</v>
      </c>
      <c r="F26" s="182">
        <v>12</v>
      </c>
      <c r="G26" s="182">
        <v>1</v>
      </c>
      <c r="H26" s="194">
        <v>168</v>
      </c>
      <c r="I26" s="194"/>
    </row>
    <row r="27" spans="1:9" ht="11.25">
      <c r="A27" s="194" t="s">
        <v>39</v>
      </c>
      <c r="B27" s="208" t="s">
        <v>40</v>
      </c>
      <c r="C27" s="184">
        <v>7</v>
      </c>
      <c r="D27" s="188">
        <v>5</v>
      </c>
      <c r="E27" s="209">
        <v>2</v>
      </c>
      <c r="F27" s="209">
        <v>2</v>
      </c>
      <c r="G27" s="250" t="s">
        <v>415</v>
      </c>
      <c r="H27" s="188">
        <v>16</v>
      </c>
      <c r="I27" s="194"/>
    </row>
    <row r="28" spans="1:9" ht="11.25">
      <c r="A28" s="194" t="s">
        <v>41</v>
      </c>
      <c r="B28" s="208" t="s">
        <v>53</v>
      </c>
      <c r="C28" s="184">
        <v>18</v>
      </c>
      <c r="D28" s="188">
        <v>1</v>
      </c>
      <c r="E28" s="250" t="s">
        <v>415</v>
      </c>
      <c r="F28" s="250" t="s">
        <v>415</v>
      </c>
      <c r="G28" s="250" t="s">
        <v>415</v>
      </c>
      <c r="H28" s="188">
        <v>19</v>
      </c>
      <c r="I28" s="194"/>
    </row>
    <row r="29" spans="1:9" ht="11.25">
      <c r="A29" s="194" t="s">
        <v>42</v>
      </c>
      <c r="B29" s="208" t="s">
        <v>43</v>
      </c>
      <c r="C29" s="184">
        <v>23</v>
      </c>
      <c r="D29" s="188">
        <v>8</v>
      </c>
      <c r="E29" s="188">
        <v>12</v>
      </c>
      <c r="F29" s="250" t="s">
        <v>415</v>
      </c>
      <c r="G29" s="250" t="s">
        <v>415</v>
      </c>
      <c r="H29" s="188">
        <v>43</v>
      </c>
      <c r="I29" s="194"/>
    </row>
    <row r="30" spans="1:9" ht="11.25">
      <c r="A30" s="194" t="s">
        <v>44</v>
      </c>
      <c r="B30" s="208" t="s">
        <v>45</v>
      </c>
      <c r="C30" s="184">
        <v>4</v>
      </c>
      <c r="D30" s="250" t="s">
        <v>415</v>
      </c>
      <c r="E30" s="250" t="s">
        <v>415</v>
      </c>
      <c r="F30" s="250" t="s">
        <v>415</v>
      </c>
      <c r="G30" s="250" t="s">
        <v>415</v>
      </c>
      <c r="H30" s="188">
        <v>4</v>
      </c>
      <c r="I30" s="182"/>
    </row>
    <row r="31" spans="1:9" ht="22.5">
      <c r="A31" s="194" t="s">
        <v>46</v>
      </c>
      <c r="B31" s="208" t="s">
        <v>432</v>
      </c>
      <c r="C31" s="184">
        <v>28</v>
      </c>
      <c r="D31" s="188">
        <v>26</v>
      </c>
      <c r="E31" s="188">
        <v>20</v>
      </c>
      <c r="F31" s="188">
        <v>10</v>
      </c>
      <c r="G31" s="184">
        <v>1</v>
      </c>
      <c r="H31" s="188">
        <v>85</v>
      </c>
      <c r="I31" s="194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684"/>
  <sheetViews>
    <sheetView workbookViewId="0" topLeftCell="C1">
      <selection activeCell="A12" sqref="A12:IV12"/>
    </sheetView>
  </sheetViews>
  <sheetFormatPr defaultColWidth="11.421875" defaultRowHeight="12.75"/>
  <cols>
    <col min="1" max="1" width="8.7109375" style="184" customWidth="1"/>
    <col min="2" max="2" width="46.140625" style="184" customWidth="1"/>
    <col min="3" max="7" width="11.57421875" style="184" bestFit="1" customWidth="1"/>
    <col min="8" max="8" width="12.00390625" style="184" bestFit="1" customWidth="1"/>
    <col min="9" max="9" width="13.00390625" style="184" bestFit="1" customWidth="1"/>
    <col min="10" max="16384" width="11.421875" style="184" customWidth="1"/>
  </cols>
  <sheetData>
    <row r="1" ht="11.25"/>
    <row r="2" ht="11.25"/>
    <row r="3" spans="1:10" ht="11.25">
      <c r="A3" s="193" t="s">
        <v>497</v>
      </c>
      <c r="B3" s="193"/>
      <c r="C3" s="193"/>
      <c r="D3" s="193"/>
      <c r="E3" s="193"/>
      <c r="F3" s="193"/>
      <c r="G3" s="193"/>
      <c r="H3" s="193"/>
      <c r="I3" s="193"/>
      <c r="J3" s="194"/>
    </row>
    <row r="4" spans="1:10" ht="11.25">
      <c r="A4" s="193" t="s">
        <v>479</v>
      </c>
      <c r="B4" s="193"/>
      <c r="C4" s="193"/>
      <c r="D4" s="193"/>
      <c r="E4" s="193"/>
      <c r="F4" s="193"/>
      <c r="G4" s="193"/>
      <c r="H4" s="193"/>
      <c r="I4" s="193"/>
      <c r="J4" s="194"/>
    </row>
    <row r="5" spans="1:10" ht="22.5">
      <c r="A5" s="192" t="s">
        <v>486</v>
      </c>
      <c r="B5" s="193"/>
      <c r="C5" s="193"/>
      <c r="D5" s="193"/>
      <c r="E5" s="193"/>
      <c r="F5" s="193"/>
      <c r="G5" s="193"/>
      <c r="H5" s="193"/>
      <c r="I5" s="193"/>
      <c r="J5" s="194"/>
    </row>
    <row r="6" spans="1:10" ht="11.25">
      <c r="A6" s="194"/>
      <c r="B6" s="211"/>
      <c r="C6" s="194"/>
      <c r="D6" s="194"/>
      <c r="E6" s="194"/>
      <c r="F6" s="194"/>
      <c r="G6" s="194"/>
      <c r="H6" s="194"/>
      <c r="I6" s="194"/>
      <c r="J6" s="194"/>
    </row>
    <row r="7" spans="1:10" ht="11.25">
      <c r="A7" s="195" t="s">
        <v>16</v>
      </c>
      <c r="B7" s="196"/>
      <c r="C7" s="195" t="s">
        <v>58</v>
      </c>
      <c r="D7" s="195"/>
      <c r="E7" s="195"/>
      <c r="F7" s="195"/>
      <c r="G7" s="195"/>
      <c r="H7" s="198" t="s">
        <v>50</v>
      </c>
      <c r="I7" s="220"/>
      <c r="J7" s="194"/>
    </row>
    <row r="8" spans="1:10" ht="22.5">
      <c r="A8" s="212" t="s">
        <v>301</v>
      </c>
      <c r="B8" s="213"/>
      <c r="C8" s="214" t="s">
        <v>49</v>
      </c>
      <c r="D8" s="215" t="s">
        <v>48</v>
      </c>
      <c r="E8" s="216" t="s">
        <v>18</v>
      </c>
      <c r="F8" s="216" t="s">
        <v>19</v>
      </c>
      <c r="G8" s="216" t="s">
        <v>302</v>
      </c>
      <c r="H8" s="202" t="s">
        <v>51</v>
      </c>
      <c r="I8" s="220"/>
      <c r="J8" s="194"/>
    </row>
    <row r="9" spans="1:10" ht="11.25">
      <c r="A9" s="194"/>
      <c r="B9" s="208"/>
      <c r="C9" s="192" t="s">
        <v>3</v>
      </c>
      <c r="D9" s="192"/>
      <c r="E9" s="192"/>
      <c r="F9" s="192"/>
      <c r="G9" s="192"/>
      <c r="H9" s="192"/>
      <c r="I9" s="192"/>
      <c r="J9" s="194"/>
    </row>
    <row r="10" spans="1:10" ht="11.25">
      <c r="A10" s="203" t="s">
        <v>60</v>
      </c>
      <c r="B10" s="206" t="s">
        <v>61</v>
      </c>
      <c r="C10" s="217"/>
      <c r="D10" s="217"/>
      <c r="E10" s="217"/>
      <c r="F10" s="217"/>
      <c r="G10" s="217"/>
      <c r="H10" s="217"/>
      <c r="I10" s="217"/>
      <c r="J10" s="194"/>
    </row>
    <row r="11" spans="1:10" ht="11.25">
      <c r="A11" s="203" t="s">
        <v>20</v>
      </c>
      <c r="B11" s="206" t="s">
        <v>21</v>
      </c>
      <c r="C11" s="217">
        <v>6230</v>
      </c>
      <c r="D11" s="217">
        <v>5029</v>
      </c>
      <c r="E11" s="217">
        <v>4690</v>
      </c>
      <c r="F11" s="217">
        <v>2821</v>
      </c>
      <c r="G11" s="217">
        <v>2092</v>
      </c>
      <c r="H11" s="217">
        <v>20862</v>
      </c>
      <c r="I11" s="217"/>
      <c r="J11" s="194"/>
    </row>
    <row r="12" spans="1:10" ht="11.25">
      <c r="A12" s="194" t="s">
        <v>22</v>
      </c>
      <c r="B12" s="208" t="s">
        <v>23</v>
      </c>
      <c r="C12" s="218">
        <v>350</v>
      </c>
      <c r="D12" s="184">
        <v>277</v>
      </c>
      <c r="E12" s="184">
        <v>218</v>
      </c>
      <c r="F12" s="250" t="s">
        <v>415</v>
      </c>
      <c r="G12" s="250" t="s">
        <v>415</v>
      </c>
      <c r="H12" s="184">
        <v>845</v>
      </c>
      <c r="I12" s="182"/>
      <c r="J12" s="194"/>
    </row>
    <row r="13" spans="1:10" ht="11.25">
      <c r="A13" s="194" t="s">
        <v>20</v>
      </c>
      <c r="B13" s="208" t="s">
        <v>21</v>
      </c>
      <c r="C13" s="191">
        <v>5880</v>
      </c>
      <c r="D13" s="191">
        <v>4752</v>
      </c>
      <c r="E13" s="191">
        <v>4472</v>
      </c>
      <c r="F13" s="191">
        <v>2821</v>
      </c>
      <c r="G13" s="191">
        <v>2092</v>
      </c>
      <c r="H13" s="191">
        <v>20017</v>
      </c>
      <c r="I13" s="191"/>
      <c r="J13" s="194"/>
    </row>
    <row r="14" spans="1:10" ht="11.25">
      <c r="A14" s="194" t="s">
        <v>26</v>
      </c>
      <c r="B14" s="208" t="s">
        <v>408</v>
      </c>
      <c r="C14" s="191">
        <v>2364</v>
      </c>
      <c r="D14" s="191">
        <v>2195</v>
      </c>
      <c r="E14" s="191">
        <v>2174</v>
      </c>
      <c r="F14" s="191">
        <v>998</v>
      </c>
      <c r="G14" s="191">
        <v>857</v>
      </c>
      <c r="H14" s="191">
        <v>8588</v>
      </c>
      <c r="I14" s="191"/>
      <c r="J14" s="194"/>
    </row>
    <row r="15" spans="1:10" ht="11.25">
      <c r="A15" s="194" t="s">
        <v>27</v>
      </c>
      <c r="B15" s="208" t="s">
        <v>69</v>
      </c>
      <c r="C15" s="184">
        <v>113</v>
      </c>
      <c r="D15" s="188">
        <v>188</v>
      </c>
      <c r="E15" s="188">
        <v>271</v>
      </c>
      <c r="F15" s="250" t="s">
        <v>451</v>
      </c>
      <c r="G15" s="183" t="s">
        <v>451</v>
      </c>
      <c r="H15" s="188">
        <v>1282</v>
      </c>
      <c r="I15" s="191"/>
      <c r="J15" s="194"/>
    </row>
    <row r="16" spans="1:10" ht="11.25">
      <c r="A16" s="194" t="s">
        <v>28</v>
      </c>
      <c r="B16" s="208" t="s">
        <v>29</v>
      </c>
      <c r="C16" s="184">
        <v>2216</v>
      </c>
      <c r="D16" s="188">
        <v>1946</v>
      </c>
      <c r="E16" s="188">
        <v>1663</v>
      </c>
      <c r="F16" s="250" t="s">
        <v>451</v>
      </c>
      <c r="G16" s="183" t="s">
        <v>451</v>
      </c>
      <c r="H16" s="188">
        <v>6727</v>
      </c>
      <c r="I16" s="191"/>
      <c r="J16" s="194"/>
    </row>
    <row r="17" spans="1:10" ht="22.5">
      <c r="A17" s="194" t="s">
        <v>73</v>
      </c>
      <c r="B17" s="208" t="s">
        <v>62</v>
      </c>
      <c r="C17" s="183" t="s">
        <v>451</v>
      </c>
      <c r="D17" s="250" t="s">
        <v>451</v>
      </c>
      <c r="E17" s="250" t="s">
        <v>451</v>
      </c>
      <c r="F17" s="250" t="s">
        <v>415</v>
      </c>
      <c r="G17" s="183" t="s">
        <v>451</v>
      </c>
      <c r="H17" s="188">
        <v>177</v>
      </c>
      <c r="I17" s="182"/>
      <c r="J17" s="194"/>
    </row>
    <row r="18" spans="1:10" ht="22.5">
      <c r="A18" s="194" t="s">
        <v>428</v>
      </c>
      <c r="B18" s="208" t="s">
        <v>425</v>
      </c>
      <c r="C18" s="184">
        <v>32</v>
      </c>
      <c r="D18" s="250" t="s">
        <v>451</v>
      </c>
      <c r="E18" s="188">
        <v>220</v>
      </c>
      <c r="F18" s="250" t="s">
        <v>451</v>
      </c>
      <c r="G18" s="250" t="s">
        <v>415</v>
      </c>
      <c r="H18" s="188">
        <v>402</v>
      </c>
      <c r="I18" s="182"/>
      <c r="J18" s="194"/>
    </row>
    <row r="19" spans="1:10" ht="11.25">
      <c r="A19" s="194" t="s">
        <v>30</v>
      </c>
      <c r="B19" s="208" t="s">
        <v>433</v>
      </c>
      <c r="C19" s="191">
        <v>2948</v>
      </c>
      <c r="D19" s="191">
        <v>1760</v>
      </c>
      <c r="E19" s="191">
        <v>934</v>
      </c>
      <c r="F19" s="191">
        <v>171</v>
      </c>
      <c r="G19" s="191">
        <v>143</v>
      </c>
      <c r="H19" s="191">
        <v>5956</v>
      </c>
      <c r="I19" s="191"/>
      <c r="J19" s="194"/>
    </row>
    <row r="20" spans="1:10" ht="11.25">
      <c r="A20" s="194" t="s">
        <v>31</v>
      </c>
      <c r="B20" s="208" t="s">
        <v>435</v>
      </c>
      <c r="C20" s="184">
        <v>1060</v>
      </c>
      <c r="D20" s="188">
        <v>969</v>
      </c>
      <c r="E20" s="188">
        <v>588</v>
      </c>
      <c r="F20" s="250" t="s">
        <v>415</v>
      </c>
      <c r="G20" s="250" t="s">
        <v>415</v>
      </c>
      <c r="H20" s="188">
        <v>2617</v>
      </c>
      <c r="I20" s="191"/>
      <c r="J20" s="194"/>
    </row>
    <row r="21" spans="1:10" ht="11.25">
      <c r="A21" s="194" t="s">
        <v>32</v>
      </c>
      <c r="B21" s="208" t="s">
        <v>52</v>
      </c>
      <c r="C21" s="184">
        <v>417</v>
      </c>
      <c r="D21" s="250" t="s">
        <v>451</v>
      </c>
      <c r="E21" s="250" t="s">
        <v>451</v>
      </c>
      <c r="F21" s="250" t="s">
        <v>415</v>
      </c>
      <c r="G21" s="250" t="s">
        <v>415</v>
      </c>
      <c r="H21" s="188">
        <v>450</v>
      </c>
      <c r="I21" s="182"/>
      <c r="J21" s="194"/>
    </row>
    <row r="22" spans="1:10" ht="11.25">
      <c r="A22" s="194" t="s">
        <v>33</v>
      </c>
      <c r="B22" s="208" t="s">
        <v>34</v>
      </c>
      <c r="C22" s="184">
        <v>1471</v>
      </c>
      <c r="D22" s="188">
        <v>780</v>
      </c>
      <c r="E22" s="188">
        <v>324</v>
      </c>
      <c r="F22" s="250" t="s">
        <v>451</v>
      </c>
      <c r="G22" s="183" t="s">
        <v>451</v>
      </c>
      <c r="H22" s="188">
        <v>2889</v>
      </c>
      <c r="I22" s="191"/>
      <c r="J22" s="194"/>
    </row>
    <row r="23" spans="1:10" ht="22.5">
      <c r="A23" s="194" t="s">
        <v>35</v>
      </c>
      <c r="B23" s="208" t="s">
        <v>426</v>
      </c>
      <c r="C23" s="184">
        <v>227</v>
      </c>
      <c r="D23" s="188">
        <v>211</v>
      </c>
      <c r="E23" s="188">
        <v>281</v>
      </c>
      <c r="F23" s="188">
        <v>786</v>
      </c>
      <c r="G23" s="184">
        <v>990</v>
      </c>
      <c r="H23" s="188">
        <v>2495</v>
      </c>
      <c r="I23" s="182"/>
      <c r="J23" s="194"/>
    </row>
    <row r="24" spans="1:10" ht="11.25">
      <c r="A24" s="276" t="s">
        <v>515</v>
      </c>
      <c r="B24" s="277" t="s">
        <v>516</v>
      </c>
      <c r="C24" s="278">
        <v>341</v>
      </c>
      <c r="D24" s="279">
        <v>586</v>
      </c>
      <c r="E24" s="279">
        <v>1083</v>
      </c>
      <c r="F24" s="280">
        <v>866</v>
      </c>
      <c r="G24" s="280">
        <v>102</v>
      </c>
      <c r="H24" s="279">
        <v>2978</v>
      </c>
      <c r="I24" s="182"/>
      <c r="J24" s="194"/>
    </row>
    <row r="25" spans="1:10" ht="11.25">
      <c r="A25" s="276"/>
      <c r="B25" s="277"/>
      <c r="C25" s="278"/>
      <c r="D25" s="279"/>
      <c r="E25" s="279"/>
      <c r="F25" s="280"/>
      <c r="G25" s="280"/>
      <c r="H25" s="279"/>
      <c r="I25" s="191"/>
      <c r="J25" s="194"/>
    </row>
    <row r="26" spans="1:10" ht="11.25">
      <c r="A26" s="194"/>
      <c r="B26" s="208" t="s">
        <v>70</v>
      </c>
      <c r="C26" s="182"/>
      <c r="D26" s="182"/>
      <c r="E26" s="182"/>
      <c r="F26" s="182"/>
      <c r="G26" s="182"/>
      <c r="H26" s="182"/>
      <c r="I26" s="182"/>
      <c r="J26" s="194"/>
    </row>
    <row r="27" spans="1:10" ht="11.25">
      <c r="A27" s="194" t="s">
        <v>42</v>
      </c>
      <c r="B27" s="208" t="s">
        <v>43</v>
      </c>
      <c r="C27" s="184">
        <v>97</v>
      </c>
      <c r="D27" s="188">
        <v>105</v>
      </c>
      <c r="E27" s="188">
        <v>362</v>
      </c>
      <c r="F27" s="250" t="s">
        <v>415</v>
      </c>
      <c r="G27" s="250" t="s">
        <v>415</v>
      </c>
      <c r="H27" s="188">
        <v>564</v>
      </c>
      <c r="I27" s="182"/>
      <c r="J27" s="194"/>
    </row>
    <row r="28" spans="1:10" ht="11.25">
      <c r="A28" s="194" t="s">
        <v>46</v>
      </c>
      <c r="B28" s="208" t="s">
        <v>432</v>
      </c>
      <c r="C28" s="184">
        <v>133</v>
      </c>
      <c r="D28" s="188">
        <v>362</v>
      </c>
      <c r="E28" s="188">
        <v>636</v>
      </c>
      <c r="F28" s="188">
        <v>755</v>
      </c>
      <c r="G28" s="184">
        <v>102</v>
      </c>
      <c r="H28" s="188">
        <v>1988</v>
      </c>
      <c r="I28" s="191"/>
      <c r="J28" s="194"/>
    </row>
    <row r="29" spans="1:10" ht="11.25">
      <c r="A29" s="194"/>
      <c r="B29" s="208"/>
      <c r="C29" s="192" t="s">
        <v>454</v>
      </c>
      <c r="D29" s="192"/>
      <c r="E29" s="192"/>
      <c r="F29" s="192"/>
      <c r="G29" s="192"/>
      <c r="H29" s="192"/>
      <c r="I29" s="192"/>
      <c r="J29" s="194"/>
    </row>
    <row r="30" spans="1:10" ht="11.25">
      <c r="A30" s="194"/>
      <c r="B30" s="208" t="s">
        <v>453</v>
      </c>
      <c r="C30" s="184">
        <v>9043</v>
      </c>
      <c r="D30" s="188">
        <v>10515</v>
      </c>
      <c r="E30" s="188">
        <v>11796</v>
      </c>
      <c r="F30" s="188">
        <v>7375</v>
      </c>
      <c r="G30" s="184">
        <v>6003</v>
      </c>
      <c r="H30" s="191">
        <f>SUM(C30:G30)</f>
        <v>44732</v>
      </c>
      <c r="I30" s="191"/>
      <c r="J30" s="194"/>
    </row>
    <row r="31" spans="1:10" ht="11.25">
      <c r="A31" s="194"/>
      <c r="B31" s="194"/>
      <c r="C31" s="182"/>
      <c r="D31" s="182"/>
      <c r="E31" s="182"/>
      <c r="F31" s="182"/>
      <c r="G31" s="182"/>
      <c r="H31" s="182"/>
      <c r="I31" s="182"/>
      <c r="J31" s="194"/>
    </row>
    <row r="32" spans="1:10" ht="11.25">
      <c r="A32" s="194"/>
      <c r="B32" s="194"/>
      <c r="C32" s="182"/>
      <c r="D32" s="182"/>
      <c r="E32" s="182"/>
      <c r="F32" s="182"/>
      <c r="G32" s="182"/>
      <c r="H32" s="182"/>
      <c r="I32" s="182"/>
      <c r="J32" s="194"/>
    </row>
    <row r="33" spans="1:10" ht="11.25">
      <c r="A33" s="194"/>
      <c r="B33" s="194"/>
      <c r="C33" s="182"/>
      <c r="D33" s="182"/>
      <c r="E33" s="182"/>
      <c r="F33" s="182"/>
      <c r="G33" s="182"/>
      <c r="H33" s="182"/>
      <c r="I33" s="182"/>
      <c r="J33" s="194"/>
    </row>
    <row r="34" spans="1:10" ht="11.25">
      <c r="A34" s="194"/>
      <c r="B34" s="194"/>
      <c r="C34" s="182"/>
      <c r="D34" s="182"/>
      <c r="E34" s="182"/>
      <c r="F34" s="182"/>
      <c r="G34" s="182"/>
      <c r="H34" s="182"/>
      <c r="I34" s="182"/>
      <c r="J34" s="194"/>
    </row>
    <row r="35" spans="1:10" ht="11.25">
      <c r="A35" s="194"/>
      <c r="B35" s="194"/>
      <c r="C35" s="182"/>
      <c r="D35" s="182"/>
      <c r="E35" s="182"/>
      <c r="F35" s="182"/>
      <c r="G35" s="182"/>
      <c r="H35" s="182"/>
      <c r="I35" s="182"/>
      <c r="J35" s="194"/>
    </row>
    <row r="36" spans="1:10" ht="11.25">
      <c r="A36" s="194"/>
      <c r="B36" s="194"/>
      <c r="C36" s="182"/>
      <c r="D36" s="182"/>
      <c r="E36" s="182"/>
      <c r="F36" s="182"/>
      <c r="G36" s="182"/>
      <c r="H36" s="182"/>
      <c r="I36" s="182"/>
      <c r="J36" s="194"/>
    </row>
    <row r="37" spans="1:10" ht="11.25">
      <c r="A37" s="194"/>
      <c r="B37" s="194"/>
      <c r="C37" s="194"/>
      <c r="D37" s="194"/>
      <c r="E37" s="194"/>
      <c r="F37" s="194"/>
      <c r="G37" s="194"/>
      <c r="H37" s="194"/>
      <c r="I37" s="194"/>
      <c r="J37" s="194"/>
    </row>
    <row r="38" spans="1:10" ht="11.25">
      <c r="A38" s="194"/>
      <c r="B38" s="194"/>
      <c r="C38" s="194"/>
      <c r="D38" s="194"/>
      <c r="E38" s="194"/>
      <c r="F38" s="194"/>
      <c r="G38" s="194"/>
      <c r="H38" s="194"/>
      <c r="I38" s="194"/>
      <c r="J38" s="194"/>
    </row>
    <row r="39" spans="1:10" ht="11.25">
      <c r="A39" s="194"/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ht="11.25">
      <c r="A40" s="194"/>
      <c r="B40" s="194"/>
      <c r="C40" s="194"/>
      <c r="D40" s="194"/>
      <c r="E40" s="194"/>
      <c r="F40" s="194"/>
      <c r="G40" s="194"/>
      <c r="H40" s="194"/>
      <c r="I40" s="194"/>
      <c r="J40" s="194"/>
    </row>
    <row r="41" spans="1:10" ht="11.25">
      <c r="A41" s="194"/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10" ht="11.25">
      <c r="A42" s="194"/>
      <c r="B42" s="194"/>
      <c r="C42" s="194"/>
      <c r="D42" s="194"/>
      <c r="E42" s="194"/>
      <c r="F42" s="194"/>
      <c r="G42" s="194"/>
      <c r="H42" s="194"/>
      <c r="I42" s="194"/>
      <c r="J42" s="194"/>
    </row>
    <row r="43" spans="1:10" ht="11.25">
      <c r="A43" s="194"/>
      <c r="B43" s="194"/>
      <c r="C43" s="194"/>
      <c r="D43" s="194"/>
      <c r="E43" s="194"/>
      <c r="F43" s="194"/>
      <c r="G43" s="194"/>
      <c r="H43" s="194"/>
      <c r="I43" s="194"/>
      <c r="J43" s="194"/>
    </row>
    <row r="44" spans="1:10" ht="11.25">
      <c r="A44" s="194"/>
      <c r="B44" s="194"/>
      <c r="C44" s="194"/>
      <c r="D44" s="194"/>
      <c r="E44" s="194"/>
      <c r="F44" s="194"/>
      <c r="G44" s="194"/>
      <c r="H44" s="194"/>
      <c r="I44" s="194"/>
      <c r="J44" s="194"/>
    </row>
    <row r="45" spans="1:10" ht="11.25">
      <c r="A45" s="194"/>
      <c r="B45" s="194"/>
      <c r="C45" s="194"/>
      <c r="D45" s="194"/>
      <c r="E45" s="194"/>
      <c r="F45" s="194"/>
      <c r="G45" s="194"/>
      <c r="H45" s="194"/>
      <c r="I45" s="194"/>
      <c r="J45" s="194"/>
    </row>
    <row r="46" spans="1:10" ht="11.25">
      <c r="A46" s="194"/>
      <c r="B46" s="194"/>
      <c r="C46" s="194"/>
      <c r="D46" s="194"/>
      <c r="E46" s="194"/>
      <c r="F46" s="194"/>
      <c r="G46" s="194"/>
      <c r="H46" s="194"/>
      <c r="I46" s="194"/>
      <c r="J46" s="194"/>
    </row>
    <row r="47" spans="1:10" ht="11.25">
      <c r="A47" s="194"/>
      <c r="B47" s="194"/>
      <c r="C47" s="194"/>
      <c r="D47" s="194"/>
      <c r="E47" s="194"/>
      <c r="F47" s="194"/>
      <c r="G47" s="194"/>
      <c r="H47" s="194"/>
      <c r="I47" s="194"/>
      <c r="J47" s="194"/>
    </row>
    <row r="48" spans="1:10" ht="11.25">
      <c r="A48" s="194"/>
      <c r="B48" s="194"/>
      <c r="C48" s="194"/>
      <c r="D48" s="194"/>
      <c r="E48" s="194"/>
      <c r="F48" s="194"/>
      <c r="G48" s="194"/>
      <c r="H48" s="194"/>
      <c r="I48" s="194"/>
      <c r="J48" s="194"/>
    </row>
    <row r="49" spans="1:10" ht="11.25">
      <c r="A49" s="194"/>
      <c r="B49" s="194"/>
      <c r="C49" s="194"/>
      <c r="D49" s="194"/>
      <c r="E49" s="194"/>
      <c r="F49" s="194"/>
      <c r="G49" s="194"/>
      <c r="H49" s="194"/>
      <c r="I49" s="194"/>
      <c r="J49" s="194"/>
    </row>
    <row r="50" spans="1:10" ht="11.25">
      <c r="A50" s="194"/>
      <c r="B50" s="194"/>
      <c r="C50" s="194"/>
      <c r="D50" s="194"/>
      <c r="E50" s="194"/>
      <c r="F50" s="194"/>
      <c r="G50" s="194"/>
      <c r="H50" s="194"/>
      <c r="I50" s="194"/>
      <c r="J50" s="194"/>
    </row>
    <row r="51" spans="1:10" ht="11.25">
      <c r="A51" s="194"/>
      <c r="B51" s="194"/>
      <c r="C51" s="194"/>
      <c r="D51" s="194"/>
      <c r="E51" s="194"/>
      <c r="F51" s="194"/>
      <c r="G51" s="194"/>
      <c r="H51" s="194"/>
      <c r="I51" s="194"/>
      <c r="J51" s="194"/>
    </row>
    <row r="52" spans="1:10" ht="11.25">
      <c r="A52" s="194"/>
      <c r="B52" s="194"/>
      <c r="C52" s="194"/>
      <c r="D52" s="194"/>
      <c r="E52" s="194"/>
      <c r="F52" s="194"/>
      <c r="G52" s="194"/>
      <c r="H52" s="194"/>
      <c r="I52" s="194"/>
      <c r="J52" s="194"/>
    </row>
    <row r="53" spans="1:10" ht="11.25">
      <c r="A53" s="194"/>
      <c r="B53" s="194"/>
      <c r="C53" s="194"/>
      <c r="D53" s="194"/>
      <c r="E53" s="194"/>
      <c r="F53" s="194"/>
      <c r="G53" s="194"/>
      <c r="H53" s="194"/>
      <c r="I53" s="194"/>
      <c r="J53" s="194"/>
    </row>
    <row r="54" spans="1:10" ht="11.25">
      <c r="A54" s="194"/>
      <c r="B54" s="194"/>
      <c r="C54" s="194"/>
      <c r="D54" s="194"/>
      <c r="E54" s="194"/>
      <c r="F54" s="194"/>
      <c r="G54" s="194"/>
      <c r="H54" s="194"/>
      <c r="I54" s="194"/>
      <c r="J54" s="194"/>
    </row>
    <row r="55" spans="1:10" ht="11.25">
      <c r="A55" s="194"/>
      <c r="B55" s="194"/>
      <c r="C55" s="194"/>
      <c r="D55" s="194"/>
      <c r="E55" s="194"/>
      <c r="F55" s="194"/>
      <c r="G55" s="194"/>
      <c r="H55" s="194"/>
      <c r="I55" s="194"/>
      <c r="J55" s="194"/>
    </row>
    <row r="56" spans="1:10" ht="11.25">
      <c r="A56" s="194"/>
      <c r="B56" s="194"/>
      <c r="C56" s="194"/>
      <c r="D56" s="194"/>
      <c r="E56" s="194"/>
      <c r="F56" s="194"/>
      <c r="G56" s="194"/>
      <c r="H56" s="194"/>
      <c r="I56" s="194"/>
      <c r="J56" s="194"/>
    </row>
    <row r="57" spans="1:10" ht="11.25">
      <c r="A57" s="194"/>
      <c r="B57" s="194"/>
      <c r="C57" s="194"/>
      <c r="D57" s="194"/>
      <c r="E57" s="194"/>
      <c r="F57" s="194"/>
      <c r="G57" s="194"/>
      <c r="H57" s="194"/>
      <c r="I57" s="194"/>
      <c r="J57" s="194"/>
    </row>
    <row r="58" spans="1:10" ht="11.25">
      <c r="A58" s="194"/>
      <c r="B58" s="194"/>
      <c r="C58" s="194"/>
      <c r="D58" s="194"/>
      <c r="E58" s="194"/>
      <c r="F58" s="194"/>
      <c r="G58" s="194"/>
      <c r="H58" s="194"/>
      <c r="I58" s="194"/>
      <c r="J58" s="194"/>
    </row>
    <row r="59" spans="1:10" ht="11.25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0" ht="11.25">
      <c r="A60" s="194"/>
      <c r="B60" s="194"/>
      <c r="C60" s="194"/>
      <c r="D60" s="194"/>
      <c r="E60" s="194"/>
      <c r="F60" s="194"/>
      <c r="G60" s="194"/>
      <c r="H60" s="194"/>
      <c r="I60" s="194"/>
      <c r="J60" s="194"/>
    </row>
    <row r="61" spans="1:10" ht="11.25">
      <c r="A61" s="194"/>
      <c r="B61" s="194"/>
      <c r="C61" s="194"/>
      <c r="D61" s="194"/>
      <c r="E61" s="194"/>
      <c r="F61" s="194"/>
      <c r="G61" s="194"/>
      <c r="H61" s="194"/>
      <c r="I61" s="194"/>
      <c r="J61" s="194"/>
    </row>
    <row r="62" spans="1:10" ht="11.25">
      <c r="A62" s="194"/>
      <c r="B62" s="194"/>
      <c r="C62" s="194"/>
      <c r="D62" s="194"/>
      <c r="E62" s="194"/>
      <c r="F62" s="194"/>
      <c r="G62" s="194"/>
      <c r="H62" s="194"/>
      <c r="I62" s="194"/>
      <c r="J62" s="194"/>
    </row>
    <row r="63" spans="1:10" ht="11.25">
      <c r="A63" s="194"/>
      <c r="B63" s="194"/>
      <c r="C63" s="194"/>
      <c r="D63" s="194"/>
      <c r="E63" s="194"/>
      <c r="F63" s="194"/>
      <c r="G63" s="194"/>
      <c r="H63" s="194"/>
      <c r="I63" s="194"/>
      <c r="J63" s="194"/>
    </row>
    <row r="64" spans="1:10" ht="11.25">
      <c r="A64" s="194"/>
      <c r="B64" s="194"/>
      <c r="C64" s="194"/>
      <c r="D64" s="194"/>
      <c r="E64" s="194"/>
      <c r="F64" s="194"/>
      <c r="G64" s="194"/>
      <c r="H64" s="194"/>
      <c r="I64" s="194"/>
      <c r="J64" s="194"/>
    </row>
    <row r="65" spans="1:10" ht="11.25">
      <c r="A65" s="194"/>
      <c r="B65" s="194"/>
      <c r="C65" s="194"/>
      <c r="D65" s="194"/>
      <c r="E65" s="194"/>
      <c r="F65" s="194"/>
      <c r="G65" s="194"/>
      <c r="H65" s="194"/>
      <c r="I65" s="194"/>
      <c r="J65" s="194"/>
    </row>
    <row r="66" spans="1:10" ht="11.25">
      <c r="A66" s="194"/>
      <c r="B66" s="194"/>
      <c r="C66" s="194"/>
      <c r="D66" s="194"/>
      <c r="E66" s="194"/>
      <c r="F66" s="194"/>
      <c r="G66" s="194"/>
      <c r="H66" s="194"/>
      <c r="I66" s="194"/>
      <c r="J66" s="194"/>
    </row>
    <row r="67" spans="1:10" ht="11.25">
      <c r="A67" s="194"/>
      <c r="B67" s="194"/>
      <c r="C67" s="194"/>
      <c r="D67" s="194"/>
      <c r="E67" s="194"/>
      <c r="F67" s="194"/>
      <c r="G67" s="194"/>
      <c r="H67" s="194"/>
      <c r="I67" s="194"/>
      <c r="J67" s="194"/>
    </row>
    <row r="68" spans="1:10" ht="11.25">
      <c r="A68" s="194"/>
      <c r="B68" s="194"/>
      <c r="C68" s="194"/>
      <c r="D68" s="194"/>
      <c r="E68" s="194"/>
      <c r="F68" s="194"/>
      <c r="G68" s="194"/>
      <c r="H68" s="194"/>
      <c r="I68" s="194"/>
      <c r="J68" s="194"/>
    </row>
    <row r="69" spans="1:10" ht="11.25">
      <c r="A69" s="194"/>
      <c r="B69" s="194"/>
      <c r="C69" s="194"/>
      <c r="D69" s="194"/>
      <c r="E69" s="194"/>
      <c r="F69" s="194"/>
      <c r="G69" s="194"/>
      <c r="H69" s="194"/>
      <c r="I69" s="194"/>
      <c r="J69" s="194"/>
    </row>
    <row r="70" spans="1:10" ht="11.25">
      <c r="A70" s="194"/>
      <c r="B70" s="194"/>
      <c r="C70" s="194"/>
      <c r="D70" s="194"/>
      <c r="E70" s="194"/>
      <c r="F70" s="194"/>
      <c r="G70" s="194"/>
      <c r="H70" s="194"/>
      <c r="I70" s="194"/>
      <c r="J70" s="194"/>
    </row>
    <row r="71" spans="1:10" ht="11.25">
      <c r="A71" s="194"/>
      <c r="B71" s="194"/>
      <c r="C71" s="194"/>
      <c r="D71" s="194"/>
      <c r="E71" s="194"/>
      <c r="F71" s="194"/>
      <c r="G71" s="194"/>
      <c r="H71" s="194"/>
      <c r="I71" s="194"/>
      <c r="J71" s="194"/>
    </row>
    <row r="72" spans="1:10" ht="11.25">
      <c r="A72" s="194"/>
      <c r="B72" s="194"/>
      <c r="C72" s="194"/>
      <c r="D72" s="194"/>
      <c r="E72" s="194"/>
      <c r="F72" s="194"/>
      <c r="G72" s="194"/>
      <c r="H72" s="194"/>
      <c r="I72" s="194"/>
      <c r="J72" s="194"/>
    </row>
    <row r="73" spans="1:10" ht="11.25">
      <c r="A73" s="194"/>
      <c r="B73" s="194"/>
      <c r="C73" s="194"/>
      <c r="D73" s="194"/>
      <c r="E73" s="194"/>
      <c r="F73" s="194"/>
      <c r="G73" s="194"/>
      <c r="H73" s="194"/>
      <c r="I73" s="194"/>
      <c r="J73" s="194"/>
    </row>
    <row r="74" spans="1:10" ht="11.25">
      <c r="A74" s="194"/>
      <c r="B74" s="194"/>
      <c r="C74" s="194"/>
      <c r="D74" s="194"/>
      <c r="E74" s="194"/>
      <c r="F74" s="194"/>
      <c r="G74" s="194"/>
      <c r="H74" s="194"/>
      <c r="I74" s="194"/>
      <c r="J74" s="194"/>
    </row>
    <row r="75" spans="1:10" ht="11.25">
      <c r="A75" s="194"/>
      <c r="B75" s="194"/>
      <c r="C75" s="194"/>
      <c r="D75" s="194"/>
      <c r="E75" s="194"/>
      <c r="F75" s="194"/>
      <c r="G75" s="194"/>
      <c r="H75" s="194"/>
      <c r="I75" s="194"/>
      <c r="J75" s="194"/>
    </row>
    <row r="76" spans="1:10" ht="11.25">
      <c r="A76" s="194"/>
      <c r="B76" s="194"/>
      <c r="C76" s="194"/>
      <c r="D76" s="194"/>
      <c r="E76" s="194"/>
      <c r="F76" s="194"/>
      <c r="G76" s="194"/>
      <c r="H76" s="194"/>
      <c r="I76" s="194"/>
      <c r="J76" s="194"/>
    </row>
    <row r="77" spans="1:10" ht="11.25">
      <c r="A77" s="194"/>
      <c r="B77" s="194"/>
      <c r="C77" s="194"/>
      <c r="D77" s="194"/>
      <c r="E77" s="194"/>
      <c r="F77" s="194"/>
      <c r="G77" s="194"/>
      <c r="H77" s="194"/>
      <c r="I77" s="194"/>
      <c r="J77" s="194"/>
    </row>
    <row r="78" spans="1:10" ht="11.25">
      <c r="A78" s="194"/>
      <c r="B78" s="194"/>
      <c r="C78" s="194"/>
      <c r="D78" s="194"/>
      <c r="E78" s="194"/>
      <c r="F78" s="194"/>
      <c r="G78" s="194"/>
      <c r="H78" s="194"/>
      <c r="I78" s="194"/>
      <c r="J78" s="194"/>
    </row>
    <row r="79" spans="1:10" ht="11.25">
      <c r="A79" s="194"/>
      <c r="B79" s="194"/>
      <c r="C79" s="194"/>
      <c r="D79" s="194"/>
      <c r="E79" s="194"/>
      <c r="F79" s="194"/>
      <c r="G79" s="194"/>
      <c r="H79" s="194"/>
      <c r="I79" s="194"/>
      <c r="J79" s="194"/>
    </row>
    <row r="80" spans="1:10" ht="11.25">
      <c r="A80" s="194"/>
      <c r="B80" s="194"/>
      <c r="C80" s="194"/>
      <c r="D80" s="194"/>
      <c r="E80" s="194"/>
      <c r="F80" s="194"/>
      <c r="G80" s="194"/>
      <c r="H80" s="194"/>
      <c r="I80" s="194"/>
      <c r="J80" s="194"/>
    </row>
    <row r="81" spans="1:10" ht="11.25">
      <c r="A81" s="194"/>
      <c r="B81" s="194"/>
      <c r="C81" s="194"/>
      <c r="D81" s="194"/>
      <c r="E81" s="194"/>
      <c r="F81" s="194"/>
      <c r="G81" s="194"/>
      <c r="H81" s="194"/>
      <c r="I81" s="194"/>
      <c r="J81" s="194"/>
    </row>
    <row r="82" spans="1:10" ht="11.25">
      <c r="A82" s="194"/>
      <c r="B82" s="194"/>
      <c r="C82" s="194"/>
      <c r="D82" s="194"/>
      <c r="E82" s="194"/>
      <c r="F82" s="194"/>
      <c r="G82" s="194"/>
      <c r="H82" s="194"/>
      <c r="I82" s="194"/>
      <c r="J82" s="194"/>
    </row>
    <row r="83" spans="1:10" ht="11.25">
      <c r="A83" s="194"/>
      <c r="B83" s="194"/>
      <c r="C83" s="194"/>
      <c r="D83" s="194"/>
      <c r="E83" s="194"/>
      <c r="F83" s="194"/>
      <c r="G83" s="194"/>
      <c r="H83" s="194"/>
      <c r="I83" s="194"/>
      <c r="J83" s="194"/>
    </row>
    <row r="84" spans="1:10" ht="11.25">
      <c r="A84" s="194"/>
      <c r="B84" s="194"/>
      <c r="C84" s="194"/>
      <c r="D84" s="194"/>
      <c r="E84" s="194"/>
      <c r="F84" s="194"/>
      <c r="G84" s="194"/>
      <c r="H84" s="194"/>
      <c r="I84" s="194"/>
      <c r="J84" s="194"/>
    </row>
    <row r="85" spans="1:10" ht="11.25">
      <c r="A85" s="194"/>
      <c r="B85" s="194"/>
      <c r="C85" s="194"/>
      <c r="D85" s="194"/>
      <c r="E85" s="194"/>
      <c r="F85" s="194"/>
      <c r="G85" s="194"/>
      <c r="H85" s="194"/>
      <c r="I85" s="194"/>
      <c r="J85" s="194"/>
    </row>
    <row r="86" spans="1:10" ht="11.25">
      <c r="A86" s="194"/>
      <c r="B86" s="194"/>
      <c r="C86" s="194"/>
      <c r="D86" s="194"/>
      <c r="E86" s="194"/>
      <c r="F86" s="194"/>
      <c r="G86" s="194"/>
      <c r="H86" s="194"/>
      <c r="I86" s="194"/>
      <c r="J86" s="194"/>
    </row>
    <row r="87" spans="1:10" ht="11.25">
      <c r="A87" s="194"/>
      <c r="B87" s="194"/>
      <c r="C87" s="194"/>
      <c r="D87" s="194"/>
      <c r="E87" s="194"/>
      <c r="F87" s="194"/>
      <c r="G87" s="194"/>
      <c r="H87" s="194"/>
      <c r="I87" s="194"/>
      <c r="J87" s="194"/>
    </row>
    <row r="88" spans="1:10" ht="11.25">
      <c r="A88" s="194"/>
      <c r="B88" s="194"/>
      <c r="C88" s="194"/>
      <c r="D88" s="194"/>
      <c r="E88" s="194"/>
      <c r="F88" s="194"/>
      <c r="G88" s="194"/>
      <c r="H88" s="194"/>
      <c r="I88" s="194"/>
      <c r="J88" s="194"/>
    </row>
    <row r="89" spans="1:10" ht="11.25">
      <c r="A89" s="194"/>
      <c r="B89" s="194"/>
      <c r="C89" s="194"/>
      <c r="D89" s="194"/>
      <c r="E89" s="194"/>
      <c r="F89" s="194"/>
      <c r="G89" s="194"/>
      <c r="H89" s="194"/>
      <c r="I89" s="194"/>
      <c r="J89" s="194"/>
    </row>
    <row r="90" spans="1:10" ht="11.25">
      <c r="A90" s="194"/>
      <c r="B90" s="194"/>
      <c r="C90" s="194"/>
      <c r="D90" s="194"/>
      <c r="E90" s="194"/>
      <c r="F90" s="194"/>
      <c r="G90" s="194"/>
      <c r="H90" s="194"/>
      <c r="I90" s="194"/>
      <c r="J90" s="194"/>
    </row>
    <row r="91" spans="1:10" ht="11.25">
      <c r="A91" s="194"/>
      <c r="B91" s="194"/>
      <c r="C91" s="194"/>
      <c r="D91" s="194"/>
      <c r="E91" s="194"/>
      <c r="F91" s="194"/>
      <c r="G91" s="194"/>
      <c r="H91" s="194"/>
      <c r="I91" s="194"/>
      <c r="J91" s="194"/>
    </row>
    <row r="92" spans="1:10" ht="11.25">
      <c r="A92" s="194"/>
      <c r="B92" s="194"/>
      <c r="C92" s="194"/>
      <c r="D92" s="194"/>
      <c r="E92" s="194"/>
      <c r="F92" s="194"/>
      <c r="G92" s="194"/>
      <c r="H92" s="194"/>
      <c r="I92" s="194"/>
      <c r="J92" s="194"/>
    </row>
    <row r="93" spans="1:10" ht="11.25">
      <c r="A93" s="194"/>
      <c r="B93" s="194"/>
      <c r="C93" s="194"/>
      <c r="D93" s="194"/>
      <c r="E93" s="194"/>
      <c r="F93" s="194"/>
      <c r="G93" s="194"/>
      <c r="H93" s="194"/>
      <c r="I93" s="194"/>
      <c r="J93" s="194"/>
    </row>
    <row r="94" spans="1:10" ht="11.25">
      <c r="A94" s="194"/>
      <c r="B94" s="194"/>
      <c r="C94" s="194"/>
      <c r="D94" s="194"/>
      <c r="E94" s="194"/>
      <c r="F94" s="194"/>
      <c r="G94" s="194"/>
      <c r="H94" s="194"/>
      <c r="I94" s="194"/>
      <c r="J94" s="194"/>
    </row>
    <row r="95" spans="1:10" ht="11.25">
      <c r="A95" s="194"/>
      <c r="B95" s="194"/>
      <c r="C95" s="194"/>
      <c r="D95" s="194"/>
      <c r="E95" s="194"/>
      <c r="F95" s="194"/>
      <c r="G95" s="194"/>
      <c r="H95" s="194"/>
      <c r="I95" s="194"/>
      <c r="J95" s="194"/>
    </row>
    <row r="96" spans="1:10" ht="11.25">
      <c r="A96" s="194"/>
      <c r="B96" s="194"/>
      <c r="C96" s="194"/>
      <c r="D96" s="194"/>
      <c r="E96" s="194"/>
      <c r="F96" s="194"/>
      <c r="G96" s="194"/>
      <c r="H96" s="194"/>
      <c r="I96" s="194"/>
      <c r="J96" s="194"/>
    </row>
    <row r="97" spans="1:10" ht="11.25">
      <c r="A97" s="194"/>
      <c r="B97" s="194"/>
      <c r="C97" s="194"/>
      <c r="D97" s="194"/>
      <c r="E97" s="194"/>
      <c r="F97" s="194"/>
      <c r="G97" s="194"/>
      <c r="H97" s="194"/>
      <c r="I97" s="194"/>
      <c r="J97" s="194"/>
    </row>
    <row r="98" spans="1:10" ht="11.25">
      <c r="A98" s="194"/>
      <c r="B98" s="194"/>
      <c r="C98" s="194"/>
      <c r="D98" s="194"/>
      <c r="E98" s="194"/>
      <c r="F98" s="194"/>
      <c r="G98" s="194"/>
      <c r="H98" s="194"/>
      <c r="I98" s="194"/>
      <c r="J98" s="194"/>
    </row>
    <row r="99" spans="1:10" ht="11.25">
      <c r="A99" s="194"/>
      <c r="B99" s="194"/>
      <c r="C99" s="194"/>
      <c r="D99" s="194"/>
      <c r="E99" s="194"/>
      <c r="F99" s="194"/>
      <c r="G99" s="194"/>
      <c r="H99" s="194"/>
      <c r="I99" s="194"/>
      <c r="J99" s="194"/>
    </row>
    <row r="100" spans="1:10" ht="11.25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</row>
    <row r="101" spans="1:10" ht="11.25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</row>
    <row r="102" spans="1:10" ht="11.25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</row>
    <row r="103" spans="1:10" ht="11.25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</row>
    <row r="104" spans="1:10" ht="11.25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</row>
    <row r="105" spans="1:10" ht="11.25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</row>
    <row r="106" spans="1:10" ht="11.25">
      <c r="A106" s="194"/>
      <c r="B106" s="194"/>
      <c r="C106" s="194"/>
      <c r="D106" s="194"/>
      <c r="E106" s="194"/>
      <c r="F106" s="194"/>
      <c r="G106" s="194"/>
      <c r="H106" s="194"/>
      <c r="I106" s="194"/>
      <c r="J106" s="194"/>
    </row>
    <row r="107" spans="1:10" ht="11.25">
      <c r="A107" s="194"/>
      <c r="B107" s="194"/>
      <c r="C107" s="194"/>
      <c r="D107" s="194"/>
      <c r="E107" s="194"/>
      <c r="F107" s="194"/>
      <c r="G107" s="194"/>
      <c r="H107" s="194"/>
      <c r="I107" s="194"/>
      <c r="J107" s="194"/>
    </row>
    <row r="108" spans="1:10" ht="11.25">
      <c r="A108" s="194"/>
      <c r="B108" s="194"/>
      <c r="C108" s="194"/>
      <c r="D108" s="194"/>
      <c r="E108" s="194"/>
      <c r="F108" s="194"/>
      <c r="G108" s="194"/>
      <c r="H108" s="194"/>
      <c r="I108" s="194"/>
      <c r="J108" s="194"/>
    </row>
    <row r="109" spans="1:10" ht="11.25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</row>
    <row r="110" spans="1:10" ht="11.25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</row>
    <row r="111" spans="1:10" ht="11.25">
      <c r="A111" s="194"/>
      <c r="B111" s="194"/>
      <c r="C111" s="194"/>
      <c r="D111" s="194"/>
      <c r="E111" s="194"/>
      <c r="F111" s="194"/>
      <c r="G111" s="194"/>
      <c r="H111" s="194"/>
      <c r="I111" s="194"/>
      <c r="J111" s="194"/>
    </row>
    <row r="112" spans="1:10" ht="11.25">
      <c r="A112" s="194"/>
      <c r="B112" s="194"/>
      <c r="C112" s="194"/>
      <c r="D112" s="194"/>
      <c r="E112" s="194"/>
      <c r="F112" s="194"/>
      <c r="G112" s="194"/>
      <c r="H112" s="194"/>
      <c r="I112" s="194"/>
      <c r="J112" s="194"/>
    </row>
    <row r="113" spans="1:10" ht="11.25">
      <c r="A113" s="194"/>
      <c r="B113" s="194"/>
      <c r="C113" s="194"/>
      <c r="D113" s="194"/>
      <c r="E113" s="194"/>
      <c r="F113" s="194"/>
      <c r="G113" s="194"/>
      <c r="H113" s="194"/>
      <c r="I113" s="194"/>
      <c r="J113" s="194"/>
    </row>
    <row r="114" spans="1:10" ht="11.25">
      <c r="A114" s="194"/>
      <c r="B114" s="194"/>
      <c r="C114" s="194"/>
      <c r="D114" s="194"/>
      <c r="E114" s="194"/>
      <c r="F114" s="194"/>
      <c r="G114" s="194"/>
      <c r="H114" s="194"/>
      <c r="I114" s="194"/>
      <c r="J114" s="194"/>
    </row>
    <row r="115" spans="1:10" ht="11.25">
      <c r="A115" s="194"/>
      <c r="B115" s="194"/>
      <c r="C115" s="194"/>
      <c r="D115" s="194"/>
      <c r="E115" s="194"/>
      <c r="F115" s="194"/>
      <c r="G115" s="194"/>
      <c r="H115" s="194"/>
      <c r="I115" s="194"/>
      <c r="J115" s="194"/>
    </row>
    <row r="116" spans="1:10" ht="11.25">
      <c r="A116" s="194"/>
      <c r="B116" s="194"/>
      <c r="C116" s="194"/>
      <c r="D116" s="194"/>
      <c r="E116" s="194"/>
      <c r="F116" s="194"/>
      <c r="G116" s="194"/>
      <c r="H116" s="194"/>
      <c r="I116" s="194"/>
      <c r="J116" s="194"/>
    </row>
    <row r="117" spans="1:10" ht="11.25">
      <c r="A117" s="194"/>
      <c r="B117" s="194"/>
      <c r="C117" s="194"/>
      <c r="D117" s="194"/>
      <c r="E117" s="194"/>
      <c r="F117" s="194"/>
      <c r="G117" s="194"/>
      <c r="H117" s="194"/>
      <c r="I117" s="194"/>
      <c r="J117" s="194"/>
    </row>
    <row r="118" spans="1:10" ht="11.25">
      <c r="A118" s="194"/>
      <c r="B118" s="194"/>
      <c r="C118" s="194"/>
      <c r="D118" s="194"/>
      <c r="E118" s="194"/>
      <c r="F118" s="194"/>
      <c r="G118" s="194"/>
      <c r="H118" s="194"/>
      <c r="I118" s="194"/>
      <c r="J118" s="194"/>
    </row>
    <row r="119" spans="1:10" ht="11.25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</row>
    <row r="120" spans="1:10" ht="11.25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</row>
    <row r="121" spans="1:10" ht="11.25">
      <c r="A121" s="194"/>
      <c r="B121" s="194"/>
      <c r="C121" s="194"/>
      <c r="D121" s="194"/>
      <c r="E121" s="194"/>
      <c r="F121" s="194"/>
      <c r="G121" s="194"/>
      <c r="H121" s="194"/>
      <c r="I121" s="194"/>
      <c r="J121" s="194"/>
    </row>
    <row r="122" spans="1:10" ht="11.25">
      <c r="A122" s="194"/>
      <c r="B122" s="194"/>
      <c r="C122" s="194"/>
      <c r="D122" s="194"/>
      <c r="E122" s="194"/>
      <c r="F122" s="194"/>
      <c r="G122" s="194"/>
      <c r="H122" s="194"/>
      <c r="I122" s="194"/>
      <c r="J122" s="194"/>
    </row>
    <row r="123" spans="1:10" ht="11.25">
      <c r="A123" s="194"/>
      <c r="B123" s="194"/>
      <c r="C123" s="194"/>
      <c r="D123" s="194"/>
      <c r="E123" s="194"/>
      <c r="F123" s="194"/>
      <c r="G123" s="194"/>
      <c r="H123" s="194"/>
      <c r="I123" s="194"/>
      <c r="J123" s="194"/>
    </row>
    <row r="124" spans="1:10" ht="11.25">
      <c r="A124" s="194"/>
      <c r="B124" s="194"/>
      <c r="C124" s="194"/>
      <c r="D124" s="194"/>
      <c r="E124" s="194"/>
      <c r="F124" s="194"/>
      <c r="G124" s="194"/>
      <c r="H124" s="194"/>
      <c r="I124" s="194"/>
      <c r="J124" s="194"/>
    </row>
    <row r="125" spans="1:10" ht="11.25">
      <c r="A125" s="194"/>
      <c r="B125" s="194"/>
      <c r="C125" s="194"/>
      <c r="D125" s="194"/>
      <c r="E125" s="194"/>
      <c r="F125" s="194"/>
      <c r="G125" s="194"/>
      <c r="H125" s="194"/>
      <c r="I125" s="194"/>
      <c r="J125" s="194"/>
    </row>
    <row r="126" spans="1:10" ht="11.25">
      <c r="A126" s="194"/>
      <c r="B126" s="194"/>
      <c r="C126" s="194"/>
      <c r="D126" s="194"/>
      <c r="E126" s="194"/>
      <c r="F126" s="194"/>
      <c r="G126" s="194"/>
      <c r="H126" s="194"/>
      <c r="I126" s="194"/>
      <c r="J126" s="194"/>
    </row>
    <row r="127" spans="1:10" ht="11.25">
      <c r="A127" s="194"/>
      <c r="B127" s="194"/>
      <c r="C127" s="194"/>
      <c r="D127" s="194"/>
      <c r="E127" s="194"/>
      <c r="F127" s="194"/>
      <c r="G127" s="194"/>
      <c r="H127" s="194"/>
      <c r="I127" s="194"/>
      <c r="J127" s="194"/>
    </row>
    <row r="128" spans="1:10" ht="11.25">
      <c r="A128" s="194"/>
      <c r="B128" s="194"/>
      <c r="C128" s="194"/>
      <c r="D128" s="194"/>
      <c r="E128" s="194"/>
      <c r="F128" s="194"/>
      <c r="G128" s="194"/>
      <c r="H128" s="194"/>
      <c r="I128" s="194"/>
      <c r="J128" s="194"/>
    </row>
    <row r="129" spans="1:10" ht="11.25">
      <c r="A129" s="194"/>
      <c r="B129" s="194"/>
      <c r="C129" s="194"/>
      <c r="D129" s="194"/>
      <c r="E129" s="194"/>
      <c r="F129" s="194"/>
      <c r="G129" s="194"/>
      <c r="H129" s="194"/>
      <c r="I129" s="194"/>
      <c r="J129" s="194"/>
    </row>
    <row r="130" spans="1:10" ht="11.25">
      <c r="A130" s="194"/>
      <c r="B130" s="194"/>
      <c r="C130" s="194"/>
      <c r="D130" s="194"/>
      <c r="E130" s="194"/>
      <c r="F130" s="194"/>
      <c r="G130" s="194"/>
      <c r="H130" s="194"/>
      <c r="I130" s="194"/>
      <c r="J130" s="194"/>
    </row>
    <row r="131" spans="1:10" ht="11.25">
      <c r="A131" s="194"/>
      <c r="B131" s="194"/>
      <c r="C131" s="194"/>
      <c r="D131" s="194"/>
      <c r="E131" s="194"/>
      <c r="F131" s="194"/>
      <c r="G131" s="194"/>
      <c r="H131" s="194"/>
      <c r="I131" s="194"/>
      <c r="J131" s="194"/>
    </row>
    <row r="132" spans="1:10" ht="11.25">
      <c r="A132" s="194"/>
      <c r="B132" s="194"/>
      <c r="C132" s="194"/>
      <c r="D132" s="194"/>
      <c r="E132" s="194"/>
      <c r="F132" s="194"/>
      <c r="G132" s="194"/>
      <c r="H132" s="194"/>
      <c r="I132" s="194"/>
      <c r="J132" s="194"/>
    </row>
    <row r="133" spans="1:10" ht="11.25">
      <c r="A133" s="194"/>
      <c r="B133" s="194"/>
      <c r="C133" s="194"/>
      <c r="D133" s="194"/>
      <c r="E133" s="194"/>
      <c r="F133" s="194"/>
      <c r="G133" s="194"/>
      <c r="H133" s="194"/>
      <c r="I133" s="194"/>
      <c r="J133" s="194"/>
    </row>
    <row r="134" spans="1:10" ht="11.25">
      <c r="A134" s="194"/>
      <c r="B134" s="194"/>
      <c r="C134" s="194"/>
      <c r="D134" s="194"/>
      <c r="E134" s="194"/>
      <c r="F134" s="194"/>
      <c r="G134" s="194"/>
      <c r="H134" s="194"/>
      <c r="I134" s="194"/>
      <c r="J134" s="194"/>
    </row>
    <row r="135" spans="1:10" ht="11.25">
      <c r="A135" s="194"/>
      <c r="B135" s="194"/>
      <c r="C135" s="194"/>
      <c r="D135" s="194"/>
      <c r="E135" s="194"/>
      <c r="F135" s="194"/>
      <c r="G135" s="194"/>
      <c r="H135" s="194"/>
      <c r="I135" s="194"/>
      <c r="J135" s="194"/>
    </row>
    <row r="136" spans="1:10" ht="11.25">
      <c r="A136" s="194"/>
      <c r="B136" s="194"/>
      <c r="C136" s="194"/>
      <c r="D136" s="194"/>
      <c r="E136" s="194"/>
      <c r="F136" s="194"/>
      <c r="G136" s="194"/>
      <c r="H136" s="194"/>
      <c r="I136" s="194"/>
      <c r="J136" s="194"/>
    </row>
    <row r="137" spans="1:10" ht="11.25">
      <c r="A137" s="194"/>
      <c r="B137" s="194"/>
      <c r="C137" s="194"/>
      <c r="D137" s="194"/>
      <c r="E137" s="194"/>
      <c r="F137" s="194"/>
      <c r="G137" s="194"/>
      <c r="H137" s="194"/>
      <c r="I137" s="194"/>
      <c r="J137" s="194"/>
    </row>
    <row r="138" spans="1:10" ht="11.25">
      <c r="A138" s="194"/>
      <c r="B138" s="194"/>
      <c r="C138" s="194"/>
      <c r="D138" s="194"/>
      <c r="E138" s="194"/>
      <c r="F138" s="194"/>
      <c r="G138" s="194"/>
      <c r="H138" s="194"/>
      <c r="I138" s="194"/>
      <c r="J138" s="194"/>
    </row>
    <row r="139" spans="1:10" ht="11.25">
      <c r="A139" s="194"/>
      <c r="B139" s="194"/>
      <c r="C139" s="194"/>
      <c r="D139" s="194"/>
      <c r="E139" s="194"/>
      <c r="F139" s="194"/>
      <c r="G139" s="194"/>
      <c r="H139" s="194"/>
      <c r="I139" s="194"/>
      <c r="J139" s="194"/>
    </row>
    <row r="140" spans="1:10" ht="11.25">
      <c r="A140" s="194"/>
      <c r="B140" s="194"/>
      <c r="C140" s="194"/>
      <c r="D140" s="194"/>
      <c r="E140" s="194"/>
      <c r="F140" s="194"/>
      <c r="G140" s="194"/>
      <c r="H140" s="194"/>
      <c r="I140" s="194"/>
      <c r="J140" s="194"/>
    </row>
    <row r="141" spans="1:10" ht="11.25">
      <c r="A141" s="194"/>
      <c r="B141" s="194"/>
      <c r="C141" s="194"/>
      <c r="D141" s="194"/>
      <c r="E141" s="194"/>
      <c r="F141" s="194"/>
      <c r="G141" s="194"/>
      <c r="H141" s="194"/>
      <c r="I141" s="194"/>
      <c r="J141" s="194"/>
    </row>
    <row r="142" spans="1:10" ht="11.25">
      <c r="A142" s="194"/>
      <c r="B142" s="194"/>
      <c r="C142" s="194"/>
      <c r="D142" s="194"/>
      <c r="E142" s="194"/>
      <c r="F142" s="194"/>
      <c r="G142" s="194"/>
      <c r="H142" s="194"/>
      <c r="I142" s="194"/>
      <c r="J142" s="194"/>
    </row>
    <row r="143" spans="1:10" ht="11.25">
      <c r="A143" s="194"/>
      <c r="B143" s="194"/>
      <c r="C143" s="194"/>
      <c r="D143" s="194"/>
      <c r="E143" s="194"/>
      <c r="F143" s="194"/>
      <c r="G143" s="194"/>
      <c r="H143" s="194"/>
      <c r="I143" s="194"/>
      <c r="J143" s="194"/>
    </row>
    <row r="144" spans="1:10" ht="11.25">
      <c r="A144" s="194"/>
      <c r="B144" s="194"/>
      <c r="C144" s="194"/>
      <c r="D144" s="194"/>
      <c r="E144" s="194"/>
      <c r="F144" s="194"/>
      <c r="G144" s="194"/>
      <c r="H144" s="194"/>
      <c r="I144" s="194"/>
      <c r="J144" s="194"/>
    </row>
    <row r="145" spans="1:10" ht="11.25">
      <c r="A145" s="194"/>
      <c r="B145" s="194"/>
      <c r="C145" s="194"/>
      <c r="D145" s="194"/>
      <c r="E145" s="194"/>
      <c r="F145" s="194"/>
      <c r="G145" s="194"/>
      <c r="H145" s="194"/>
      <c r="I145" s="194"/>
      <c r="J145" s="194"/>
    </row>
    <row r="146" spans="1:10" ht="11.25">
      <c r="A146" s="194"/>
      <c r="B146" s="194"/>
      <c r="C146" s="194"/>
      <c r="D146" s="194"/>
      <c r="E146" s="194"/>
      <c r="F146" s="194"/>
      <c r="G146" s="194"/>
      <c r="H146" s="194"/>
      <c r="I146" s="194"/>
      <c r="J146" s="194"/>
    </row>
    <row r="147" spans="1:10" ht="11.25">
      <c r="A147" s="194"/>
      <c r="B147" s="194"/>
      <c r="C147" s="194"/>
      <c r="D147" s="194"/>
      <c r="E147" s="194"/>
      <c r="F147" s="194"/>
      <c r="G147" s="194"/>
      <c r="H147" s="194"/>
      <c r="I147" s="194"/>
      <c r="J147" s="194"/>
    </row>
    <row r="148" spans="1:10" ht="11.25">
      <c r="A148" s="194"/>
      <c r="B148" s="194"/>
      <c r="C148" s="194"/>
      <c r="D148" s="194"/>
      <c r="E148" s="194"/>
      <c r="F148" s="194"/>
      <c r="G148" s="194"/>
      <c r="H148" s="194"/>
      <c r="I148" s="194"/>
      <c r="J148" s="194"/>
    </row>
    <row r="149" spans="1:10" ht="11.25">
      <c r="A149" s="194"/>
      <c r="B149" s="194"/>
      <c r="C149" s="194"/>
      <c r="D149" s="194"/>
      <c r="E149" s="194"/>
      <c r="F149" s="194"/>
      <c r="G149" s="194"/>
      <c r="H149" s="194"/>
      <c r="I149" s="194"/>
      <c r="J149" s="194"/>
    </row>
    <row r="150" spans="1:10" ht="11.25">
      <c r="A150" s="194"/>
      <c r="B150" s="194"/>
      <c r="C150" s="194"/>
      <c r="D150" s="194"/>
      <c r="E150" s="194"/>
      <c r="F150" s="194"/>
      <c r="G150" s="194"/>
      <c r="H150" s="194"/>
      <c r="I150" s="194"/>
      <c r="J150" s="194"/>
    </row>
    <row r="151" spans="1:10" ht="11.25">
      <c r="A151" s="194"/>
      <c r="B151" s="194"/>
      <c r="C151" s="194"/>
      <c r="D151" s="194"/>
      <c r="E151" s="194"/>
      <c r="F151" s="194"/>
      <c r="G151" s="194"/>
      <c r="H151" s="194"/>
      <c r="I151" s="194"/>
      <c r="J151" s="194"/>
    </row>
    <row r="152" spans="1:10" ht="11.25">
      <c r="A152" s="194"/>
      <c r="B152" s="194"/>
      <c r="C152" s="194"/>
      <c r="D152" s="194"/>
      <c r="E152" s="194"/>
      <c r="F152" s="194"/>
      <c r="G152" s="194"/>
      <c r="H152" s="194"/>
      <c r="I152" s="194"/>
      <c r="J152" s="194"/>
    </row>
    <row r="153" spans="1:10" ht="11.25">
      <c r="A153" s="194"/>
      <c r="B153" s="194"/>
      <c r="C153" s="194"/>
      <c r="D153" s="194"/>
      <c r="E153" s="194"/>
      <c r="F153" s="194"/>
      <c r="G153" s="194"/>
      <c r="H153" s="194"/>
      <c r="I153" s="194"/>
      <c r="J153" s="194"/>
    </row>
    <row r="154" spans="1:10" ht="11.25">
      <c r="A154" s="194"/>
      <c r="B154" s="194"/>
      <c r="C154" s="194"/>
      <c r="D154" s="194"/>
      <c r="E154" s="194"/>
      <c r="F154" s="194"/>
      <c r="G154" s="194"/>
      <c r="H154" s="194"/>
      <c r="I154" s="194"/>
      <c r="J154" s="194"/>
    </row>
    <row r="155" spans="1:10" ht="11.25">
      <c r="A155" s="194"/>
      <c r="B155" s="194"/>
      <c r="C155" s="194"/>
      <c r="D155" s="194"/>
      <c r="E155" s="194"/>
      <c r="F155" s="194"/>
      <c r="G155" s="194"/>
      <c r="H155" s="194"/>
      <c r="I155" s="194"/>
      <c r="J155" s="194"/>
    </row>
    <row r="156" spans="1:10" ht="11.25">
      <c r="A156" s="194"/>
      <c r="B156" s="194"/>
      <c r="C156" s="194"/>
      <c r="D156" s="194"/>
      <c r="E156" s="194"/>
      <c r="F156" s="194"/>
      <c r="G156" s="194"/>
      <c r="H156" s="194"/>
      <c r="I156" s="194"/>
      <c r="J156" s="194"/>
    </row>
    <row r="157" spans="1:10" ht="11.25">
      <c r="A157" s="194"/>
      <c r="B157" s="194"/>
      <c r="C157" s="194"/>
      <c r="D157" s="194"/>
      <c r="E157" s="194"/>
      <c r="F157" s="194"/>
      <c r="G157" s="194"/>
      <c r="H157" s="194"/>
      <c r="I157" s="194"/>
      <c r="J157" s="194"/>
    </row>
    <row r="158" spans="1:10" ht="11.25">
      <c r="A158" s="194"/>
      <c r="B158" s="194"/>
      <c r="C158" s="194"/>
      <c r="D158" s="194"/>
      <c r="E158" s="194"/>
      <c r="F158" s="194"/>
      <c r="G158" s="194"/>
      <c r="H158" s="194"/>
      <c r="I158" s="194"/>
      <c r="J158" s="194"/>
    </row>
    <row r="159" spans="1:10" ht="11.25">
      <c r="A159" s="194"/>
      <c r="B159" s="194"/>
      <c r="C159" s="194"/>
      <c r="D159" s="194"/>
      <c r="E159" s="194"/>
      <c r="F159" s="194"/>
      <c r="G159" s="194"/>
      <c r="H159" s="194"/>
      <c r="I159" s="194"/>
      <c r="J159" s="194"/>
    </row>
    <row r="160" spans="1:10" ht="11.25">
      <c r="A160" s="194"/>
      <c r="B160" s="194"/>
      <c r="C160" s="194"/>
      <c r="D160" s="194"/>
      <c r="E160" s="194"/>
      <c r="F160" s="194"/>
      <c r="G160" s="194"/>
      <c r="H160" s="194"/>
      <c r="I160" s="194"/>
      <c r="J160" s="194"/>
    </row>
    <row r="161" spans="1:10" ht="11.25">
      <c r="A161" s="194"/>
      <c r="B161" s="194"/>
      <c r="C161" s="194"/>
      <c r="D161" s="194"/>
      <c r="E161" s="194"/>
      <c r="F161" s="194"/>
      <c r="G161" s="194"/>
      <c r="H161" s="194"/>
      <c r="I161" s="194"/>
      <c r="J161" s="194"/>
    </row>
    <row r="162" spans="1:10" ht="11.25">
      <c r="A162" s="194"/>
      <c r="B162" s="194"/>
      <c r="C162" s="194"/>
      <c r="D162" s="194"/>
      <c r="E162" s="194"/>
      <c r="F162" s="194"/>
      <c r="G162" s="194"/>
      <c r="H162" s="194"/>
      <c r="I162" s="194"/>
      <c r="J162" s="194"/>
    </row>
    <row r="163" spans="1:10" ht="11.25">
      <c r="A163" s="194"/>
      <c r="B163" s="194"/>
      <c r="C163" s="194"/>
      <c r="D163" s="194"/>
      <c r="E163" s="194"/>
      <c r="F163" s="194"/>
      <c r="G163" s="194"/>
      <c r="H163" s="194"/>
      <c r="I163" s="194"/>
      <c r="J163" s="194"/>
    </row>
    <row r="164" spans="1:10" ht="11.25">
      <c r="A164" s="194"/>
      <c r="B164" s="194"/>
      <c r="C164" s="194"/>
      <c r="D164" s="194"/>
      <c r="E164" s="194"/>
      <c r="F164" s="194"/>
      <c r="G164" s="194"/>
      <c r="H164" s="194"/>
      <c r="I164" s="194"/>
      <c r="J164" s="194"/>
    </row>
    <row r="165" spans="1:10" ht="11.25">
      <c r="A165" s="194"/>
      <c r="B165" s="194"/>
      <c r="C165" s="194"/>
      <c r="D165" s="194"/>
      <c r="E165" s="194"/>
      <c r="F165" s="194"/>
      <c r="G165" s="194"/>
      <c r="H165" s="194"/>
      <c r="I165" s="194"/>
      <c r="J165" s="194"/>
    </row>
    <row r="166" spans="1:10" ht="11.25">
      <c r="A166" s="194"/>
      <c r="B166" s="194"/>
      <c r="C166" s="194"/>
      <c r="D166" s="194"/>
      <c r="E166" s="194"/>
      <c r="F166" s="194"/>
      <c r="G166" s="194"/>
      <c r="H166" s="194"/>
      <c r="I166" s="194"/>
      <c r="J166" s="194"/>
    </row>
    <row r="167" spans="1:10" ht="11.25">
      <c r="A167" s="194"/>
      <c r="B167" s="194"/>
      <c r="C167" s="194"/>
      <c r="D167" s="194"/>
      <c r="E167" s="194"/>
      <c r="F167" s="194"/>
      <c r="G167" s="194"/>
      <c r="H167" s="194"/>
      <c r="I167" s="194"/>
      <c r="J167" s="194"/>
    </row>
    <row r="168" spans="1:10" ht="11.25">
      <c r="A168" s="194"/>
      <c r="B168" s="194"/>
      <c r="C168" s="194"/>
      <c r="D168" s="194"/>
      <c r="E168" s="194"/>
      <c r="F168" s="194"/>
      <c r="G168" s="194"/>
      <c r="H168" s="194"/>
      <c r="I168" s="194"/>
      <c r="J168" s="194"/>
    </row>
    <row r="169" spans="1:10" ht="11.25">
      <c r="A169" s="194"/>
      <c r="B169" s="194"/>
      <c r="C169" s="194"/>
      <c r="D169" s="194"/>
      <c r="E169" s="194"/>
      <c r="F169" s="194"/>
      <c r="G169" s="194"/>
      <c r="H169" s="194"/>
      <c r="I169" s="194"/>
      <c r="J169" s="194"/>
    </row>
    <row r="170" spans="1:10" ht="11.25">
      <c r="A170" s="194"/>
      <c r="B170" s="194"/>
      <c r="C170" s="194"/>
      <c r="D170" s="194"/>
      <c r="E170" s="194"/>
      <c r="F170" s="194"/>
      <c r="G170" s="194"/>
      <c r="H170" s="194"/>
      <c r="I170" s="194"/>
      <c r="J170" s="194"/>
    </row>
    <row r="171" spans="1:10" ht="11.25">
      <c r="A171" s="194"/>
      <c r="B171" s="194"/>
      <c r="C171" s="194"/>
      <c r="D171" s="194"/>
      <c r="E171" s="194"/>
      <c r="F171" s="194"/>
      <c r="G171" s="194"/>
      <c r="H171" s="194"/>
      <c r="I171" s="194"/>
      <c r="J171" s="194"/>
    </row>
    <row r="172" spans="1:10" ht="11.25">
      <c r="A172" s="194"/>
      <c r="B172" s="194"/>
      <c r="C172" s="194"/>
      <c r="D172" s="194"/>
      <c r="E172" s="194"/>
      <c r="F172" s="194"/>
      <c r="G172" s="194"/>
      <c r="H172" s="194"/>
      <c r="I172" s="194"/>
      <c r="J172" s="194"/>
    </row>
    <row r="173" spans="1:10" ht="11.25">
      <c r="A173" s="194"/>
      <c r="B173" s="194"/>
      <c r="C173" s="194"/>
      <c r="D173" s="194"/>
      <c r="E173" s="194"/>
      <c r="F173" s="194"/>
      <c r="G173" s="194"/>
      <c r="H173" s="194"/>
      <c r="I173" s="194"/>
      <c r="J173" s="194"/>
    </row>
    <row r="174" spans="1:10" ht="11.25">
      <c r="A174" s="194"/>
      <c r="B174" s="194"/>
      <c r="C174" s="194"/>
      <c r="D174" s="194"/>
      <c r="E174" s="194"/>
      <c r="F174" s="194"/>
      <c r="G174" s="194"/>
      <c r="H174" s="194"/>
      <c r="I174" s="194"/>
      <c r="J174" s="194"/>
    </row>
    <row r="175" spans="1:10" ht="11.25">
      <c r="A175" s="194"/>
      <c r="B175" s="194"/>
      <c r="C175" s="194"/>
      <c r="D175" s="194"/>
      <c r="E175" s="194"/>
      <c r="F175" s="194"/>
      <c r="G175" s="194"/>
      <c r="H175" s="194"/>
      <c r="I175" s="194"/>
      <c r="J175" s="194"/>
    </row>
    <row r="176" spans="1:10" ht="11.25">
      <c r="A176" s="194"/>
      <c r="B176" s="194"/>
      <c r="C176" s="194"/>
      <c r="D176" s="194"/>
      <c r="E176" s="194"/>
      <c r="F176" s="194"/>
      <c r="G176" s="194"/>
      <c r="H176" s="194"/>
      <c r="I176" s="194"/>
      <c r="J176" s="194"/>
    </row>
    <row r="177" spans="1:10" ht="11.25">
      <c r="A177" s="194"/>
      <c r="B177" s="194"/>
      <c r="C177" s="194"/>
      <c r="D177" s="194"/>
      <c r="E177" s="194"/>
      <c r="F177" s="194"/>
      <c r="G177" s="194"/>
      <c r="H177" s="194"/>
      <c r="I177" s="194"/>
      <c r="J177" s="194"/>
    </row>
    <row r="178" spans="1:10" ht="11.25">
      <c r="A178" s="194"/>
      <c r="B178" s="194"/>
      <c r="C178" s="194"/>
      <c r="D178" s="194"/>
      <c r="E178" s="194"/>
      <c r="F178" s="194"/>
      <c r="G178" s="194"/>
      <c r="H178" s="194"/>
      <c r="I178" s="194"/>
      <c r="J178" s="194"/>
    </row>
    <row r="179" spans="1:10" ht="11.25">
      <c r="A179" s="194"/>
      <c r="B179" s="194"/>
      <c r="C179" s="194"/>
      <c r="D179" s="194"/>
      <c r="E179" s="194"/>
      <c r="F179" s="194"/>
      <c r="G179" s="194"/>
      <c r="H179" s="194"/>
      <c r="I179" s="194"/>
      <c r="J179" s="194"/>
    </row>
    <row r="180" spans="1:10" ht="11.25">
      <c r="A180" s="194"/>
      <c r="B180" s="194"/>
      <c r="C180" s="194"/>
      <c r="D180" s="194"/>
      <c r="E180" s="194"/>
      <c r="F180" s="194"/>
      <c r="G180" s="194"/>
      <c r="H180" s="194"/>
      <c r="I180" s="194"/>
      <c r="J180" s="194"/>
    </row>
    <row r="181" spans="1:10" ht="11.25">
      <c r="A181" s="194"/>
      <c r="B181" s="194"/>
      <c r="C181" s="194"/>
      <c r="D181" s="194"/>
      <c r="E181" s="194"/>
      <c r="F181" s="194"/>
      <c r="G181" s="194"/>
      <c r="H181" s="194"/>
      <c r="I181" s="194"/>
      <c r="J181" s="194"/>
    </row>
    <row r="182" spans="1:10" ht="11.25">
      <c r="A182" s="194"/>
      <c r="B182" s="194"/>
      <c r="C182" s="194"/>
      <c r="D182" s="194"/>
      <c r="E182" s="194"/>
      <c r="F182" s="194"/>
      <c r="G182" s="194"/>
      <c r="H182" s="194"/>
      <c r="I182" s="194"/>
      <c r="J182" s="194"/>
    </row>
    <row r="183" spans="1:10" ht="11.25">
      <c r="A183" s="194"/>
      <c r="B183" s="194"/>
      <c r="C183" s="194"/>
      <c r="D183" s="194"/>
      <c r="E183" s="194"/>
      <c r="F183" s="194"/>
      <c r="G183" s="194"/>
      <c r="H183" s="194"/>
      <c r="I183" s="194"/>
      <c r="J183" s="194"/>
    </row>
    <row r="184" spans="1:10" ht="11.25">
      <c r="A184" s="194"/>
      <c r="B184" s="194"/>
      <c r="C184" s="194"/>
      <c r="D184" s="194"/>
      <c r="E184" s="194"/>
      <c r="F184" s="194"/>
      <c r="G184" s="194"/>
      <c r="H184" s="194"/>
      <c r="I184" s="194"/>
      <c r="J184" s="194"/>
    </row>
    <row r="185" spans="1:10" ht="11.25">
      <c r="A185" s="194"/>
      <c r="B185" s="194"/>
      <c r="C185" s="194"/>
      <c r="D185" s="194"/>
      <c r="E185" s="194"/>
      <c r="F185" s="194"/>
      <c r="G185" s="194"/>
      <c r="H185" s="194"/>
      <c r="I185" s="194"/>
      <c r="J185" s="194"/>
    </row>
    <row r="186" spans="1:10" ht="11.25">
      <c r="A186" s="194"/>
      <c r="B186" s="194"/>
      <c r="C186" s="194"/>
      <c r="D186" s="194"/>
      <c r="E186" s="194"/>
      <c r="F186" s="194"/>
      <c r="G186" s="194"/>
      <c r="H186" s="194"/>
      <c r="I186" s="194"/>
      <c r="J186" s="194"/>
    </row>
    <row r="187" spans="1:10" ht="11.25">
      <c r="A187" s="194"/>
      <c r="B187" s="194"/>
      <c r="C187" s="194"/>
      <c r="D187" s="194"/>
      <c r="E187" s="194"/>
      <c r="F187" s="194"/>
      <c r="G187" s="194"/>
      <c r="H187" s="194"/>
      <c r="I187" s="194"/>
      <c r="J187" s="194"/>
    </row>
    <row r="188" spans="1:10" ht="11.25">
      <c r="A188" s="194"/>
      <c r="B188" s="194"/>
      <c r="C188" s="194"/>
      <c r="D188" s="194"/>
      <c r="E188" s="194"/>
      <c r="F188" s="194"/>
      <c r="G188" s="194"/>
      <c r="H188" s="194"/>
      <c r="I188" s="194"/>
      <c r="J188" s="194"/>
    </row>
    <row r="189" spans="1:10" ht="11.25">
      <c r="A189" s="194"/>
      <c r="B189" s="194"/>
      <c r="C189" s="194"/>
      <c r="D189" s="194"/>
      <c r="E189" s="194"/>
      <c r="F189" s="194"/>
      <c r="G189" s="194"/>
      <c r="H189" s="194"/>
      <c r="I189" s="194"/>
      <c r="J189" s="194"/>
    </row>
    <row r="190" spans="1:10" ht="11.25">
      <c r="A190" s="194"/>
      <c r="B190" s="194"/>
      <c r="C190" s="194"/>
      <c r="D190" s="194"/>
      <c r="E190" s="194"/>
      <c r="F190" s="194"/>
      <c r="G190" s="194"/>
      <c r="H190" s="194"/>
      <c r="I190" s="194"/>
      <c r="J190" s="194"/>
    </row>
    <row r="191" spans="1:10" ht="11.25">
      <c r="A191" s="194"/>
      <c r="B191" s="194"/>
      <c r="C191" s="194"/>
      <c r="D191" s="194"/>
      <c r="E191" s="194"/>
      <c r="F191" s="194"/>
      <c r="G191" s="194"/>
      <c r="H191" s="194"/>
      <c r="I191" s="194"/>
      <c r="J191" s="194"/>
    </row>
    <row r="192" spans="1:10" ht="11.25">
      <c r="A192" s="194"/>
      <c r="B192" s="194"/>
      <c r="C192" s="194"/>
      <c r="D192" s="194"/>
      <c r="E192" s="194"/>
      <c r="F192" s="194"/>
      <c r="G192" s="194"/>
      <c r="H192" s="194"/>
      <c r="I192" s="194"/>
      <c r="J192" s="194"/>
    </row>
    <row r="193" spans="1:10" ht="11.25">
      <c r="A193" s="194"/>
      <c r="B193" s="194"/>
      <c r="C193" s="194"/>
      <c r="D193" s="194"/>
      <c r="E193" s="194"/>
      <c r="F193" s="194"/>
      <c r="G193" s="194"/>
      <c r="H193" s="194"/>
      <c r="I193" s="194"/>
      <c r="J193" s="194"/>
    </row>
    <row r="194" spans="1:10" ht="11.25">
      <c r="A194" s="194"/>
      <c r="B194" s="194"/>
      <c r="C194" s="194"/>
      <c r="D194" s="194"/>
      <c r="E194" s="194"/>
      <c r="F194" s="194"/>
      <c r="G194" s="194"/>
      <c r="H194" s="194"/>
      <c r="I194" s="194"/>
      <c r="J194" s="194"/>
    </row>
    <row r="195" spans="1:10" ht="11.25">
      <c r="A195" s="194"/>
      <c r="B195" s="194"/>
      <c r="C195" s="194"/>
      <c r="D195" s="194"/>
      <c r="E195" s="194"/>
      <c r="F195" s="194"/>
      <c r="G195" s="194"/>
      <c r="H195" s="194"/>
      <c r="I195" s="194"/>
      <c r="J195" s="194"/>
    </row>
    <row r="196" spans="1:10" ht="11.25">
      <c r="A196" s="194"/>
      <c r="B196" s="194"/>
      <c r="C196" s="194"/>
      <c r="D196" s="194"/>
      <c r="E196" s="194"/>
      <c r="F196" s="194"/>
      <c r="G196" s="194"/>
      <c r="H196" s="194"/>
      <c r="I196" s="194"/>
      <c r="J196" s="194"/>
    </row>
    <row r="197" spans="1:10" ht="11.25">
      <c r="A197" s="194"/>
      <c r="B197" s="194"/>
      <c r="C197" s="194"/>
      <c r="D197" s="194"/>
      <c r="E197" s="194"/>
      <c r="F197" s="194"/>
      <c r="G197" s="194"/>
      <c r="H197" s="194"/>
      <c r="I197" s="194"/>
      <c r="J197" s="194"/>
    </row>
    <row r="198" spans="1:10" ht="11.25">
      <c r="A198" s="194"/>
      <c r="B198" s="194"/>
      <c r="C198" s="194"/>
      <c r="D198" s="194"/>
      <c r="E198" s="194"/>
      <c r="F198" s="194"/>
      <c r="G198" s="194"/>
      <c r="H198" s="194"/>
      <c r="I198" s="194"/>
      <c r="J198" s="194"/>
    </row>
    <row r="199" spans="1:10" ht="11.25">
      <c r="A199" s="194"/>
      <c r="B199" s="194"/>
      <c r="C199" s="194"/>
      <c r="D199" s="194"/>
      <c r="E199" s="194"/>
      <c r="F199" s="194"/>
      <c r="G199" s="194"/>
      <c r="H199" s="194"/>
      <c r="I199" s="194"/>
      <c r="J199" s="194"/>
    </row>
    <row r="200" spans="1:10" ht="11.25">
      <c r="A200" s="194"/>
      <c r="B200" s="194"/>
      <c r="C200" s="194"/>
      <c r="D200" s="194"/>
      <c r="E200" s="194"/>
      <c r="F200" s="194"/>
      <c r="G200" s="194"/>
      <c r="H200" s="194"/>
      <c r="I200" s="194"/>
      <c r="J200" s="194"/>
    </row>
    <row r="201" spans="1:10" ht="11.25">
      <c r="A201" s="194"/>
      <c r="B201" s="194"/>
      <c r="C201" s="194"/>
      <c r="D201" s="194"/>
      <c r="E201" s="194"/>
      <c r="F201" s="194"/>
      <c r="G201" s="194"/>
      <c r="H201" s="194"/>
      <c r="I201" s="194"/>
      <c r="J201" s="194"/>
    </row>
    <row r="202" spans="1:10" ht="11.25">
      <c r="A202" s="194"/>
      <c r="B202" s="194"/>
      <c r="C202" s="194"/>
      <c r="D202" s="194"/>
      <c r="E202" s="194"/>
      <c r="F202" s="194"/>
      <c r="G202" s="194"/>
      <c r="H202" s="194"/>
      <c r="I202" s="194"/>
      <c r="J202" s="194"/>
    </row>
    <row r="203" spans="1:10" ht="11.25">
      <c r="A203" s="194"/>
      <c r="B203" s="194"/>
      <c r="C203" s="194"/>
      <c r="D203" s="194"/>
      <c r="E203" s="194"/>
      <c r="F203" s="194"/>
      <c r="G203" s="194"/>
      <c r="H203" s="194"/>
      <c r="I203" s="194"/>
      <c r="J203" s="194"/>
    </row>
    <row r="204" spans="1:10" ht="11.25">
      <c r="A204" s="194"/>
      <c r="B204" s="194"/>
      <c r="C204" s="194"/>
      <c r="D204" s="194"/>
      <c r="E204" s="194"/>
      <c r="F204" s="194"/>
      <c r="G204" s="194"/>
      <c r="H204" s="194"/>
      <c r="I204" s="194"/>
      <c r="J204" s="194"/>
    </row>
    <row r="205" spans="1:10" ht="11.25">
      <c r="A205" s="194"/>
      <c r="B205" s="194"/>
      <c r="C205" s="194"/>
      <c r="D205" s="194"/>
      <c r="E205" s="194"/>
      <c r="F205" s="194"/>
      <c r="G205" s="194"/>
      <c r="H205" s="194"/>
      <c r="I205" s="194"/>
      <c r="J205" s="194"/>
    </row>
    <row r="206" spans="1:10" ht="11.25">
      <c r="A206" s="194"/>
      <c r="B206" s="194"/>
      <c r="C206" s="194"/>
      <c r="D206" s="194"/>
      <c r="E206" s="194"/>
      <c r="F206" s="194"/>
      <c r="G206" s="194"/>
      <c r="H206" s="194"/>
      <c r="I206" s="194"/>
      <c r="J206" s="194"/>
    </row>
    <row r="207" spans="1:10" ht="11.25">
      <c r="A207" s="194"/>
      <c r="B207" s="194"/>
      <c r="C207" s="194"/>
      <c r="D207" s="194"/>
      <c r="E207" s="194"/>
      <c r="F207" s="194"/>
      <c r="G207" s="194"/>
      <c r="H207" s="194"/>
      <c r="I207" s="194"/>
      <c r="J207" s="194"/>
    </row>
    <row r="208" spans="1:10" ht="11.25">
      <c r="A208" s="194"/>
      <c r="B208" s="194"/>
      <c r="C208" s="194"/>
      <c r="D208" s="194"/>
      <c r="E208" s="194"/>
      <c r="F208" s="194"/>
      <c r="G208" s="194"/>
      <c r="H208" s="194"/>
      <c r="I208" s="194"/>
      <c r="J208" s="194"/>
    </row>
    <row r="209" spans="1:10" ht="11.25">
      <c r="A209" s="194"/>
      <c r="B209" s="194"/>
      <c r="C209" s="194"/>
      <c r="D209" s="194"/>
      <c r="E209" s="194"/>
      <c r="F209" s="194"/>
      <c r="G209" s="194"/>
      <c r="H209" s="194"/>
      <c r="I209" s="194"/>
      <c r="J209" s="194"/>
    </row>
    <row r="210" spans="1:10" ht="11.25">
      <c r="A210" s="194"/>
      <c r="B210" s="194"/>
      <c r="C210" s="194"/>
      <c r="D210" s="194"/>
      <c r="E210" s="194"/>
      <c r="F210" s="194"/>
      <c r="G210" s="194"/>
      <c r="H210" s="194"/>
      <c r="I210" s="194"/>
      <c r="J210" s="194"/>
    </row>
    <row r="211" spans="1:10" ht="11.25">
      <c r="A211" s="194"/>
      <c r="B211" s="194"/>
      <c r="C211" s="194"/>
      <c r="D211" s="194"/>
      <c r="E211" s="194"/>
      <c r="F211" s="194"/>
      <c r="G211" s="194"/>
      <c r="H211" s="194"/>
      <c r="I211" s="194"/>
      <c r="J211" s="194"/>
    </row>
    <row r="212" spans="1:10" ht="11.25">
      <c r="A212" s="194"/>
      <c r="B212" s="194"/>
      <c r="C212" s="194"/>
      <c r="D212" s="194"/>
      <c r="E212" s="194"/>
      <c r="F212" s="194"/>
      <c r="G212" s="194"/>
      <c r="H212" s="194"/>
      <c r="I212" s="194"/>
      <c r="J212" s="194"/>
    </row>
    <row r="213" spans="1:10" ht="11.25">
      <c r="A213" s="194"/>
      <c r="B213" s="194"/>
      <c r="C213" s="194"/>
      <c r="D213" s="194"/>
      <c r="E213" s="194"/>
      <c r="F213" s="194"/>
      <c r="G213" s="194"/>
      <c r="H213" s="194"/>
      <c r="I213" s="194"/>
      <c r="J213" s="194"/>
    </row>
    <row r="214" spans="1:10" ht="11.25">
      <c r="A214" s="194"/>
      <c r="B214" s="194"/>
      <c r="C214" s="194"/>
      <c r="D214" s="194"/>
      <c r="E214" s="194"/>
      <c r="F214" s="194"/>
      <c r="G214" s="194"/>
      <c r="H214" s="194"/>
      <c r="I214" s="194"/>
      <c r="J214" s="194"/>
    </row>
    <row r="215" spans="1:10" ht="11.25">
      <c r="A215" s="194"/>
      <c r="B215" s="194"/>
      <c r="C215" s="194"/>
      <c r="D215" s="194"/>
      <c r="E215" s="194"/>
      <c r="F215" s="194"/>
      <c r="G215" s="194"/>
      <c r="H215" s="194"/>
      <c r="I215" s="194"/>
      <c r="J215" s="194"/>
    </row>
    <row r="216" spans="1:10" ht="11.25">
      <c r="A216" s="194"/>
      <c r="B216" s="194"/>
      <c r="C216" s="194"/>
      <c r="D216" s="194"/>
      <c r="E216" s="194"/>
      <c r="F216" s="194"/>
      <c r="G216" s="194"/>
      <c r="H216" s="194"/>
      <c r="I216" s="194"/>
      <c r="J216" s="194"/>
    </row>
    <row r="217" spans="1:10" ht="11.25">
      <c r="A217" s="194"/>
      <c r="B217" s="194"/>
      <c r="C217" s="194"/>
      <c r="D217" s="194"/>
      <c r="E217" s="194"/>
      <c r="F217" s="194"/>
      <c r="G217" s="194"/>
      <c r="H217" s="194"/>
      <c r="I217" s="194"/>
      <c r="J217" s="194"/>
    </row>
    <row r="218" spans="1:10" ht="11.25">
      <c r="A218" s="194"/>
      <c r="B218" s="194"/>
      <c r="C218" s="194"/>
      <c r="D218" s="194"/>
      <c r="E218" s="194"/>
      <c r="F218" s="194"/>
      <c r="G218" s="194"/>
      <c r="H218" s="194"/>
      <c r="I218" s="194"/>
      <c r="J218" s="194"/>
    </row>
    <row r="219" spans="1:10" ht="11.25">
      <c r="A219" s="194"/>
      <c r="B219" s="194"/>
      <c r="C219" s="194"/>
      <c r="D219" s="194"/>
      <c r="E219" s="194"/>
      <c r="F219" s="194"/>
      <c r="G219" s="194"/>
      <c r="H219" s="194"/>
      <c r="I219" s="194"/>
      <c r="J219" s="194"/>
    </row>
    <row r="220" spans="1:10" ht="11.25">
      <c r="A220" s="194"/>
      <c r="B220" s="194"/>
      <c r="C220" s="194"/>
      <c r="D220" s="194"/>
      <c r="E220" s="194"/>
      <c r="F220" s="194"/>
      <c r="G220" s="194"/>
      <c r="H220" s="194"/>
      <c r="I220" s="194"/>
      <c r="J220" s="194"/>
    </row>
    <row r="221" spans="1:10" ht="11.25">
      <c r="A221" s="194"/>
      <c r="B221" s="194"/>
      <c r="C221" s="194"/>
      <c r="D221" s="194"/>
      <c r="E221" s="194"/>
      <c r="F221" s="194"/>
      <c r="G221" s="194"/>
      <c r="H221" s="194"/>
      <c r="I221" s="194"/>
      <c r="J221" s="194"/>
    </row>
    <row r="222" spans="1:10" ht="11.25">
      <c r="A222" s="194"/>
      <c r="B222" s="194"/>
      <c r="C222" s="194"/>
      <c r="D222" s="194"/>
      <c r="E222" s="194"/>
      <c r="F222" s="194"/>
      <c r="G222" s="194"/>
      <c r="H222" s="194"/>
      <c r="I222" s="194"/>
      <c r="J222" s="194"/>
    </row>
    <row r="223" spans="1:10" ht="11.25">
      <c r="A223" s="194"/>
      <c r="B223" s="194"/>
      <c r="C223" s="194"/>
      <c r="D223" s="194"/>
      <c r="E223" s="194"/>
      <c r="F223" s="194"/>
      <c r="G223" s="194"/>
      <c r="H223" s="194"/>
      <c r="I223" s="194"/>
      <c r="J223" s="194"/>
    </row>
    <row r="224" spans="1:10" ht="11.25">
      <c r="A224" s="194"/>
      <c r="B224" s="194"/>
      <c r="C224" s="194"/>
      <c r="D224" s="194"/>
      <c r="E224" s="194"/>
      <c r="F224" s="194"/>
      <c r="G224" s="194"/>
      <c r="H224" s="194"/>
      <c r="I224" s="194"/>
      <c r="J224" s="194"/>
    </row>
    <row r="225" spans="1:10" ht="11.25">
      <c r="A225" s="194"/>
      <c r="B225" s="194"/>
      <c r="C225" s="194"/>
      <c r="D225" s="194"/>
      <c r="E225" s="194"/>
      <c r="F225" s="194"/>
      <c r="G225" s="194"/>
      <c r="H225" s="194"/>
      <c r="I225" s="194"/>
      <c r="J225" s="194"/>
    </row>
    <row r="226" spans="1:10" ht="11.25">
      <c r="A226" s="194"/>
      <c r="B226" s="194"/>
      <c r="C226" s="194"/>
      <c r="D226" s="194"/>
      <c r="E226" s="194"/>
      <c r="F226" s="194"/>
      <c r="G226" s="194"/>
      <c r="H226" s="194"/>
      <c r="I226" s="194"/>
      <c r="J226" s="194"/>
    </row>
    <row r="227" spans="1:10" ht="11.25">
      <c r="A227" s="194"/>
      <c r="B227" s="194"/>
      <c r="C227" s="194"/>
      <c r="D227" s="194"/>
      <c r="E227" s="194"/>
      <c r="F227" s="194"/>
      <c r="G227" s="194"/>
      <c r="H227" s="194"/>
      <c r="I227" s="194"/>
      <c r="J227" s="194"/>
    </row>
    <row r="228" spans="1:10" ht="11.25">
      <c r="A228" s="194"/>
      <c r="B228" s="194"/>
      <c r="C228" s="194"/>
      <c r="D228" s="194"/>
      <c r="E228" s="194"/>
      <c r="F228" s="194"/>
      <c r="G228" s="194"/>
      <c r="H228" s="194"/>
      <c r="I228" s="194"/>
      <c r="J228" s="194"/>
    </row>
    <row r="229" spans="1:10" ht="11.25">
      <c r="A229" s="194"/>
      <c r="B229" s="194"/>
      <c r="C229" s="194"/>
      <c r="D229" s="194"/>
      <c r="E229" s="194"/>
      <c r="F229" s="194"/>
      <c r="G229" s="194"/>
      <c r="H229" s="194"/>
      <c r="I229" s="194"/>
      <c r="J229" s="194"/>
    </row>
    <row r="230" spans="1:10" ht="11.25">
      <c r="A230" s="194"/>
      <c r="B230" s="194"/>
      <c r="C230" s="194"/>
      <c r="D230" s="194"/>
      <c r="E230" s="194"/>
      <c r="F230" s="194"/>
      <c r="G230" s="194"/>
      <c r="H230" s="194"/>
      <c r="I230" s="194"/>
      <c r="J230" s="194"/>
    </row>
    <row r="231" spans="1:10" ht="11.25">
      <c r="A231" s="194"/>
      <c r="B231" s="194"/>
      <c r="C231" s="194"/>
      <c r="D231" s="194"/>
      <c r="E231" s="194"/>
      <c r="F231" s="194"/>
      <c r="G231" s="194"/>
      <c r="H231" s="194"/>
      <c r="I231" s="194"/>
      <c r="J231" s="194"/>
    </row>
    <row r="232" spans="1:10" ht="11.25">
      <c r="A232" s="194"/>
      <c r="B232" s="194"/>
      <c r="C232" s="194"/>
      <c r="D232" s="194"/>
      <c r="E232" s="194"/>
      <c r="F232" s="194"/>
      <c r="G232" s="194"/>
      <c r="H232" s="194"/>
      <c r="I232" s="194"/>
      <c r="J232" s="194"/>
    </row>
    <row r="233" spans="1:10" ht="11.25">
      <c r="A233" s="194"/>
      <c r="B233" s="194"/>
      <c r="C233" s="194"/>
      <c r="D233" s="194"/>
      <c r="E233" s="194"/>
      <c r="F233" s="194"/>
      <c r="G233" s="194"/>
      <c r="H233" s="194"/>
      <c r="I233" s="194"/>
      <c r="J233" s="194"/>
    </row>
    <row r="234" spans="1:10" ht="11.25">
      <c r="A234" s="194"/>
      <c r="B234" s="194"/>
      <c r="C234" s="194"/>
      <c r="D234" s="194"/>
      <c r="E234" s="194"/>
      <c r="F234" s="194"/>
      <c r="G234" s="194"/>
      <c r="H234" s="194"/>
      <c r="I234" s="194"/>
      <c r="J234" s="194"/>
    </row>
    <row r="235" spans="1:10" ht="11.25">
      <c r="A235" s="194"/>
      <c r="B235" s="194"/>
      <c r="C235" s="194"/>
      <c r="D235" s="194"/>
      <c r="E235" s="194"/>
      <c r="F235" s="194"/>
      <c r="G235" s="194"/>
      <c r="H235" s="194"/>
      <c r="I235" s="194"/>
      <c r="J235" s="194"/>
    </row>
    <row r="236" spans="1:10" ht="11.25">
      <c r="A236" s="194"/>
      <c r="B236" s="194"/>
      <c r="C236" s="194"/>
      <c r="D236" s="194"/>
      <c r="E236" s="194"/>
      <c r="F236" s="194"/>
      <c r="G236" s="194"/>
      <c r="H236" s="194"/>
      <c r="I236" s="194"/>
      <c r="J236" s="194"/>
    </row>
    <row r="237" spans="1:10" ht="11.25">
      <c r="A237" s="194"/>
      <c r="B237" s="194"/>
      <c r="C237" s="194"/>
      <c r="D237" s="194"/>
      <c r="E237" s="194"/>
      <c r="F237" s="194"/>
      <c r="G237" s="194"/>
      <c r="H237" s="194"/>
      <c r="I237" s="194"/>
      <c r="J237" s="194"/>
    </row>
    <row r="238" spans="1:10" ht="11.25">
      <c r="A238" s="194"/>
      <c r="B238" s="194"/>
      <c r="C238" s="194"/>
      <c r="D238" s="194"/>
      <c r="E238" s="194"/>
      <c r="F238" s="194"/>
      <c r="G238" s="194"/>
      <c r="H238" s="194"/>
      <c r="I238" s="194"/>
      <c r="J238" s="194"/>
    </row>
    <row r="239" spans="1:10" ht="11.25">
      <c r="A239" s="194"/>
      <c r="B239" s="194"/>
      <c r="C239" s="194"/>
      <c r="D239" s="194"/>
      <c r="E239" s="194"/>
      <c r="F239" s="194"/>
      <c r="G239" s="194"/>
      <c r="H239" s="194"/>
      <c r="I239" s="194"/>
      <c r="J239" s="194"/>
    </row>
    <row r="240" spans="1:10" ht="11.25">
      <c r="A240" s="194"/>
      <c r="B240" s="194"/>
      <c r="C240" s="194"/>
      <c r="D240" s="194"/>
      <c r="E240" s="194"/>
      <c r="F240" s="194"/>
      <c r="G240" s="194"/>
      <c r="H240" s="194"/>
      <c r="I240" s="194"/>
      <c r="J240" s="194"/>
    </row>
    <row r="241" spans="1:10" ht="11.25">
      <c r="A241" s="194"/>
      <c r="B241" s="194"/>
      <c r="C241" s="194"/>
      <c r="D241" s="194"/>
      <c r="E241" s="194"/>
      <c r="F241" s="194"/>
      <c r="G241" s="194"/>
      <c r="H241" s="194"/>
      <c r="I241" s="194"/>
      <c r="J241" s="194"/>
    </row>
    <row r="242" spans="1:10" ht="11.25">
      <c r="A242" s="194"/>
      <c r="B242" s="194"/>
      <c r="C242" s="194"/>
      <c r="D242" s="194"/>
      <c r="E242" s="194"/>
      <c r="F242" s="194"/>
      <c r="G242" s="194"/>
      <c r="H242" s="194"/>
      <c r="I242" s="194"/>
      <c r="J242" s="194"/>
    </row>
    <row r="243" spans="1:10" ht="11.25">
      <c r="A243" s="194"/>
      <c r="B243" s="194"/>
      <c r="C243" s="194"/>
      <c r="D243" s="194"/>
      <c r="E243" s="194"/>
      <c r="F243" s="194"/>
      <c r="G243" s="194"/>
      <c r="H243" s="194"/>
      <c r="I243" s="194"/>
      <c r="J243" s="194"/>
    </row>
    <row r="244" spans="1:10" ht="11.25">
      <c r="A244" s="194"/>
      <c r="B244" s="194"/>
      <c r="C244" s="194"/>
      <c r="D244" s="194"/>
      <c r="E244" s="194"/>
      <c r="F244" s="194"/>
      <c r="G244" s="194"/>
      <c r="H244" s="194"/>
      <c r="I244" s="194"/>
      <c r="J244" s="194"/>
    </row>
    <row r="245" spans="1:10" ht="11.25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</row>
    <row r="246" spans="1:10" ht="11.25">
      <c r="A246" s="194"/>
      <c r="B246" s="194"/>
      <c r="C246" s="194"/>
      <c r="D246" s="194"/>
      <c r="E246" s="194"/>
      <c r="F246" s="194"/>
      <c r="G246" s="194"/>
      <c r="H246" s="194"/>
      <c r="I246" s="194"/>
      <c r="J246" s="194"/>
    </row>
    <row r="247" spans="1:10" ht="11.25">
      <c r="A247" s="194"/>
      <c r="B247" s="194"/>
      <c r="C247" s="194"/>
      <c r="D247" s="194"/>
      <c r="E247" s="194"/>
      <c r="F247" s="194"/>
      <c r="G247" s="194"/>
      <c r="H247" s="194"/>
      <c r="I247" s="194"/>
      <c r="J247" s="194"/>
    </row>
    <row r="248" spans="1:10" ht="11.25">
      <c r="A248" s="194"/>
      <c r="B248" s="194"/>
      <c r="C248" s="194"/>
      <c r="D248" s="194"/>
      <c r="E248" s="194"/>
      <c r="F248" s="194"/>
      <c r="G248" s="194"/>
      <c r="H248" s="194"/>
      <c r="I248" s="194"/>
      <c r="J248" s="194"/>
    </row>
    <row r="249" spans="1:10" ht="11.25">
      <c r="A249" s="194"/>
      <c r="B249" s="194"/>
      <c r="C249" s="194"/>
      <c r="D249" s="194"/>
      <c r="E249" s="194"/>
      <c r="F249" s="194"/>
      <c r="G249" s="194"/>
      <c r="H249" s="194"/>
      <c r="I249" s="194"/>
      <c r="J249" s="194"/>
    </row>
    <row r="250" spans="1:10" ht="11.25">
      <c r="A250" s="194"/>
      <c r="B250" s="194"/>
      <c r="C250" s="194"/>
      <c r="D250" s="194"/>
      <c r="E250" s="194"/>
      <c r="F250" s="194"/>
      <c r="G250" s="194"/>
      <c r="H250" s="194"/>
      <c r="I250" s="194"/>
      <c r="J250" s="194"/>
    </row>
    <row r="251" spans="1:10" ht="11.25">
      <c r="A251" s="194"/>
      <c r="B251" s="194"/>
      <c r="C251" s="194"/>
      <c r="D251" s="194"/>
      <c r="E251" s="194"/>
      <c r="F251" s="194"/>
      <c r="G251" s="194"/>
      <c r="H251" s="194"/>
      <c r="I251" s="194"/>
      <c r="J251" s="194"/>
    </row>
    <row r="252" spans="1:10" ht="11.25">
      <c r="A252" s="194"/>
      <c r="B252" s="194"/>
      <c r="C252" s="194"/>
      <c r="D252" s="194"/>
      <c r="E252" s="194"/>
      <c r="F252" s="194"/>
      <c r="G252" s="194"/>
      <c r="H252" s="194"/>
      <c r="I252" s="194"/>
      <c r="J252" s="194"/>
    </row>
    <row r="253" spans="1:10" ht="11.25">
      <c r="A253" s="194"/>
      <c r="B253" s="194"/>
      <c r="C253" s="194"/>
      <c r="D253" s="194"/>
      <c r="E253" s="194"/>
      <c r="F253" s="194"/>
      <c r="G253" s="194"/>
      <c r="H253" s="194"/>
      <c r="I253" s="194"/>
      <c r="J253" s="194"/>
    </row>
    <row r="254" spans="1:10" ht="11.25">
      <c r="A254" s="194"/>
      <c r="B254" s="194"/>
      <c r="C254" s="194"/>
      <c r="D254" s="194"/>
      <c r="E254" s="194"/>
      <c r="F254" s="194"/>
      <c r="G254" s="194"/>
      <c r="H254" s="194"/>
      <c r="I254" s="194"/>
      <c r="J254" s="194"/>
    </row>
    <row r="255" spans="1:10" ht="11.25">
      <c r="A255" s="194"/>
      <c r="B255" s="194"/>
      <c r="C255" s="194"/>
      <c r="D255" s="194"/>
      <c r="E255" s="194"/>
      <c r="F255" s="194"/>
      <c r="G255" s="194"/>
      <c r="H255" s="194"/>
      <c r="I255" s="194"/>
      <c r="J255" s="194"/>
    </row>
    <row r="256" spans="1:10" ht="11.25">
      <c r="A256" s="194"/>
      <c r="B256" s="194"/>
      <c r="C256" s="194"/>
      <c r="D256" s="194"/>
      <c r="E256" s="194"/>
      <c r="F256" s="194"/>
      <c r="G256" s="194"/>
      <c r="H256" s="194"/>
      <c r="I256" s="194"/>
      <c r="J256" s="194"/>
    </row>
    <row r="257" spans="1:10" ht="11.25">
      <c r="A257" s="194"/>
      <c r="B257" s="194"/>
      <c r="C257" s="194"/>
      <c r="D257" s="194"/>
      <c r="E257" s="194"/>
      <c r="F257" s="194"/>
      <c r="G257" s="194"/>
      <c r="H257" s="194"/>
      <c r="I257" s="194"/>
      <c r="J257" s="194"/>
    </row>
    <row r="258" spans="1:10" ht="11.25">
      <c r="A258" s="194"/>
      <c r="B258" s="194"/>
      <c r="C258" s="194"/>
      <c r="D258" s="194"/>
      <c r="E258" s="194"/>
      <c r="F258" s="194"/>
      <c r="G258" s="194"/>
      <c r="H258" s="194"/>
      <c r="I258" s="194"/>
      <c r="J258" s="194"/>
    </row>
    <row r="259" spans="1:10" ht="11.25">
      <c r="A259" s="194"/>
      <c r="B259" s="194"/>
      <c r="C259" s="194"/>
      <c r="D259" s="194"/>
      <c r="E259" s="194"/>
      <c r="F259" s="194"/>
      <c r="G259" s="194"/>
      <c r="H259" s="194"/>
      <c r="I259" s="194"/>
      <c r="J259" s="194"/>
    </row>
    <row r="260" spans="1:10" ht="11.25">
      <c r="A260" s="194"/>
      <c r="B260" s="194"/>
      <c r="C260" s="194"/>
      <c r="D260" s="194"/>
      <c r="E260" s="194"/>
      <c r="F260" s="194"/>
      <c r="G260" s="194"/>
      <c r="H260" s="194"/>
      <c r="I260" s="194"/>
      <c r="J260" s="194"/>
    </row>
    <row r="261" spans="1:10" ht="11.25">
      <c r="A261" s="194"/>
      <c r="B261" s="194"/>
      <c r="C261" s="194"/>
      <c r="D261" s="194"/>
      <c r="E261" s="194"/>
      <c r="F261" s="194"/>
      <c r="G261" s="194"/>
      <c r="H261" s="194"/>
      <c r="I261" s="194"/>
      <c r="J261" s="194"/>
    </row>
    <row r="262" spans="1:10" ht="11.25">
      <c r="A262" s="194"/>
      <c r="B262" s="194"/>
      <c r="C262" s="194"/>
      <c r="D262" s="194"/>
      <c r="E262" s="194"/>
      <c r="F262" s="194"/>
      <c r="G262" s="194"/>
      <c r="H262" s="194"/>
      <c r="I262" s="194"/>
      <c r="J262" s="194"/>
    </row>
    <row r="263" spans="1:10" ht="11.25">
      <c r="A263" s="194"/>
      <c r="B263" s="194"/>
      <c r="C263" s="194"/>
      <c r="D263" s="194"/>
      <c r="E263" s="194"/>
      <c r="F263" s="194"/>
      <c r="G263" s="194"/>
      <c r="H263" s="194"/>
      <c r="I263" s="194"/>
      <c r="J263" s="194"/>
    </row>
    <row r="264" spans="1:10" ht="11.25">
      <c r="A264" s="194"/>
      <c r="B264" s="194"/>
      <c r="C264" s="194"/>
      <c r="D264" s="194"/>
      <c r="E264" s="194"/>
      <c r="F264" s="194"/>
      <c r="G264" s="194"/>
      <c r="H264" s="194"/>
      <c r="I264" s="194"/>
      <c r="J264" s="194"/>
    </row>
    <row r="265" spans="1:10" ht="11.25">
      <c r="A265" s="194"/>
      <c r="B265" s="194"/>
      <c r="C265" s="194"/>
      <c r="D265" s="194"/>
      <c r="E265" s="194"/>
      <c r="F265" s="194"/>
      <c r="G265" s="194"/>
      <c r="H265" s="194"/>
      <c r="I265" s="194"/>
      <c r="J265" s="194"/>
    </row>
    <row r="266" spans="1:10" ht="11.25">
      <c r="A266" s="194"/>
      <c r="B266" s="194"/>
      <c r="C266" s="194"/>
      <c r="D266" s="194"/>
      <c r="E266" s="194"/>
      <c r="F266" s="194"/>
      <c r="G266" s="194"/>
      <c r="H266" s="194"/>
      <c r="I266" s="194"/>
      <c r="J266" s="194"/>
    </row>
    <row r="267" spans="1:10" ht="11.25">
      <c r="A267" s="194"/>
      <c r="B267" s="194"/>
      <c r="C267" s="194"/>
      <c r="D267" s="194"/>
      <c r="E267" s="194"/>
      <c r="F267" s="194"/>
      <c r="G267" s="194"/>
      <c r="H267" s="194"/>
      <c r="I267" s="194"/>
      <c r="J267" s="194"/>
    </row>
    <row r="268" spans="1:10" ht="11.25">
      <c r="A268" s="194"/>
      <c r="B268" s="194"/>
      <c r="C268" s="194"/>
      <c r="D268" s="194"/>
      <c r="E268" s="194"/>
      <c r="F268" s="194"/>
      <c r="G268" s="194"/>
      <c r="H268" s="194"/>
      <c r="I268" s="194"/>
      <c r="J268" s="194"/>
    </row>
    <row r="269" spans="1:10" ht="11.25">
      <c r="A269" s="194"/>
      <c r="B269" s="194"/>
      <c r="C269" s="194"/>
      <c r="D269" s="194"/>
      <c r="E269" s="194"/>
      <c r="F269" s="194"/>
      <c r="G269" s="194"/>
      <c r="H269" s="194"/>
      <c r="I269" s="194"/>
      <c r="J269" s="194"/>
    </row>
    <row r="270" spans="1:10" ht="11.25">
      <c r="A270" s="194"/>
      <c r="B270" s="194"/>
      <c r="C270" s="194"/>
      <c r="D270" s="194"/>
      <c r="E270" s="194"/>
      <c r="F270" s="194"/>
      <c r="G270" s="194"/>
      <c r="H270" s="194"/>
      <c r="I270" s="194"/>
      <c r="J270" s="194"/>
    </row>
    <row r="271" spans="1:10" ht="11.25">
      <c r="A271" s="194"/>
      <c r="B271" s="194"/>
      <c r="C271" s="194"/>
      <c r="D271" s="194"/>
      <c r="E271" s="194"/>
      <c r="F271" s="194"/>
      <c r="G271" s="194"/>
      <c r="H271" s="194"/>
      <c r="I271" s="194"/>
      <c r="J271" s="194"/>
    </row>
    <row r="272" spans="1:10" ht="11.25">
      <c r="A272" s="194"/>
      <c r="B272" s="194"/>
      <c r="C272" s="194"/>
      <c r="D272" s="194"/>
      <c r="E272" s="194"/>
      <c r="F272" s="194"/>
      <c r="G272" s="194"/>
      <c r="H272" s="194"/>
      <c r="I272" s="194"/>
      <c r="J272" s="194"/>
    </row>
    <row r="273" spans="1:10" ht="11.25">
      <c r="A273" s="194"/>
      <c r="B273" s="194"/>
      <c r="C273" s="194"/>
      <c r="D273" s="194"/>
      <c r="E273" s="194"/>
      <c r="F273" s="194"/>
      <c r="G273" s="194"/>
      <c r="H273" s="194"/>
      <c r="I273" s="194"/>
      <c r="J273" s="194"/>
    </row>
    <row r="274" spans="1:10" ht="11.25">
      <c r="A274" s="194"/>
      <c r="B274" s="194"/>
      <c r="C274" s="194"/>
      <c r="D274" s="194"/>
      <c r="E274" s="194"/>
      <c r="F274" s="194"/>
      <c r="G274" s="194"/>
      <c r="H274" s="194"/>
      <c r="I274" s="194"/>
      <c r="J274" s="194"/>
    </row>
    <row r="275" spans="1:10" ht="11.25">
      <c r="A275" s="194"/>
      <c r="B275" s="194"/>
      <c r="C275" s="194"/>
      <c r="D275" s="194"/>
      <c r="E275" s="194"/>
      <c r="F275" s="194"/>
      <c r="G275" s="194"/>
      <c r="H275" s="194"/>
      <c r="I275" s="194"/>
      <c r="J275" s="194"/>
    </row>
    <row r="276" spans="1:10" ht="11.25">
      <c r="A276" s="194"/>
      <c r="B276" s="194"/>
      <c r="C276" s="194"/>
      <c r="D276" s="194"/>
      <c r="E276" s="194"/>
      <c r="F276" s="194"/>
      <c r="G276" s="194"/>
      <c r="H276" s="194"/>
      <c r="I276" s="194"/>
      <c r="J276" s="194"/>
    </row>
    <row r="277" spans="1:10" ht="11.25">
      <c r="A277" s="194"/>
      <c r="B277" s="194"/>
      <c r="C277" s="194"/>
      <c r="D277" s="194"/>
      <c r="E277" s="194"/>
      <c r="F277" s="194"/>
      <c r="G277" s="194"/>
      <c r="H277" s="194"/>
      <c r="I277" s="194"/>
      <c r="J277" s="194"/>
    </row>
    <row r="278" spans="1:10" ht="11.25">
      <c r="A278" s="194"/>
      <c r="B278" s="194"/>
      <c r="C278" s="194"/>
      <c r="D278" s="194"/>
      <c r="E278" s="194"/>
      <c r="F278" s="194"/>
      <c r="G278" s="194"/>
      <c r="H278" s="194"/>
      <c r="I278" s="194"/>
      <c r="J278" s="194"/>
    </row>
    <row r="279" spans="1:10" ht="11.25">
      <c r="A279" s="194"/>
      <c r="B279" s="194"/>
      <c r="C279" s="194"/>
      <c r="D279" s="194"/>
      <c r="E279" s="194"/>
      <c r="F279" s="194"/>
      <c r="G279" s="194"/>
      <c r="H279" s="194"/>
      <c r="I279" s="194"/>
      <c r="J279" s="194"/>
    </row>
    <row r="280" spans="1:10" ht="11.25">
      <c r="A280" s="194"/>
      <c r="B280" s="194"/>
      <c r="C280" s="194"/>
      <c r="D280" s="194"/>
      <c r="E280" s="194"/>
      <c r="F280" s="194"/>
      <c r="G280" s="194"/>
      <c r="H280" s="194"/>
      <c r="I280" s="194"/>
      <c r="J280" s="194"/>
    </row>
    <row r="281" spans="1:10" ht="11.25">
      <c r="A281" s="194"/>
      <c r="B281" s="194"/>
      <c r="C281" s="194"/>
      <c r="D281" s="194"/>
      <c r="E281" s="194"/>
      <c r="F281" s="194"/>
      <c r="G281" s="194"/>
      <c r="H281" s="194"/>
      <c r="I281" s="194"/>
      <c r="J281" s="194"/>
    </row>
    <row r="282" spans="1:10" ht="11.25">
      <c r="A282" s="194"/>
      <c r="B282" s="194"/>
      <c r="C282" s="194"/>
      <c r="D282" s="194"/>
      <c r="E282" s="194"/>
      <c r="F282" s="194"/>
      <c r="G282" s="194"/>
      <c r="H282" s="194"/>
      <c r="I282" s="194"/>
      <c r="J282" s="194"/>
    </row>
    <row r="283" spans="1:10" ht="11.25">
      <c r="A283" s="194"/>
      <c r="B283" s="194"/>
      <c r="C283" s="194"/>
      <c r="D283" s="194"/>
      <c r="E283" s="194"/>
      <c r="F283" s="194"/>
      <c r="G283" s="194"/>
      <c r="H283" s="194"/>
      <c r="I283" s="194"/>
      <c r="J283" s="194"/>
    </row>
    <row r="284" spans="1:10" ht="11.25">
      <c r="A284" s="194"/>
      <c r="B284" s="194"/>
      <c r="C284" s="194"/>
      <c r="D284" s="194"/>
      <c r="E284" s="194"/>
      <c r="F284" s="194"/>
      <c r="G284" s="194"/>
      <c r="H284" s="194"/>
      <c r="I284" s="194"/>
      <c r="J284" s="194"/>
    </row>
    <row r="285" spans="1:10" ht="11.25">
      <c r="A285" s="194"/>
      <c r="B285" s="194"/>
      <c r="C285" s="194"/>
      <c r="D285" s="194"/>
      <c r="E285" s="194"/>
      <c r="F285" s="194"/>
      <c r="G285" s="194"/>
      <c r="H285" s="194"/>
      <c r="I285" s="194"/>
      <c r="J285" s="194"/>
    </row>
    <row r="286" spans="1:10" ht="11.25">
      <c r="A286" s="194"/>
      <c r="B286" s="194"/>
      <c r="C286" s="194"/>
      <c r="D286" s="194"/>
      <c r="E286" s="194"/>
      <c r="F286" s="194"/>
      <c r="G286" s="194"/>
      <c r="H286" s="194"/>
      <c r="I286" s="194"/>
      <c r="J286" s="194"/>
    </row>
    <row r="287" spans="1:10" ht="11.25">
      <c r="A287" s="194"/>
      <c r="B287" s="194"/>
      <c r="C287" s="194"/>
      <c r="D287" s="194"/>
      <c r="E287" s="194"/>
      <c r="F287" s="194"/>
      <c r="G287" s="194"/>
      <c r="H287" s="194"/>
      <c r="I287" s="194"/>
      <c r="J287" s="194"/>
    </row>
    <row r="288" spans="1:10" ht="11.25">
      <c r="A288" s="194"/>
      <c r="B288" s="194"/>
      <c r="C288" s="194"/>
      <c r="D288" s="194"/>
      <c r="E288" s="194"/>
      <c r="F288" s="194"/>
      <c r="G288" s="194"/>
      <c r="H288" s="194"/>
      <c r="I288" s="194"/>
      <c r="J288" s="194"/>
    </row>
    <row r="289" spans="1:10" ht="11.25">
      <c r="A289" s="194"/>
      <c r="B289" s="194"/>
      <c r="C289" s="194"/>
      <c r="D289" s="194"/>
      <c r="E289" s="194"/>
      <c r="F289" s="194"/>
      <c r="G289" s="194"/>
      <c r="H289" s="194"/>
      <c r="I289" s="194"/>
      <c r="J289" s="194"/>
    </row>
    <row r="290" spans="1:10" ht="11.25">
      <c r="A290" s="194"/>
      <c r="B290" s="194"/>
      <c r="C290" s="194"/>
      <c r="D290" s="194"/>
      <c r="E290" s="194"/>
      <c r="F290" s="194"/>
      <c r="G290" s="194"/>
      <c r="H290" s="194"/>
      <c r="I290" s="194"/>
      <c r="J290" s="194"/>
    </row>
    <row r="291" spans="1:10" ht="11.25">
      <c r="A291" s="194"/>
      <c r="B291" s="194"/>
      <c r="C291" s="194"/>
      <c r="D291" s="194"/>
      <c r="E291" s="194"/>
      <c r="F291" s="194"/>
      <c r="G291" s="194"/>
      <c r="H291" s="194"/>
      <c r="I291" s="194"/>
      <c r="J291" s="194"/>
    </row>
    <row r="292" spans="1:10" ht="11.25">
      <c r="A292" s="194"/>
      <c r="B292" s="194"/>
      <c r="C292" s="194"/>
      <c r="D292" s="194"/>
      <c r="E292" s="194"/>
      <c r="F292" s="194"/>
      <c r="G292" s="194"/>
      <c r="H292" s="194"/>
      <c r="I292" s="194"/>
      <c r="J292" s="194"/>
    </row>
    <row r="293" spans="1:10" ht="11.25">
      <c r="A293" s="194"/>
      <c r="B293" s="194"/>
      <c r="C293" s="194"/>
      <c r="D293" s="194"/>
      <c r="E293" s="194"/>
      <c r="F293" s="194"/>
      <c r="G293" s="194"/>
      <c r="H293" s="194"/>
      <c r="I293" s="194"/>
      <c r="J293" s="194"/>
    </row>
    <row r="294" spans="1:10" ht="11.25">
      <c r="A294" s="194"/>
      <c r="B294" s="194"/>
      <c r="C294" s="194"/>
      <c r="D294" s="194"/>
      <c r="E294" s="194"/>
      <c r="F294" s="194"/>
      <c r="G294" s="194"/>
      <c r="H294" s="194"/>
      <c r="I294" s="194"/>
      <c r="J294" s="194"/>
    </row>
    <row r="295" spans="1:10" ht="11.25">
      <c r="A295" s="194"/>
      <c r="B295" s="194"/>
      <c r="C295" s="194"/>
      <c r="D295" s="194"/>
      <c r="E295" s="194"/>
      <c r="F295" s="194"/>
      <c r="G295" s="194"/>
      <c r="H295" s="194"/>
      <c r="I295" s="194"/>
      <c r="J295" s="194"/>
    </row>
    <row r="296" spans="1:10" ht="11.25">
      <c r="A296" s="194"/>
      <c r="B296" s="194"/>
      <c r="C296" s="194"/>
      <c r="D296" s="194"/>
      <c r="E296" s="194"/>
      <c r="F296" s="194"/>
      <c r="G296" s="194"/>
      <c r="H296" s="194"/>
      <c r="I296" s="194"/>
      <c r="J296" s="194"/>
    </row>
    <row r="297" spans="1:10" ht="11.25">
      <c r="A297" s="194"/>
      <c r="B297" s="194"/>
      <c r="C297" s="194"/>
      <c r="D297" s="194"/>
      <c r="E297" s="194"/>
      <c r="F297" s="194"/>
      <c r="G297" s="194"/>
      <c r="H297" s="194"/>
      <c r="I297" s="194"/>
      <c r="J297" s="194"/>
    </row>
    <row r="298" spans="1:10" ht="11.25">
      <c r="A298" s="194"/>
      <c r="B298" s="194"/>
      <c r="C298" s="194"/>
      <c r="D298" s="194"/>
      <c r="E298" s="194"/>
      <c r="F298" s="194"/>
      <c r="G298" s="194"/>
      <c r="H298" s="194"/>
      <c r="I298" s="194"/>
      <c r="J298" s="194"/>
    </row>
    <row r="299" spans="1:10" ht="11.25">
      <c r="A299" s="194"/>
      <c r="B299" s="194"/>
      <c r="C299" s="194"/>
      <c r="D299" s="194"/>
      <c r="E299" s="194"/>
      <c r="F299" s="194"/>
      <c r="G299" s="194"/>
      <c r="H299" s="194"/>
      <c r="I299" s="194"/>
      <c r="J299" s="194"/>
    </row>
    <row r="300" spans="1:10" ht="11.25">
      <c r="A300" s="194"/>
      <c r="B300" s="194"/>
      <c r="C300" s="194"/>
      <c r="D300" s="194"/>
      <c r="E300" s="194"/>
      <c r="F300" s="194"/>
      <c r="G300" s="194"/>
      <c r="H300" s="194"/>
      <c r="I300" s="194"/>
      <c r="J300" s="194"/>
    </row>
    <row r="301" spans="1:10" ht="11.25">
      <c r="A301" s="194"/>
      <c r="B301" s="194"/>
      <c r="C301" s="194"/>
      <c r="D301" s="194"/>
      <c r="E301" s="194"/>
      <c r="F301" s="194"/>
      <c r="G301" s="194"/>
      <c r="H301" s="194"/>
      <c r="I301" s="194"/>
      <c r="J301" s="194"/>
    </row>
    <row r="302" spans="1:10" ht="11.25">
      <c r="A302" s="194"/>
      <c r="B302" s="194"/>
      <c r="C302" s="194"/>
      <c r="D302" s="194"/>
      <c r="E302" s="194"/>
      <c r="F302" s="194"/>
      <c r="G302" s="194"/>
      <c r="H302" s="194"/>
      <c r="I302" s="194"/>
      <c r="J302" s="194"/>
    </row>
    <row r="303" spans="1:10" ht="11.25">
      <c r="A303" s="194"/>
      <c r="B303" s="194"/>
      <c r="C303" s="194"/>
      <c r="D303" s="194"/>
      <c r="E303" s="194"/>
      <c r="F303" s="194"/>
      <c r="G303" s="194"/>
      <c r="H303" s="194"/>
      <c r="I303" s="194"/>
      <c r="J303" s="194"/>
    </row>
    <row r="304" spans="1:10" ht="11.25">
      <c r="A304" s="194"/>
      <c r="B304" s="194"/>
      <c r="C304" s="194"/>
      <c r="D304" s="194"/>
      <c r="E304" s="194"/>
      <c r="F304" s="194"/>
      <c r="G304" s="194"/>
      <c r="H304" s="194"/>
      <c r="I304" s="194"/>
      <c r="J304" s="194"/>
    </row>
    <row r="305" spans="1:10" ht="11.25">
      <c r="A305" s="194"/>
      <c r="B305" s="194"/>
      <c r="C305" s="194"/>
      <c r="D305" s="194"/>
      <c r="E305" s="194"/>
      <c r="F305" s="194"/>
      <c r="G305" s="194"/>
      <c r="H305" s="194"/>
      <c r="I305" s="194"/>
      <c r="J305" s="194"/>
    </row>
    <row r="306" spans="1:10" ht="11.25">
      <c r="A306" s="194"/>
      <c r="B306" s="194"/>
      <c r="C306" s="194"/>
      <c r="D306" s="194"/>
      <c r="E306" s="194"/>
      <c r="F306" s="194"/>
      <c r="G306" s="194"/>
      <c r="H306" s="194"/>
      <c r="I306" s="194"/>
      <c r="J306" s="194"/>
    </row>
    <row r="307" spans="1:10" ht="11.25">
      <c r="A307" s="194"/>
      <c r="B307" s="194"/>
      <c r="C307" s="194"/>
      <c r="D307" s="194"/>
      <c r="E307" s="194"/>
      <c r="F307" s="194"/>
      <c r="G307" s="194"/>
      <c r="H307" s="194"/>
      <c r="I307" s="194"/>
      <c r="J307" s="194"/>
    </row>
    <row r="308" spans="1:10" ht="11.25">
      <c r="A308" s="194"/>
      <c r="B308" s="194"/>
      <c r="C308" s="194"/>
      <c r="D308" s="194"/>
      <c r="E308" s="194"/>
      <c r="F308" s="194"/>
      <c r="G308" s="194"/>
      <c r="H308" s="194"/>
      <c r="I308" s="194"/>
      <c r="J308" s="194"/>
    </row>
    <row r="309" spans="1:10" ht="11.25">
      <c r="A309" s="194"/>
      <c r="B309" s="194"/>
      <c r="C309" s="194"/>
      <c r="D309" s="194"/>
      <c r="E309" s="194"/>
      <c r="F309" s="194"/>
      <c r="G309" s="194"/>
      <c r="H309" s="194"/>
      <c r="I309" s="194"/>
      <c r="J309" s="194"/>
    </row>
    <row r="310" spans="1:10" ht="11.25">
      <c r="A310" s="194"/>
      <c r="B310" s="194"/>
      <c r="C310" s="194"/>
      <c r="D310" s="194"/>
      <c r="E310" s="194"/>
      <c r="F310" s="194"/>
      <c r="G310" s="194"/>
      <c r="H310" s="194"/>
      <c r="I310" s="194"/>
      <c r="J310" s="194"/>
    </row>
    <row r="311" spans="1:10" ht="11.25">
      <c r="A311" s="194"/>
      <c r="B311" s="194"/>
      <c r="C311" s="194"/>
      <c r="D311" s="194"/>
      <c r="E311" s="194"/>
      <c r="F311" s="194"/>
      <c r="G311" s="194"/>
      <c r="H311" s="194"/>
      <c r="I311" s="194"/>
      <c r="J311" s="194"/>
    </row>
    <row r="312" spans="1:10" ht="11.25">
      <c r="A312" s="194"/>
      <c r="B312" s="194"/>
      <c r="C312" s="194"/>
      <c r="D312" s="194"/>
      <c r="E312" s="194"/>
      <c r="F312" s="194"/>
      <c r="G312" s="194"/>
      <c r="H312" s="194"/>
      <c r="I312" s="194"/>
      <c r="J312" s="194"/>
    </row>
    <row r="313" spans="1:10" ht="11.25">
      <c r="A313" s="194"/>
      <c r="B313" s="194"/>
      <c r="C313" s="194"/>
      <c r="D313" s="194"/>
      <c r="E313" s="194"/>
      <c r="F313" s="194"/>
      <c r="G313" s="194"/>
      <c r="H313" s="194"/>
      <c r="I313" s="194"/>
      <c r="J313" s="194"/>
    </row>
    <row r="314" spans="1:10" ht="11.25">
      <c r="A314" s="194"/>
      <c r="B314" s="194"/>
      <c r="C314" s="194"/>
      <c r="D314" s="194"/>
      <c r="E314" s="194"/>
      <c r="F314" s="194"/>
      <c r="G314" s="194"/>
      <c r="H314" s="194"/>
      <c r="I314" s="194"/>
      <c r="J314" s="194"/>
    </row>
    <row r="315" spans="1:10" ht="11.25">
      <c r="A315" s="194"/>
      <c r="B315" s="194"/>
      <c r="C315" s="194"/>
      <c r="D315" s="194"/>
      <c r="E315" s="194"/>
      <c r="F315" s="194"/>
      <c r="G315" s="194"/>
      <c r="H315" s="194"/>
      <c r="I315" s="194"/>
      <c r="J315" s="194"/>
    </row>
    <row r="316" spans="1:10" ht="11.25">
      <c r="A316" s="194"/>
      <c r="B316" s="194"/>
      <c r="C316" s="194"/>
      <c r="D316" s="194"/>
      <c r="E316" s="194"/>
      <c r="F316" s="194"/>
      <c r="G316" s="194"/>
      <c r="H316" s="194"/>
      <c r="I316" s="194"/>
      <c r="J316" s="194"/>
    </row>
    <row r="317" spans="1:10" ht="11.25">
      <c r="A317" s="194"/>
      <c r="B317" s="194"/>
      <c r="C317" s="194"/>
      <c r="D317" s="194"/>
      <c r="E317" s="194"/>
      <c r="F317" s="194"/>
      <c r="G317" s="194"/>
      <c r="H317" s="194"/>
      <c r="I317" s="194"/>
      <c r="J317" s="194"/>
    </row>
    <row r="318" spans="1:10" ht="11.25">
      <c r="A318" s="194"/>
      <c r="B318" s="194"/>
      <c r="C318" s="194"/>
      <c r="D318" s="194"/>
      <c r="E318" s="194"/>
      <c r="F318" s="194"/>
      <c r="G318" s="194"/>
      <c r="H318" s="194"/>
      <c r="I318" s="194"/>
      <c r="J318" s="194"/>
    </row>
    <row r="319" spans="1:10" ht="11.25">
      <c r="A319" s="194"/>
      <c r="B319" s="194"/>
      <c r="C319" s="194"/>
      <c r="D319" s="194"/>
      <c r="E319" s="194"/>
      <c r="F319" s="194"/>
      <c r="G319" s="194"/>
      <c r="H319" s="194"/>
      <c r="I319" s="194"/>
      <c r="J319" s="194"/>
    </row>
    <row r="320" spans="1:10" ht="11.25">
      <c r="A320" s="194"/>
      <c r="B320" s="194"/>
      <c r="C320" s="194"/>
      <c r="D320" s="194"/>
      <c r="E320" s="194"/>
      <c r="F320" s="194"/>
      <c r="G320" s="194"/>
      <c r="H320" s="194"/>
      <c r="I320" s="194"/>
      <c r="J320" s="194"/>
    </row>
    <row r="321" spans="1:10" ht="11.25">
      <c r="A321" s="194"/>
      <c r="B321" s="194"/>
      <c r="C321" s="194"/>
      <c r="D321" s="194"/>
      <c r="E321" s="194"/>
      <c r="F321" s="194"/>
      <c r="G321" s="194"/>
      <c r="H321" s="194"/>
      <c r="I321" s="194"/>
      <c r="J321" s="194"/>
    </row>
    <row r="322" spans="1:10" ht="11.25">
      <c r="A322" s="194"/>
      <c r="B322" s="194"/>
      <c r="C322" s="194"/>
      <c r="D322" s="194"/>
      <c r="E322" s="194"/>
      <c r="F322" s="194"/>
      <c r="G322" s="194"/>
      <c r="H322" s="194"/>
      <c r="I322" s="194"/>
      <c r="J322" s="194"/>
    </row>
    <row r="323" spans="1:10" ht="11.25">
      <c r="A323" s="194"/>
      <c r="B323" s="194"/>
      <c r="C323" s="194"/>
      <c r="D323" s="194"/>
      <c r="E323" s="194"/>
      <c r="F323" s="194"/>
      <c r="G323" s="194"/>
      <c r="H323" s="194"/>
      <c r="I323" s="194"/>
      <c r="J323" s="194"/>
    </row>
    <row r="324" spans="1:10" ht="11.25">
      <c r="A324" s="194"/>
      <c r="B324" s="194"/>
      <c r="C324" s="194"/>
      <c r="D324" s="194"/>
      <c r="E324" s="194"/>
      <c r="F324" s="194"/>
      <c r="G324" s="194"/>
      <c r="H324" s="194"/>
      <c r="I324" s="194"/>
      <c r="J324" s="194"/>
    </row>
    <row r="325" spans="1:10" ht="11.25">
      <c r="A325" s="194"/>
      <c r="B325" s="194"/>
      <c r="C325" s="194"/>
      <c r="D325" s="194"/>
      <c r="E325" s="194"/>
      <c r="F325" s="194"/>
      <c r="G325" s="194"/>
      <c r="H325" s="194"/>
      <c r="I325" s="194"/>
      <c r="J325" s="194"/>
    </row>
    <row r="326" spans="1:10" ht="11.25">
      <c r="A326" s="194"/>
      <c r="B326" s="194"/>
      <c r="C326" s="194"/>
      <c r="D326" s="194"/>
      <c r="E326" s="194"/>
      <c r="F326" s="194"/>
      <c r="G326" s="194"/>
      <c r="H326" s="194"/>
      <c r="I326" s="194"/>
      <c r="J326" s="194"/>
    </row>
    <row r="327" spans="1:10" ht="11.25">
      <c r="A327" s="194"/>
      <c r="B327" s="194"/>
      <c r="C327" s="194"/>
      <c r="D327" s="194"/>
      <c r="E327" s="194"/>
      <c r="F327" s="194"/>
      <c r="G327" s="194"/>
      <c r="H327" s="194"/>
      <c r="I327" s="194"/>
      <c r="J327" s="194"/>
    </row>
    <row r="328" spans="1:10" ht="11.25">
      <c r="A328" s="194"/>
      <c r="B328" s="194"/>
      <c r="C328" s="194"/>
      <c r="D328" s="194"/>
      <c r="E328" s="194"/>
      <c r="F328" s="194"/>
      <c r="G328" s="194"/>
      <c r="H328" s="194"/>
      <c r="I328" s="194"/>
      <c r="J328" s="194"/>
    </row>
    <row r="329" spans="1:10" ht="11.25">
      <c r="A329" s="194"/>
      <c r="B329" s="194"/>
      <c r="C329" s="194"/>
      <c r="D329" s="194"/>
      <c r="E329" s="194"/>
      <c r="F329" s="194"/>
      <c r="G329" s="194"/>
      <c r="H329" s="194"/>
      <c r="I329" s="194"/>
      <c r="J329" s="194"/>
    </row>
    <row r="330" spans="1:10" ht="11.25">
      <c r="A330" s="194"/>
      <c r="B330" s="194"/>
      <c r="C330" s="194"/>
      <c r="D330" s="194"/>
      <c r="E330" s="194"/>
      <c r="F330" s="194"/>
      <c r="G330" s="194"/>
      <c r="H330" s="194"/>
      <c r="I330" s="194"/>
      <c r="J330" s="194"/>
    </row>
    <row r="331" spans="1:10" ht="11.25">
      <c r="A331" s="194"/>
      <c r="B331" s="194"/>
      <c r="C331" s="194"/>
      <c r="D331" s="194"/>
      <c r="E331" s="194"/>
      <c r="F331" s="194"/>
      <c r="G331" s="194"/>
      <c r="H331" s="194"/>
      <c r="I331" s="194"/>
      <c r="J331" s="194"/>
    </row>
    <row r="332" spans="1:10" ht="11.25">
      <c r="A332" s="194"/>
      <c r="B332" s="194"/>
      <c r="C332" s="194"/>
      <c r="D332" s="194"/>
      <c r="E332" s="194"/>
      <c r="F332" s="194"/>
      <c r="G332" s="194"/>
      <c r="H332" s="194"/>
      <c r="I332" s="194"/>
      <c r="J332" s="194"/>
    </row>
    <row r="333" spans="1:10" ht="11.25">
      <c r="A333" s="194"/>
      <c r="B333" s="194"/>
      <c r="C333" s="194"/>
      <c r="D333" s="194"/>
      <c r="E333" s="194"/>
      <c r="F333" s="194"/>
      <c r="G333" s="194"/>
      <c r="H333" s="194"/>
      <c r="I333" s="194"/>
      <c r="J333" s="194"/>
    </row>
    <row r="334" spans="1:10" ht="11.25">
      <c r="A334" s="194"/>
      <c r="B334" s="194"/>
      <c r="C334" s="194"/>
      <c r="D334" s="194"/>
      <c r="E334" s="194"/>
      <c r="F334" s="194"/>
      <c r="G334" s="194"/>
      <c r="H334" s="194"/>
      <c r="I334" s="194"/>
      <c r="J334" s="194"/>
    </row>
    <row r="335" spans="1:10" ht="11.25">
      <c r="A335" s="194"/>
      <c r="B335" s="194"/>
      <c r="C335" s="194"/>
      <c r="D335" s="194"/>
      <c r="E335" s="194"/>
      <c r="F335" s="194"/>
      <c r="G335" s="194"/>
      <c r="H335" s="194"/>
      <c r="I335" s="194"/>
      <c r="J335" s="194"/>
    </row>
    <row r="336" spans="1:10" ht="11.25">
      <c r="A336" s="194"/>
      <c r="B336" s="194"/>
      <c r="C336" s="194"/>
      <c r="D336" s="194"/>
      <c r="E336" s="194"/>
      <c r="F336" s="194"/>
      <c r="G336" s="194"/>
      <c r="H336" s="194"/>
      <c r="I336" s="194"/>
      <c r="J336" s="194"/>
    </row>
    <row r="337" spans="1:10" ht="11.25">
      <c r="A337" s="194"/>
      <c r="B337" s="194"/>
      <c r="C337" s="194"/>
      <c r="D337" s="194"/>
      <c r="E337" s="194"/>
      <c r="F337" s="194"/>
      <c r="G337" s="194"/>
      <c r="H337" s="194"/>
      <c r="I337" s="194"/>
      <c r="J337" s="194"/>
    </row>
    <row r="338" spans="1:10" ht="11.25">
      <c r="A338" s="194"/>
      <c r="B338" s="194"/>
      <c r="C338" s="194"/>
      <c r="D338" s="194"/>
      <c r="E338" s="194"/>
      <c r="F338" s="194"/>
      <c r="G338" s="194"/>
      <c r="H338" s="194"/>
      <c r="I338" s="194"/>
      <c r="J338" s="194"/>
    </row>
    <row r="339" spans="1:10" ht="11.25">
      <c r="A339" s="194"/>
      <c r="B339" s="194"/>
      <c r="C339" s="194"/>
      <c r="D339" s="194"/>
      <c r="E339" s="194"/>
      <c r="F339" s="194"/>
      <c r="G339" s="194"/>
      <c r="H339" s="194"/>
      <c r="I339" s="194"/>
      <c r="J339" s="194"/>
    </row>
    <row r="340" spans="1:10" ht="11.25">
      <c r="A340" s="194"/>
      <c r="B340" s="194"/>
      <c r="C340" s="194"/>
      <c r="D340" s="194"/>
      <c r="E340" s="194"/>
      <c r="F340" s="194"/>
      <c r="G340" s="194"/>
      <c r="H340" s="194"/>
      <c r="I340" s="194"/>
      <c r="J340" s="194"/>
    </row>
    <row r="341" spans="1:10" ht="11.25">
      <c r="A341" s="194"/>
      <c r="B341" s="194"/>
      <c r="C341" s="194"/>
      <c r="D341" s="194"/>
      <c r="E341" s="194"/>
      <c r="F341" s="194"/>
      <c r="G341" s="194"/>
      <c r="H341" s="194"/>
      <c r="I341" s="194"/>
      <c r="J341" s="194"/>
    </row>
    <row r="342" spans="1:10" ht="11.25">
      <c r="A342" s="194"/>
      <c r="B342" s="194"/>
      <c r="C342" s="194"/>
      <c r="D342" s="194"/>
      <c r="E342" s="194"/>
      <c r="F342" s="194"/>
      <c r="G342" s="194"/>
      <c r="H342" s="194"/>
      <c r="I342" s="194"/>
      <c r="J342" s="194"/>
    </row>
    <row r="343" spans="1:10" ht="11.25">
      <c r="A343" s="194"/>
      <c r="B343" s="194"/>
      <c r="C343" s="194"/>
      <c r="D343" s="194"/>
      <c r="E343" s="194"/>
      <c r="F343" s="194"/>
      <c r="G343" s="194"/>
      <c r="H343" s="194"/>
      <c r="I343" s="194"/>
      <c r="J343" s="194"/>
    </row>
    <row r="344" spans="1:10" ht="11.25">
      <c r="A344" s="194"/>
      <c r="B344" s="194"/>
      <c r="C344" s="194"/>
      <c r="D344" s="194"/>
      <c r="E344" s="194"/>
      <c r="F344" s="194"/>
      <c r="G344" s="194"/>
      <c r="H344" s="194"/>
      <c r="I344" s="194"/>
      <c r="J344" s="194"/>
    </row>
    <row r="345" spans="1:10" ht="11.25">
      <c r="A345" s="194"/>
      <c r="B345" s="194"/>
      <c r="C345" s="194"/>
      <c r="D345" s="194"/>
      <c r="E345" s="194"/>
      <c r="F345" s="194"/>
      <c r="G345" s="194"/>
      <c r="H345" s="194"/>
      <c r="I345" s="194"/>
      <c r="J345" s="194"/>
    </row>
    <row r="346" spans="1:10" ht="11.25">
      <c r="A346" s="194"/>
      <c r="B346" s="194"/>
      <c r="C346" s="194"/>
      <c r="D346" s="194"/>
      <c r="E346" s="194"/>
      <c r="F346" s="194"/>
      <c r="G346" s="194"/>
      <c r="H346" s="194"/>
      <c r="I346" s="194"/>
      <c r="J346" s="194"/>
    </row>
    <row r="347" spans="1:10" ht="11.25">
      <c r="A347" s="194"/>
      <c r="B347" s="194"/>
      <c r="C347" s="194"/>
      <c r="D347" s="194"/>
      <c r="E347" s="194"/>
      <c r="F347" s="194"/>
      <c r="G347" s="194"/>
      <c r="H347" s="194"/>
      <c r="I347" s="194"/>
      <c r="J347" s="194"/>
    </row>
    <row r="348" spans="1:10" ht="11.25">
      <c r="A348" s="194"/>
      <c r="B348" s="194"/>
      <c r="C348" s="194"/>
      <c r="D348" s="194"/>
      <c r="E348" s="194"/>
      <c r="F348" s="194"/>
      <c r="G348" s="194"/>
      <c r="H348" s="194"/>
      <c r="I348" s="194"/>
      <c r="J348" s="194"/>
    </row>
    <row r="349" spans="1:10" ht="11.25">
      <c r="A349" s="194"/>
      <c r="B349" s="194"/>
      <c r="C349" s="194"/>
      <c r="D349" s="194"/>
      <c r="E349" s="194"/>
      <c r="F349" s="194"/>
      <c r="G349" s="194"/>
      <c r="H349" s="194"/>
      <c r="I349" s="194"/>
      <c r="J349" s="194"/>
    </row>
    <row r="350" spans="1:10" ht="11.25">
      <c r="A350" s="194"/>
      <c r="B350" s="194"/>
      <c r="C350" s="194"/>
      <c r="D350" s="194"/>
      <c r="E350" s="194"/>
      <c r="F350" s="194"/>
      <c r="G350" s="194"/>
      <c r="H350" s="194"/>
      <c r="I350" s="194"/>
      <c r="J350" s="194"/>
    </row>
    <row r="351" spans="1:10" ht="11.25">
      <c r="A351" s="194"/>
      <c r="B351" s="194"/>
      <c r="C351" s="194"/>
      <c r="D351" s="194"/>
      <c r="E351" s="194"/>
      <c r="F351" s="194"/>
      <c r="G351" s="194"/>
      <c r="H351" s="194"/>
      <c r="I351" s="194"/>
      <c r="J351" s="194"/>
    </row>
    <row r="352" spans="1:10" ht="11.25">
      <c r="A352" s="194"/>
      <c r="B352" s="194"/>
      <c r="C352" s="194"/>
      <c r="D352" s="194"/>
      <c r="E352" s="194"/>
      <c r="F352" s="194"/>
      <c r="G352" s="194"/>
      <c r="H352" s="194"/>
      <c r="I352" s="194"/>
      <c r="J352" s="194"/>
    </row>
    <row r="353" spans="1:10" ht="11.25">
      <c r="A353" s="194"/>
      <c r="B353" s="194"/>
      <c r="C353" s="194"/>
      <c r="D353" s="194"/>
      <c r="E353" s="194"/>
      <c r="F353" s="194"/>
      <c r="G353" s="194"/>
      <c r="H353" s="194"/>
      <c r="I353" s="194"/>
      <c r="J353" s="194"/>
    </row>
    <row r="354" spans="1:10" ht="11.25">
      <c r="A354" s="194"/>
      <c r="B354" s="194"/>
      <c r="C354" s="194"/>
      <c r="D354" s="194"/>
      <c r="E354" s="194"/>
      <c r="F354" s="194"/>
      <c r="G354" s="194"/>
      <c r="H354" s="194"/>
      <c r="I354" s="194"/>
      <c r="J354" s="194"/>
    </row>
    <row r="355" spans="1:10" ht="11.25">
      <c r="A355" s="194"/>
      <c r="B355" s="194"/>
      <c r="C355" s="194"/>
      <c r="D355" s="194"/>
      <c r="E355" s="194"/>
      <c r="F355" s="194"/>
      <c r="G355" s="194"/>
      <c r="H355" s="194"/>
      <c r="I355" s="194"/>
      <c r="J355" s="194"/>
    </row>
    <row r="356" spans="1:10" ht="11.25">
      <c r="A356" s="194"/>
      <c r="B356" s="194"/>
      <c r="C356" s="194"/>
      <c r="D356" s="194"/>
      <c r="E356" s="194"/>
      <c r="F356" s="194"/>
      <c r="G356" s="194"/>
      <c r="H356" s="194"/>
      <c r="I356" s="194"/>
      <c r="J356" s="194"/>
    </row>
    <row r="357" spans="1:10" ht="11.25">
      <c r="A357" s="194"/>
      <c r="B357" s="194"/>
      <c r="C357" s="194"/>
      <c r="D357" s="194"/>
      <c r="E357" s="194"/>
      <c r="F357" s="194"/>
      <c r="G357" s="194"/>
      <c r="H357" s="194"/>
      <c r="I357" s="194"/>
      <c r="J357" s="194"/>
    </row>
    <row r="358" spans="1:10" ht="11.25">
      <c r="A358" s="194"/>
      <c r="B358" s="194"/>
      <c r="C358" s="194"/>
      <c r="D358" s="194"/>
      <c r="E358" s="194"/>
      <c r="F358" s="194"/>
      <c r="G358" s="194"/>
      <c r="H358" s="194"/>
      <c r="I358" s="194"/>
      <c r="J358" s="194"/>
    </row>
    <row r="359" spans="1:10" ht="11.25">
      <c r="A359" s="194"/>
      <c r="B359" s="194"/>
      <c r="C359" s="194"/>
      <c r="D359" s="194"/>
      <c r="E359" s="194"/>
      <c r="F359" s="194"/>
      <c r="G359" s="194"/>
      <c r="H359" s="194"/>
      <c r="I359" s="194"/>
      <c r="J359" s="194"/>
    </row>
    <row r="360" spans="1:10" ht="11.25">
      <c r="A360" s="194"/>
      <c r="B360" s="194"/>
      <c r="C360" s="194"/>
      <c r="D360" s="194"/>
      <c r="E360" s="194"/>
      <c r="F360" s="194"/>
      <c r="G360" s="194"/>
      <c r="H360" s="194"/>
      <c r="I360" s="194"/>
      <c r="J360" s="194"/>
    </row>
    <row r="361" spans="1:10" ht="11.25">
      <c r="A361" s="194"/>
      <c r="B361" s="194"/>
      <c r="C361" s="194"/>
      <c r="D361" s="194"/>
      <c r="E361" s="194"/>
      <c r="F361" s="194"/>
      <c r="G361" s="194"/>
      <c r="H361" s="194"/>
      <c r="I361" s="194"/>
      <c r="J361" s="194"/>
    </row>
    <row r="362" spans="1:10" ht="11.25">
      <c r="A362" s="194"/>
      <c r="B362" s="194"/>
      <c r="C362" s="194"/>
      <c r="D362" s="194"/>
      <c r="E362" s="194"/>
      <c r="F362" s="194"/>
      <c r="G362" s="194"/>
      <c r="H362" s="194"/>
      <c r="I362" s="194"/>
      <c r="J362" s="194"/>
    </row>
    <row r="363" spans="1:10" ht="11.25">
      <c r="A363" s="194"/>
      <c r="B363" s="194"/>
      <c r="C363" s="194"/>
      <c r="D363" s="194"/>
      <c r="E363" s="194"/>
      <c r="F363" s="194"/>
      <c r="G363" s="194"/>
      <c r="H363" s="194"/>
      <c r="I363" s="194"/>
      <c r="J363" s="194"/>
    </row>
    <row r="364" spans="1:10" ht="11.25">
      <c r="A364" s="194"/>
      <c r="B364" s="194"/>
      <c r="C364" s="194"/>
      <c r="D364" s="194"/>
      <c r="E364" s="194"/>
      <c r="F364" s="194"/>
      <c r="G364" s="194"/>
      <c r="H364" s="194"/>
      <c r="I364" s="194"/>
      <c r="J364" s="194"/>
    </row>
    <row r="365" spans="1:10" ht="11.25">
      <c r="A365" s="194"/>
      <c r="B365" s="194"/>
      <c r="C365" s="194"/>
      <c r="D365" s="194"/>
      <c r="E365" s="194"/>
      <c r="F365" s="194"/>
      <c r="G365" s="194"/>
      <c r="H365" s="194"/>
      <c r="I365" s="194"/>
      <c r="J365" s="194"/>
    </row>
    <row r="366" spans="1:10" ht="11.25">
      <c r="A366" s="194"/>
      <c r="B366" s="194"/>
      <c r="C366" s="194"/>
      <c r="D366" s="194"/>
      <c r="E366" s="194"/>
      <c r="F366" s="194"/>
      <c r="G366" s="194"/>
      <c r="H366" s="194"/>
      <c r="I366" s="194"/>
      <c r="J366" s="194"/>
    </row>
    <row r="367" spans="1:10" ht="11.25">
      <c r="A367" s="194"/>
      <c r="B367" s="194"/>
      <c r="C367" s="194"/>
      <c r="D367" s="194"/>
      <c r="E367" s="194"/>
      <c r="F367" s="194"/>
      <c r="G367" s="194"/>
      <c r="H367" s="194"/>
      <c r="I367" s="194"/>
      <c r="J367" s="194"/>
    </row>
    <row r="368" spans="1:10" ht="11.25">
      <c r="A368" s="194"/>
      <c r="B368" s="194"/>
      <c r="C368" s="194"/>
      <c r="D368" s="194"/>
      <c r="E368" s="194"/>
      <c r="F368" s="194"/>
      <c r="G368" s="194"/>
      <c r="H368" s="194"/>
      <c r="I368" s="194"/>
      <c r="J368" s="194"/>
    </row>
    <row r="369" spans="1:10" ht="11.25">
      <c r="A369" s="194"/>
      <c r="B369" s="194"/>
      <c r="C369" s="194"/>
      <c r="D369" s="194"/>
      <c r="E369" s="194"/>
      <c r="F369" s="194"/>
      <c r="G369" s="194"/>
      <c r="H369" s="194"/>
      <c r="I369" s="194"/>
      <c r="J369" s="194"/>
    </row>
    <row r="370" spans="1:10" ht="11.25">
      <c r="A370" s="194"/>
      <c r="B370" s="194"/>
      <c r="C370" s="194"/>
      <c r="D370" s="194"/>
      <c r="E370" s="194"/>
      <c r="F370" s="194"/>
      <c r="G370" s="194"/>
      <c r="H370" s="194"/>
      <c r="I370" s="194"/>
      <c r="J370" s="194"/>
    </row>
    <row r="371" spans="1:10" ht="11.25">
      <c r="A371" s="194"/>
      <c r="B371" s="194"/>
      <c r="C371" s="194"/>
      <c r="D371" s="194"/>
      <c r="E371" s="194"/>
      <c r="F371" s="194"/>
      <c r="G371" s="194"/>
      <c r="H371" s="194"/>
      <c r="I371" s="194"/>
      <c r="J371" s="194"/>
    </row>
    <row r="372" spans="1:10" ht="11.25">
      <c r="A372" s="194"/>
      <c r="B372" s="194"/>
      <c r="C372" s="194"/>
      <c r="D372" s="194"/>
      <c r="E372" s="194"/>
      <c r="F372" s="194"/>
      <c r="G372" s="194"/>
      <c r="H372" s="194"/>
      <c r="I372" s="194"/>
      <c r="J372" s="194"/>
    </row>
    <row r="373" spans="1:10" ht="11.25">
      <c r="A373" s="194"/>
      <c r="B373" s="194"/>
      <c r="C373" s="194"/>
      <c r="D373" s="194"/>
      <c r="E373" s="194"/>
      <c r="F373" s="194"/>
      <c r="G373" s="194"/>
      <c r="H373" s="194"/>
      <c r="I373" s="194"/>
      <c r="J373" s="194"/>
    </row>
    <row r="374" spans="1:10" ht="11.25">
      <c r="A374" s="194"/>
      <c r="B374" s="194"/>
      <c r="C374" s="194"/>
      <c r="D374" s="194"/>
      <c r="E374" s="194"/>
      <c r="F374" s="194"/>
      <c r="G374" s="194"/>
      <c r="H374" s="194"/>
      <c r="I374" s="194"/>
      <c r="J374" s="194"/>
    </row>
    <row r="375" spans="1:10" ht="11.25">
      <c r="A375" s="194"/>
      <c r="B375" s="194"/>
      <c r="C375" s="194"/>
      <c r="D375" s="194"/>
      <c r="E375" s="194"/>
      <c r="F375" s="194"/>
      <c r="G375" s="194"/>
      <c r="H375" s="194"/>
      <c r="I375" s="194"/>
      <c r="J375" s="194"/>
    </row>
    <row r="376" spans="1:10" ht="11.25">
      <c r="A376" s="194"/>
      <c r="B376" s="194"/>
      <c r="C376" s="194"/>
      <c r="D376" s="194"/>
      <c r="E376" s="194"/>
      <c r="F376" s="194"/>
      <c r="G376" s="194"/>
      <c r="H376" s="194"/>
      <c r="I376" s="194"/>
      <c r="J376" s="194"/>
    </row>
    <row r="377" spans="1:10" ht="11.25">
      <c r="A377" s="194"/>
      <c r="B377" s="194"/>
      <c r="C377" s="194"/>
      <c r="D377" s="194"/>
      <c r="E377" s="194"/>
      <c r="F377" s="194"/>
      <c r="G377" s="194"/>
      <c r="H377" s="194"/>
      <c r="I377" s="194"/>
      <c r="J377" s="194"/>
    </row>
    <row r="378" spans="1:10" ht="11.25">
      <c r="A378" s="194"/>
      <c r="B378" s="194"/>
      <c r="C378" s="194"/>
      <c r="D378" s="194"/>
      <c r="E378" s="194"/>
      <c r="F378" s="194"/>
      <c r="G378" s="194"/>
      <c r="H378" s="194"/>
      <c r="I378" s="194"/>
      <c r="J378" s="194"/>
    </row>
    <row r="379" spans="1:10" ht="11.25">
      <c r="A379" s="194"/>
      <c r="B379" s="194"/>
      <c r="C379" s="194"/>
      <c r="D379" s="194"/>
      <c r="E379" s="194"/>
      <c r="F379" s="194"/>
      <c r="G379" s="194"/>
      <c r="H379" s="194"/>
      <c r="I379" s="194"/>
      <c r="J379" s="194"/>
    </row>
    <row r="380" spans="1:10" ht="11.25">
      <c r="A380" s="194"/>
      <c r="B380" s="194"/>
      <c r="C380" s="194"/>
      <c r="D380" s="194"/>
      <c r="E380" s="194"/>
      <c r="F380" s="194"/>
      <c r="G380" s="194"/>
      <c r="H380" s="194"/>
      <c r="I380" s="194"/>
      <c r="J380" s="194"/>
    </row>
    <row r="381" spans="1:10" ht="11.25">
      <c r="A381" s="194"/>
      <c r="B381" s="194"/>
      <c r="C381" s="194"/>
      <c r="D381" s="194"/>
      <c r="E381" s="194"/>
      <c r="F381" s="194"/>
      <c r="G381" s="194"/>
      <c r="H381" s="194"/>
      <c r="I381" s="194"/>
      <c r="J381" s="194"/>
    </row>
    <row r="382" spans="1:10" ht="11.25">
      <c r="A382" s="194"/>
      <c r="B382" s="194"/>
      <c r="C382" s="194"/>
      <c r="D382" s="194"/>
      <c r="E382" s="194"/>
      <c r="F382" s="194"/>
      <c r="G382" s="194"/>
      <c r="H382" s="194"/>
      <c r="I382" s="194"/>
      <c r="J382" s="194"/>
    </row>
    <row r="383" spans="1:10" ht="11.25">
      <c r="A383" s="194"/>
      <c r="B383" s="194"/>
      <c r="C383" s="194"/>
      <c r="D383" s="194"/>
      <c r="E383" s="194"/>
      <c r="F383" s="194"/>
      <c r="G383" s="194"/>
      <c r="H383" s="194"/>
      <c r="I383" s="194"/>
      <c r="J383" s="194"/>
    </row>
    <row r="384" spans="1:10" ht="11.25">
      <c r="A384" s="194"/>
      <c r="B384" s="194"/>
      <c r="C384" s="194"/>
      <c r="D384" s="194"/>
      <c r="E384" s="194"/>
      <c r="F384" s="194"/>
      <c r="G384" s="194"/>
      <c r="H384" s="194"/>
      <c r="I384" s="194"/>
      <c r="J384" s="194"/>
    </row>
    <row r="385" spans="1:10" ht="11.25">
      <c r="A385" s="194"/>
      <c r="B385" s="194"/>
      <c r="C385" s="194"/>
      <c r="D385" s="194"/>
      <c r="E385" s="194"/>
      <c r="F385" s="194"/>
      <c r="G385" s="194"/>
      <c r="H385" s="194"/>
      <c r="I385" s="194"/>
      <c r="J385" s="194"/>
    </row>
    <row r="386" spans="1:10" ht="11.25">
      <c r="A386" s="194"/>
      <c r="B386" s="194"/>
      <c r="C386" s="194"/>
      <c r="D386" s="194"/>
      <c r="E386" s="194"/>
      <c r="F386" s="194"/>
      <c r="G386" s="194"/>
      <c r="H386" s="194"/>
      <c r="I386" s="194"/>
      <c r="J386" s="194"/>
    </row>
    <row r="387" spans="1:10" ht="11.25">
      <c r="A387" s="194"/>
      <c r="B387" s="194"/>
      <c r="C387" s="194"/>
      <c r="D387" s="194"/>
      <c r="E387" s="194"/>
      <c r="F387" s="194"/>
      <c r="G387" s="194"/>
      <c r="H387" s="194"/>
      <c r="I387" s="194"/>
      <c r="J387" s="194"/>
    </row>
    <row r="388" spans="1:10" ht="11.25">
      <c r="A388" s="194"/>
      <c r="B388" s="194"/>
      <c r="C388" s="194"/>
      <c r="D388" s="194"/>
      <c r="E388" s="194"/>
      <c r="F388" s="194"/>
      <c r="G388" s="194"/>
      <c r="H388" s="194"/>
      <c r="I388" s="194"/>
      <c r="J388" s="194"/>
    </row>
    <row r="389" spans="1:10" ht="11.25">
      <c r="A389" s="194"/>
      <c r="B389" s="194"/>
      <c r="C389" s="194"/>
      <c r="D389" s="194"/>
      <c r="E389" s="194"/>
      <c r="F389" s="194"/>
      <c r="G389" s="194"/>
      <c r="H389" s="194"/>
      <c r="I389" s="194"/>
      <c r="J389" s="194"/>
    </row>
    <row r="390" spans="1:10" ht="11.25">
      <c r="A390" s="194"/>
      <c r="B390" s="194"/>
      <c r="C390" s="194"/>
      <c r="D390" s="194"/>
      <c r="E390" s="194"/>
      <c r="F390" s="194"/>
      <c r="G390" s="194"/>
      <c r="H390" s="194"/>
      <c r="I390" s="194"/>
      <c r="J390" s="194"/>
    </row>
    <row r="391" spans="1:10" ht="11.25">
      <c r="A391" s="194"/>
      <c r="B391" s="194"/>
      <c r="C391" s="194"/>
      <c r="D391" s="194"/>
      <c r="E391" s="194"/>
      <c r="F391" s="194"/>
      <c r="G391" s="194"/>
      <c r="H391" s="194"/>
      <c r="I391" s="194"/>
      <c r="J391" s="194"/>
    </row>
    <row r="392" spans="1:10" ht="11.25">
      <c r="A392" s="194"/>
      <c r="B392" s="194"/>
      <c r="C392" s="194"/>
      <c r="D392" s="194"/>
      <c r="E392" s="194"/>
      <c r="F392" s="194"/>
      <c r="G392" s="194"/>
      <c r="H392" s="194"/>
      <c r="I392" s="194"/>
      <c r="J392" s="194"/>
    </row>
    <row r="393" spans="1:10" ht="11.25">
      <c r="A393" s="194"/>
      <c r="B393" s="194"/>
      <c r="C393" s="194"/>
      <c r="D393" s="194"/>
      <c r="E393" s="194"/>
      <c r="F393" s="194"/>
      <c r="G393" s="194"/>
      <c r="H393" s="194"/>
      <c r="I393" s="194"/>
      <c r="J393" s="194"/>
    </row>
    <row r="394" spans="1:10" ht="11.25">
      <c r="A394" s="194"/>
      <c r="B394" s="194"/>
      <c r="C394" s="194"/>
      <c r="D394" s="194"/>
      <c r="E394" s="194"/>
      <c r="F394" s="194"/>
      <c r="G394" s="194"/>
      <c r="H394" s="194"/>
      <c r="I394" s="194"/>
      <c r="J394" s="194"/>
    </row>
    <row r="395" spans="1:10" ht="11.25">
      <c r="A395" s="194"/>
      <c r="B395" s="194"/>
      <c r="C395" s="194"/>
      <c r="D395" s="194"/>
      <c r="E395" s="194"/>
      <c r="F395" s="194"/>
      <c r="G395" s="194"/>
      <c r="H395" s="194"/>
      <c r="I395" s="194"/>
      <c r="J395" s="194"/>
    </row>
    <row r="396" spans="1:10" ht="11.25">
      <c r="A396" s="194"/>
      <c r="B396" s="194"/>
      <c r="C396" s="194"/>
      <c r="D396" s="194"/>
      <c r="E396" s="194"/>
      <c r="F396" s="194"/>
      <c r="G396" s="194"/>
      <c r="H396" s="194"/>
      <c r="I396" s="194"/>
      <c r="J396" s="194"/>
    </row>
    <row r="397" spans="1:10" ht="11.25">
      <c r="A397" s="194"/>
      <c r="B397" s="194"/>
      <c r="C397" s="194"/>
      <c r="D397" s="194"/>
      <c r="E397" s="194"/>
      <c r="F397" s="194"/>
      <c r="G397" s="194"/>
      <c r="H397" s="194"/>
      <c r="I397" s="194"/>
      <c r="J397" s="194"/>
    </row>
    <row r="398" spans="1:10" ht="11.25">
      <c r="A398" s="194"/>
      <c r="B398" s="194"/>
      <c r="C398" s="194"/>
      <c r="D398" s="194"/>
      <c r="E398" s="194"/>
      <c r="F398" s="194"/>
      <c r="G398" s="194"/>
      <c r="H398" s="194"/>
      <c r="I398" s="194"/>
      <c r="J398" s="194"/>
    </row>
    <row r="399" spans="1:10" ht="11.25">
      <c r="A399" s="194"/>
      <c r="B399" s="194"/>
      <c r="C399" s="194"/>
      <c r="D399" s="194"/>
      <c r="E399" s="194"/>
      <c r="F399" s="194"/>
      <c r="G399" s="194"/>
      <c r="H399" s="194"/>
      <c r="I399" s="194"/>
      <c r="J399" s="194"/>
    </row>
    <row r="400" spans="1:10" ht="11.25">
      <c r="A400" s="194"/>
      <c r="B400" s="194"/>
      <c r="C400" s="194"/>
      <c r="D400" s="194"/>
      <c r="E400" s="194"/>
      <c r="F400" s="194"/>
      <c r="G400" s="194"/>
      <c r="H400" s="194"/>
      <c r="I400" s="194"/>
      <c r="J400" s="194"/>
    </row>
    <row r="401" spans="1:10" ht="11.25">
      <c r="A401" s="194"/>
      <c r="B401" s="194"/>
      <c r="C401" s="194"/>
      <c r="D401" s="194"/>
      <c r="E401" s="194"/>
      <c r="F401" s="194"/>
      <c r="G401" s="194"/>
      <c r="H401" s="194"/>
      <c r="I401" s="194"/>
      <c r="J401" s="194"/>
    </row>
    <row r="402" spans="1:10" ht="11.25">
      <c r="A402" s="194"/>
      <c r="B402" s="194"/>
      <c r="C402" s="194"/>
      <c r="D402" s="194"/>
      <c r="E402" s="194"/>
      <c r="F402" s="194"/>
      <c r="G402" s="194"/>
      <c r="H402" s="194"/>
      <c r="I402" s="194"/>
      <c r="J402" s="194"/>
    </row>
    <row r="403" spans="1:10" ht="11.25">
      <c r="A403" s="194"/>
      <c r="B403" s="194"/>
      <c r="C403" s="194"/>
      <c r="D403" s="194"/>
      <c r="E403" s="194"/>
      <c r="F403" s="194"/>
      <c r="G403" s="194"/>
      <c r="H403" s="194"/>
      <c r="I403" s="194"/>
      <c r="J403" s="194"/>
    </row>
    <row r="404" spans="1:10" ht="11.25">
      <c r="A404" s="194"/>
      <c r="B404" s="194"/>
      <c r="C404" s="194"/>
      <c r="D404" s="194"/>
      <c r="E404" s="194"/>
      <c r="F404" s="194"/>
      <c r="G404" s="194"/>
      <c r="H404" s="194"/>
      <c r="I404" s="194"/>
      <c r="J404" s="194"/>
    </row>
    <row r="405" spans="1:10" ht="11.25">
      <c r="A405" s="194"/>
      <c r="B405" s="194"/>
      <c r="C405" s="194"/>
      <c r="D405" s="194"/>
      <c r="E405" s="194"/>
      <c r="F405" s="194"/>
      <c r="G405" s="194"/>
      <c r="H405" s="194"/>
      <c r="I405" s="194"/>
      <c r="J405" s="194"/>
    </row>
    <row r="406" spans="1:10" ht="11.25">
      <c r="A406" s="194"/>
      <c r="B406" s="194"/>
      <c r="C406" s="194"/>
      <c r="D406" s="194"/>
      <c r="E406" s="194"/>
      <c r="F406" s="194"/>
      <c r="G406" s="194"/>
      <c r="H406" s="194"/>
      <c r="I406" s="194"/>
      <c r="J406" s="194"/>
    </row>
    <row r="407" spans="1:10" ht="11.25">
      <c r="A407" s="194"/>
      <c r="B407" s="194"/>
      <c r="C407" s="194"/>
      <c r="D407" s="194"/>
      <c r="E407" s="194"/>
      <c r="F407" s="194"/>
      <c r="G407" s="194"/>
      <c r="H407" s="194"/>
      <c r="I407" s="194"/>
      <c r="J407" s="194"/>
    </row>
    <row r="408" spans="1:10" ht="11.25">
      <c r="A408" s="194"/>
      <c r="B408" s="194"/>
      <c r="C408" s="194"/>
      <c r="D408" s="194"/>
      <c r="E408" s="194"/>
      <c r="F408" s="194"/>
      <c r="G408" s="194"/>
      <c r="H408" s="194"/>
      <c r="I408" s="194"/>
      <c r="J408" s="194"/>
    </row>
    <row r="409" spans="1:10" ht="11.25">
      <c r="A409" s="194"/>
      <c r="B409" s="194"/>
      <c r="C409" s="194"/>
      <c r="D409" s="194"/>
      <c r="E409" s="194"/>
      <c r="F409" s="194"/>
      <c r="G409" s="194"/>
      <c r="H409" s="194"/>
      <c r="I409" s="194"/>
      <c r="J409" s="194"/>
    </row>
    <row r="410" spans="1:10" ht="11.25">
      <c r="A410" s="194"/>
      <c r="B410" s="194"/>
      <c r="C410" s="194"/>
      <c r="D410" s="194"/>
      <c r="E410" s="194"/>
      <c r="F410" s="194"/>
      <c r="G410" s="194"/>
      <c r="H410" s="194"/>
      <c r="I410" s="194"/>
      <c r="J410" s="194"/>
    </row>
    <row r="411" spans="1:10" ht="11.25">
      <c r="A411" s="194"/>
      <c r="B411" s="194"/>
      <c r="C411" s="194"/>
      <c r="D411" s="194"/>
      <c r="E411" s="194"/>
      <c r="F411" s="194"/>
      <c r="G411" s="194"/>
      <c r="H411" s="194"/>
      <c r="I411" s="194"/>
      <c r="J411" s="194"/>
    </row>
    <row r="412" spans="1:10" ht="11.25">
      <c r="A412" s="194"/>
      <c r="B412" s="194"/>
      <c r="C412" s="194"/>
      <c r="D412" s="194"/>
      <c r="E412" s="194"/>
      <c r="F412" s="194"/>
      <c r="G412" s="194"/>
      <c r="H412" s="194"/>
      <c r="I412" s="194"/>
      <c r="J412" s="194"/>
    </row>
    <row r="413" spans="1:10" ht="11.25">
      <c r="A413" s="194"/>
      <c r="B413" s="194"/>
      <c r="C413" s="194"/>
      <c r="D413" s="194"/>
      <c r="E413" s="194"/>
      <c r="F413" s="194"/>
      <c r="G413" s="194"/>
      <c r="H413" s="194"/>
      <c r="I413" s="194"/>
      <c r="J413" s="194"/>
    </row>
    <row r="414" spans="1:10" ht="11.25">
      <c r="A414" s="194"/>
      <c r="B414" s="194"/>
      <c r="C414" s="194"/>
      <c r="D414" s="194"/>
      <c r="E414" s="194"/>
      <c r="F414" s="194"/>
      <c r="G414" s="194"/>
      <c r="H414" s="194"/>
      <c r="I414" s="194"/>
      <c r="J414" s="194"/>
    </row>
    <row r="415" spans="1:10" ht="11.25">
      <c r="A415" s="194"/>
      <c r="B415" s="194"/>
      <c r="C415" s="194"/>
      <c r="D415" s="194"/>
      <c r="E415" s="194"/>
      <c r="F415" s="194"/>
      <c r="G415" s="194"/>
      <c r="H415" s="194"/>
      <c r="I415" s="194"/>
      <c r="J415" s="194"/>
    </row>
    <row r="416" spans="1:10" ht="11.25">
      <c r="A416" s="194"/>
      <c r="B416" s="194"/>
      <c r="C416" s="194"/>
      <c r="D416" s="194"/>
      <c r="E416" s="194"/>
      <c r="F416" s="194"/>
      <c r="G416" s="194"/>
      <c r="H416" s="194"/>
      <c r="I416" s="194"/>
      <c r="J416" s="194"/>
    </row>
    <row r="417" spans="1:10" ht="11.25">
      <c r="A417" s="194"/>
      <c r="B417" s="194"/>
      <c r="C417" s="194"/>
      <c r="D417" s="194"/>
      <c r="E417" s="194"/>
      <c r="F417" s="194"/>
      <c r="G417" s="194"/>
      <c r="H417" s="194"/>
      <c r="I417" s="194"/>
      <c r="J417" s="194"/>
    </row>
    <row r="418" spans="1:10" ht="11.25">
      <c r="A418" s="194"/>
      <c r="B418" s="194"/>
      <c r="C418" s="194"/>
      <c r="D418" s="194"/>
      <c r="E418" s="194"/>
      <c r="F418" s="194"/>
      <c r="G418" s="194"/>
      <c r="H418" s="194"/>
      <c r="I418" s="194"/>
      <c r="J418" s="194"/>
    </row>
    <row r="419" spans="1:10" ht="11.25">
      <c r="A419" s="194"/>
      <c r="B419" s="194"/>
      <c r="C419" s="194"/>
      <c r="D419" s="194"/>
      <c r="E419" s="194"/>
      <c r="F419" s="194"/>
      <c r="G419" s="194"/>
      <c r="H419" s="194"/>
      <c r="I419" s="194"/>
      <c r="J419" s="194"/>
    </row>
    <row r="420" spans="1:10" ht="11.25">
      <c r="A420" s="194"/>
      <c r="B420" s="194"/>
      <c r="C420" s="194"/>
      <c r="D420" s="194"/>
      <c r="E420" s="194"/>
      <c r="F420" s="194"/>
      <c r="G420" s="194"/>
      <c r="H420" s="194"/>
      <c r="I420" s="194"/>
      <c r="J420" s="194"/>
    </row>
    <row r="421" spans="1:10" ht="11.25">
      <c r="A421" s="194"/>
      <c r="B421" s="194"/>
      <c r="C421" s="194"/>
      <c r="D421" s="194"/>
      <c r="E421" s="194"/>
      <c r="F421" s="194"/>
      <c r="G421" s="194"/>
      <c r="H421" s="194"/>
      <c r="I421" s="194"/>
      <c r="J421" s="194"/>
    </row>
    <row r="422" spans="1:10" ht="11.25">
      <c r="A422" s="194"/>
      <c r="B422" s="194"/>
      <c r="C422" s="194"/>
      <c r="D422" s="194"/>
      <c r="E422" s="194"/>
      <c r="F422" s="194"/>
      <c r="G422" s="194"/>
      <c r="H422" s="194"/>
      <c r="I422" s="194"/>
      <c r="J422" s="194"/>
    </row>
    <row r="423" spans="1:10" ht="11.25">
      <c r="A423" s="194"/>
      <c r="B423" s="194"/>
      <c r="C423" s="194"/>
      <c r="D423" s="194"/>
      <c r="E423" s="194"/>
      <c r="F423" s="194"/>
      <c r="G423" s="194"/>
      <c r="H423" s="194"/>
      <c r="I423" s="194"/>
      <c r="J423" s="194"/>
    </row>
    <row r="424" spans="1:10" ht="11.25">
      <c r="A424" s="194"/>
      <c r="B424" s="194"/>
      <c r="C424" s="194"/>
      <c r="D424" s="194"/>
      <c r="E424" s="194"/>
      <c r="F424" s="194"/>
      <c r="G424" s="194"/>
      <c r="H424" s="194"/>
      <c r="I424" s="194"/>
      <c r="J424" s="194"/>
    </row>
    <row r="425" spans="1:10" ht="11.25">
      <c r="A425" s="194"/>
      <c r="B425" s="194"/>
      <c r="C425" s="194"/>
      <c r="D425" s="194"/>
      <c r="E425" s="194"/>
      <c r="F425" s="194"/>
      <c r="G425" s="194"/>
      <c r="H425" s="194"/>
      <c r="I425" s="194"/>
      <c r="J425" s="194"/>
    </row>
    <row r="426" spans="1:10" ht="11.25">
      <c r="A426" s="194"/>
      <c r="B426" s="194"/>
      <c r="C426" s="194"/>
      <c r="D426" s="194"/>
      <c r="E426" s="194"/>
      <c r="F426" s="194"/>
      <c r="G426" s="194"/>
      <c r="H426" s="194"/>
      <c r="I426" s="194"/>
      <c r="J426" s="194"/>
    </row>
    <row r="427" spans="1:10" ht="11.25">
      <c r="A427" s="194"/>
      <c r="B427" s="194"/>
      <c r="C427" s="194"/>
      <c r="D427" s="194"/>
      <c r="E427" s="194"/>
      <c r="F427" s="194"/>
      <c r="G427" s="194"/>
      <c r="H427" s="194"/>
      <c r="I427" s="194"/>
      <c r="J427" s="194"/>
    </row>
    <row r="428" spans="1:10" ht="11.25">
      <c r="A428" s="194"/>
      <c r="B428" s="194"/>
      <c r="C428" s="194"/>
      <c r="D428" s="194"/>
      <c r="E428" s="194"/>
      <c r="F428" s="194"/>
      <c r="G428" s="194"/>
      <c r="H428" s="194"/>
      <c r="I428" s="194"/>
      <c r="J428" s="194"/>
    </row>
    <row r="429" spans="1:10" ht="11.25">
      <c r="A429" s="194"/>
      <c r="B429" s="194"/>
      <c r="C429" s="194"/>
      <c r="D429" s="194"/>
      <c r="E429" s="194"/>
      <c r="F429" s="194"/>
      <c r="G429" s="194"/>
      <c r="H429" s="194"/>
      <c r="I429" s="194"/>
      <c r="J429" s="194"/>
    </row>
    <row r="430" spans="1:10" ht="11.25">
      <c r="A430" s="194"/>
      <c r="B430" s="194"/>
      <c r="C430" s="194"/>
      <c r="D430" s="194"/>
      <c r="E430" s="194"/>
      <c r="F430" s="194"/>
      <c r="G430" s="194"/>
      <c r="H430" s="194"/>
      <c r="I430" s="194"/>
      <c r="J430" s="194"/>
    </row>
    <row r="431" spans="1:10" ht="11.25">
      <c r="A431" s="194"/>
      <c r="B431" s="194"/>
      <c r="C431" s="194"/>
      <c r="D431" s="194"/>
      <c r="E431" s="194"/>
      <c r="F431" s="194"/>
      <c r="G431" s="194"/>
      <c r="H431" s="194"/>
      <c r="I431" s="194"/>
      <c r="J431" s="194"/>
    </row>
    <row r="432" spans="1:10" ht="11.25">
      <c r="A432" s="194"/>
      <c r="B432" s="194"/>
      <c r="C432" s="194"/>
      <c r="D432" s="194"/>
      <c r="E432" s="194"/>
      <c r="F432" s="194"/>
      <c r="G432" s="194"/>
      <c r="H432" s="194"/>
      <c r="I432" s="194"/>
      <c r="J432" s="194"/>
    </row>
    <row r="433" spans="1:10" ht="11.25">
      <c r="A433" s="194"/>
      <c r="B433" s="194"/>
      <c r="C433" s="194"/>
      <c r="D433" s="194"/>
      <c r="E433" s="194"/>
      <c r="F433" s="194"/>
      <c r="G433" s="194"/>
      <c r="H433" s="194"/>
      <c r="I433" s="194"/>
      <c r="J433" s="194"/>
    </row>
    <row r="434" spans="1:10" ht="11.25">
      <c r="A434" s="194"/>
      <c r="B434" s="194"/>
      <c r="C434" s="194"/>
      <c r="D434" s="194"/>
      <c r="E434" s="194"/>
      <c r="F434" s="194"/>
      <c r="G434" s="194"/>
      <c r="H434" s="194"/>
      <c r="I434" s="194"/>
      <c r="J434" s="194"/>
    </row>
    <row r="435" spans="1:10" ht="11.25">
      <c r="A435" s="194"/>
      <c r="B435" s="194"/>
      <c r="C435" s="194"/>
      <c r="D435" s="194"/>
      <c r="E435" s="194"/>
      <c r="F435" s="194"/>
      <c r="G435" s="194"/>
      <c r="H435" s="194"/>
      <c r="I435" s="194"/>
      <c r="J435" s="194"/>
    </row>
    <row r="436" spans="1:10" ht="11.25">
      <c r="A436" s="194"/>
      <c r="B436" s="194"/>
      <c r="C436" s="194"/>
      <c r="D436" s="194"/>
      <c r="E436" s="194"/>
      <c r="F436" s="194"/>
      <c r="G436" s="194"/>
      <c r="H436" s="194"/>
      <c r="I436" s="194"/>
      <c r="J436" s="194"/>
    </row>
    <row r="437" spans="1:10" ht="11.25">
      <c r="A437" s="194"/>
      <c r="B437" s="194"/>
      <c r="C437" s="194"/>
      <c r="D437" s="194"/>
      <c r="E437" s="194"/>
      <c r="F437" s="194"/>
      <c r="G437" s="194"/>
      <c r="H437" s="194"/>
      <c r="I437" s="194"/>
      <c r="J437" s="194"/>
    </row>
    <row r="438" spans="1:10" ht="11.25">
      <c r="A438" s="194"/>
      <c r="B438" s="194"/>
      <c r="C438" s="194"/>
      <c r="D438" s="194"/>
      <c r="E438" s="194"/>
      <c r="F438" s="194"/>
      <c r="G438" s="194"/>
      <c r="H438" s="194"/>
      <c r="I438" s="194"/>
      <c r="J438" s="194"/>
    </row>
    <row r="439" spans="1:10" ht="11.25">
      <c r="A439" s="194"/>
      <c r="B439" s="194"/>
      <c r="C439" s="194"/>
      <c r="D439" s="194"/>
      <c r="E439" s="194"/>
      <c r="F439" s="194"/>
      <c r="G439" s="194"/>
      <c r="H439" s="194"/>
      <c r="I439" s="194"/>
      <c r="J439" s="194"/>
    </row>
    <row r="440" spans="1:10" ht="11.25">
      <c r="A440" s="194"/>
      <c r="B440" s="194"/>
      <c r="C440" s="194"/>
      <c r="D440" s="194"/>
      <c r="E440" s="194"/>
      <c r="F440" s="194"/>
      <c r="G440" s="194"/>
      <c r="H440" s="194"/>
      <c r="I440" s="194"/>
      <c r="J440" s="194"/>
    </row>
    <row r="441" spans="1:10" ht="11.25">
      <c r="A441" s="194"/>
      <c r="B441" s="194"/>
      <c r="C441" s="194"/>
      <c r="D441" s="194"/>
      <c r="E441" s="194"/>
      <c r="F441" s="194"/>
      <c r="G441" s="194"/>
      <c r="H441" s="194"/>
      <c r="I441" s="194"/>
      <c r="J441" s="194"/>
    </row>
    <row r="442" spans="1:10" ht="11.25">
      <c r="A442" s="194"/>
      <c r="B442" s="194"/>
      <c r="C442" s="194"/>
      <c r="D442" s="194"/>
      <c r="E442" s="194"/>
      <c r="F442" s="194"/>
      <c r="G442" s="194"/>
      <c r="H442" s="194"/>
      <c r="I442" s="194"/>
      <c r="J442" s="194"/>
    </row>
    <row r="443" spans="1:10" ht="11.25">
      <c r="A443" s="194"/>
      <c r="B443" s="194"/>
      <c r="C443" s="194"/>
      <c r="D443" s="194"/>
      <c r="E443" s="194"/>
      <c r="F443" s="194"/>
      <c r="G443" s="194"/>
      <c r="H443" s="194"/>
      <c r="I443" s="194"/>
      <c r="J443" s="194"/>
    </row>
    <row r="444" spans="1:10" ht="11.25">
      <c r="A444" s="194"/>
      <c r="B444" s="194"/>
      <c r="C444" s="194"/>
      <c r="D444" s="194"/>
      <c r="E444" s="194"/>
      <c r="F444" s="194"/>
      <c r="G444" s="194"/>
      <c r="H444" s="194"/>
      <c r="I444" s="194"/>
      <c r="J444" s="194"/>
    </row>
    <row r="445" spans="1:10" ht="11.25">
      <c r="A445" s="194"/>
      <c r="B445" s="194"/>
      <c r="C445" s="194"/>
      <c r="D445" s="194"/>
      <c r="E445" s="194"/>
      <c r="F445" s="194"/>
      <c r="G445" s="194"/>
      <c r="H445" s="194"/>
      <c r="I445" s="194"/>
      <c r="J445" s="194"/>
    </row>
    <row r="446" spans="1:10" ht="11.25">
      <c r="A446" s="194"/>
      <c r="B446" s="194"/>
      <c r="C446" s="194"/>
      <c r="D446" s="194"/>
      <c r="E446" s="194"/>
      <c r="F446" s="194"/>
      <c r="G446" s="194"/>
      <c r="H446" s="194"/>
      <c r="I446" s="194"/>
      <c r="J446" s="194"/>
    </row>
    <row r="447" spans="1:10" ht="11.25">
      <c r="A447" s="194"/>
      <c r="B447" s="194"/>
      <c r="C447" s="194"/>
      <c r="D447" s="194"/>
      <c r="E447" s="194"/>
      <c r="F447" s="194"/>
      <c r="G447" s="194"/>
      <c r="H447" s="194"/>
      <c r="I447" s="194"/>
      <c r="J447" s="194"/>
    </row>
    <row r="448" spans="1:10" ht="11.25">
      <c r="A448" s="194"/>
      <c r="B448" s="194"/>
      <c r="C448" s="194"/>
      <c r="D448" s="194"/>
      <c r="E448" s="194"/>
      <c r="F448" s="194"/>
      <c r="G448" s="194"/>
      <c r="H448" s="194"/>
      <c r="I448" s="194"/>
      <c r="J448" s="194"/>
    </row>
    <row r="449" spans="1:10" ht="11.25">
      <c r="A449" s="194"/>
      <c r="B449" s="194"/>
      <c r="C449" s="194"/>
      <c r="D449" s="194"/>
      <c r="E449" s="194"/>
      <c r="F449" s="194"/>
      <c r="G449" s="194"/>
      <c r="H449" s="194"/>
      <c r="I449" s="194"/>
      <c r="J449" s="194"/>
    </row>
    <row r="450" spans="1:10" ht="11.25">
      <c r="A450" s="194"/>
      <c r="B450" s="194"/>
      <c r="C450" s="194"/>
      <c r="D450" s="194"/>
      <c r="E450" s="194"/>
      <c r="F450" s="194"/>
      <c r="G450" s="194"/>
      <c r="H450" s="194"/>
      <c r="I450" s="194"/>
      <c r="J450" s="194"/>
    </row>
    <row r="451" spans="1:10" ht="11.25">
      <c r="A451" s="194"/>
      <c r="B451" s="194"/>
      <c r="C451" s="194"/>
      <c r="D451" s="194"/>
      <c r="E451" s="194"/>
      <c r="F451" s="194"/>
      <c r="G451" s="194"/>
      <c r="H451" s="194"/>
      <c r="I451" s="194"/>
      <c r="J451" s="194"/>
    </row>
    <row r="452" spans="1:10" ht="11.25">
      <c r="A452" s="194"/>
      <c r="B452" s="194"/>
      <c r="C452" s="194"/>
      <c r="D452" s="194"/>
      <c r="E452" s="194"/>
      <c r="F452" s="194"/>
      <c r="G452" s="194"/>
      <c r="H452" s="194"/>
      <c r="I452" s="194"/>
      <c r="J452" s="194"/>
    </row>
    <row r="453" spans="1:10" ht="11.25">
      <c r="A453" s="194"/>
      <c r="B453" s="194"/>
      <c r="C453" s="194"/>
      <c r="D453" s="194"/>
      <c r="E453" s="194"/>
      <c r="F453" s="194"/>
      <c r="G453" s="194"/>
      <c r="H453" s="194"/>
      <c r="I453" s="194"/>
      <c r="J453" s="194"/>
    </row>
    <row r="454" spans="1:10" ht="11.25">
      <c r="A454" s="194"/>
      <c r="B454" s="194"/>
      <c r="C454" s="194"/>
      <c r="D454" s="194"/>
      <c r="E454" s="194"/>
      <c r="F454" s="194"/>
      <c r="G454" s="194"/>
      <c r="H454" s="194"/>
      <c r="I454" s="194"/>
      <c r="J454" s="194"/>
    </row>
    <row r="455" spans="1:10" ht="11.25">
      <c r="A455" s="194"/>
      <c r="B455" s="194"/>
      <c r="C455" s="194"/>
      <c r="D455" s="194"/>
      <c r="E455" s="194"/>
      <c r="F455" s="194"/>
      <c r="G455" s="194"/>
      <c r="H455" s="194"/>
      <c r="I455" s="194"/>
      <c r="J455" s="194"/>
    </row>
    <row r="456" spans="1:10" ht="11.25">
      <c r="A456" s="194"/>
      <c r="B456" s="194"/>
      <c r="C456" s="194"/>
      <c r="D456" s="194"/>
      <c r="E456" s="194"/>
      <c r="F456" s="194"/>
      <c r="G456" s="194"/>
      <c r="H456" s="194"/>
      <c r="I456" s="194"/>
      <c r="J456" s="194"/>
    </row>
    <row r="457" spans="1:10" ht="11.25">
      <c r="A457" s="194"/>
      <c r="B457" s="194"/>
      <c r="C457" s="194"/>
      <c r="D457" s="194"/>
      <c r="E457" s="194"/>
      <c r="F457" s="194"/>
      <c r="G457" s="194"/>
      <c r="H457" s="194"/>
      <c r="I457" s="194"/>
      <c r="J457" s="194"/>
    </row>
    <row r="458" spans="1:10" ht="11.25">
      <c r="A458" s="194"/>
      <c r="B458" s="194"/>
      <c r="C458" s="194"/>
      <c r="D458" s="194"/>
      <c r="E458" s="194"/>
      <c r="F458" s="194"/>
      <c r="G458" s="194"/>
      <c r="H458" s="194"/>
      <c r="I458" s="194"/>
      <c r="J458" s="194"/>
    </row>
    <row r="459" spans="1:10" ht="11.25">
      <c r="A459" s="194"/>
      <c r="B459" s="194"/>
      <c r="C459" s="194"/>
      <c r="D459" s="194"/>
      <c r="E459" s="194"/>
      <c r="F459" s="194"/>
      <c r="G459" s="194"/>
      <c r="H459" s="194"/>
      <c r="I459" s="194"/>
      <c r="J459" s="194"/>
    </row>
    <row r="460" spans="1:10" ht="11.25">
      <c r="A460" s="194"/>
      <c r="B460" s="194"/>
      <c r="C460" s="194"/>
      <c r="D460" s="194"/>
      <c r="E460" s="194"/>
      <c r="F460" s="194"/>
      <c r="G460" s="194"/>
      <c r="H460" s="194"/>
      <c r="I460" s="194"/>
      <c r="J460" s="194"/>
    </row>
    <row r="461" spans="1:10" ht="11.25">
      <c r="A461" s="194"/>
      <c r="B461" s="194"/>
      <c r="C461" s="194"/>
      <c r="D461" s="194"/>
      <c r="E461" s="194"/>
      <c r="F461" s="194"/>
      <c r="G461" s="194"/>
      <c r="H461" s="194"/>
      <c r="I461" s="194"/>
      <c r="J461" s="194"/>
    </row>
    <row r="462" spans="1:10" ht="11.25">
      <c r="A462" s="194"/>
      <c r="B462" s="194"/>
      <c r="C462" s="194"/>
      <c r="D462" s="194"/>
      <c r="E462" s="194"/>
      <c r="F462" s="194"/>
      <c r="G462" s="194"/>
      <c r="H462" s="194"/>
      <c r="I462" s="194"/>
      <c r="J462" s="194"/>
    </row>
    <row r="463" spans="1:10" ht="11.25">
      <c r="A463" s="194"/>
      <c r="B463" s="194"/>
      <c r="C463" s="194"/>
      <c r="D463" s="194"/>
      <c r="E463" s="194"/>
      <c r="F463" s="194"/>
      <c r="G463" s="194"/>
      <c r="H463" s="194"/>
      <c r="I463" s="194"/>
      <c r="J463" s="194"/>
    </row>
    <row r="464" spans="1:10" ht="11.25">
      <c r="A464" s="194"/>
      <c r="B464" s="194"/>
      <c r="C464" s="194"/>
      <c r="D464" s="194"/>
      <c r="E464" s="194"/>
      <c r="F464" s="194"/>
      <c r="G464" s="194"/>
      <c r="H464" s="194"/>
      <c r="I464" s="194"/>
      <c r="J464" s="194"/>
    </row>
    <row r="465" spans="1:10" ht="11.25">
      <c r="A465" s="194"/>
      <c r="B465" s="194"/>
      <c r="C465" s="194"/>
      <c r="D465" s="194"/>
      <c r="E465" s="194"/>
      <c r="F465" s="194"/>
      <c r="G465" s="194"/>
      <c r="H465" s="194"/>
      <c r="I465" s="194"/>
      <c r="J465" s="194"/>
    </row>
    <row r="466" spans="1:10" ht="11.25">
      <c r="A466" s="194"/>
      <c r="B466" s="194"/>
      <c r="C466" s="194"/>
      <c r="D466" s="194"/>
      <c r="E466" s="194"/>
      <c r="F466" s="194"/>
      <c r="G466" s="194"/>
      <c r="H466" s="194"/>
      <c r="I466" s="194"/>
      <c r="J466" s="194"/>
    </row>
    <row r="467" spans="1:10" ht="11.25">
      <c r="A467" s="194"/>
      <c r="B467" s="194"/>
      <c r="C467" s="194"/>
      <c r="D467" s="194"/>
      <c r="E467" s="194"/>
      <c r="F467" s="194"/>
      <c r="G467" s="194"/>
      <c r="H467" s="194"/>
      <c r="I467" s="194"/>
      <c r="J467" s="194"/>
    </row>
    <row r="468" spans="1:10" ht="11.25">
      <c r="A468" s="194"/>
      <c r="B468" s="194"/>
      <c r="C468" s="194"/>
      <c r="D468" s="194"/>
      <c r="E468" s="194"/>
      <c r="F468" s="194"/>
      <c r="G468" s="194"/>
      <c r="H468" s="194"/>
      <c r="I468" s="194"/>
      <c r="J468" s="194"/>
    </row>
    <row r="469" spans="1:10" ht="11.25">
      <c r="A469" s="194"/>
      <c r="B469" s="194"/>
      <c r="C469" s="194"/>
      <c r="D469" s="194"/>
      <c r="E469" s="194"/>
      <c r="F469" s="194"/>
      <c r="G469" s="194"/>
      <c r="H469" s="194"/>
      <c r="I469" s="194"/>
      <c r="J469" s="194"/>
    </row>
    <row r="470" spans="1:10" ht="11.25">
      <c r="A470" s="194"/>
      <c r="B470" s="194"/>
      <c r="C470" s="194"/>
      <c r="D470" s="194"/>
      <c r="E470" s="194"/>
      <c r="F470" s="194"/>
      <c r="G470" s="194"/>
      <c r="H470" s="194"/>
      <c r="I470" s="194"/>
      <c r="J470" s="194"/>
    </row>
    <row r="471" spans="1:10" ht="11.25">
      <c r="A471" s="194"/>
      <c r="B471" s="194"/>
      <c r="C471" s="194"/>
      <c r="D471" s="194"/>
      <c r="E471" s="194"/>
      <c r="F471" s="194"/>
      <c r="G471" s="194"/>
      <c r="H471" s="194"/>
      <c r="I471" s="194"/>
      <c r="J471" s="194"/>
    </row>
    <row r="472" spans="1:10" ht="11.25">
      <c r="A472" s="194"/>
      <c r="B472" s="194"/>
      <c r="C472" s="194"/>
      <c r="D472" s="194"/>
      <c r="E472" s="194"/>
      <c r="F472" s="194"/>
      <c r="G472" s="194"/>
      <c r="H472" s="194"/>
      <c r="I472" s="194"/>
      <c r="J472" s="194"/>
    </row>
    <row r="473" spans="1:10" ht="11.25">
      <c r="A473" s="194"/>
      <c r="B473" s="194"/>
      <c r="C473" s="194"/>
      <c r="D473" s="194"/>
      <c r="E473" s="194"/>
      <c r="F473" s="194"/>
      <c r="G473" s="194"/>
      <c r="H473" s="194"/>
      <c r="I473" s="194"/>
      <c r="J473" s="194"/>
    </row>
    <row r="474" spans="1:10" ht="11.25">
      <c r="A474" s="194"/>
      <c r="B474" s="194"/>
      <c r="C474" s="194"/>
      <c r="D474" s="194"/>
      <c r="E474" s="194"/>
      <c r="F474" s="194"/>
      <c r="G474" s="194"/>
      <c r="H474" s="194"/>
      <c r="I474" s="194"/>
      <c r="J474" s="194"/>
    </row>
    <row r="475" spans="1:10" ht="11.25">
      <c r="A475" s="194"/>
      <c r="B475" s="194"/>
      <c r="C475" s="194"/>
      <c r="D475" s="194"/>
      <c r="E475" s="194"/>
      <c r="F475" s="194"/>
      <c r="G475" s="194"/>
      <c r="H475" s="194"/>
      <c r="I475" s="194"/>
      <c r="J475" s="194"/>
    </row>
    <row r="476" spans="1:10" ht="11.25">
      <c r="A476" s="194"/>
      <c r="B476" s="194"/>
      <c r="C476" s="194"/>
      <c r="D476" s="194"/>
      <c r="E476" s="194"/>
      <c r="F476" s="194"/>
      <c r="G476" s="194"/>
      <c r="H476" s="194"/>
      <c r="I476" s="194"/>
      <c r="J476" s="194"/>
    </row>
    <row r="477" spans="1:10" ht="11.25">
      <c r="A477" s="194"/>
      <c r="B477" s="194"/>
      <c r="C477" s="194"/>
      <c r="D477" s="194"/>
      <c r="E477" s="194"/>
      <c r="F477" s="194"/>
      <c r="G477" s="194"/>
      <c r="H477" s="194"/>
      <c r="I477" s="194"/>
      <c r="J477" s="194"/>
    </row>
    <row r="478" spans="1:10" ht="11.25">
      <c r="A478" s="194"/>
      <c r="B478" s="194"/>
      <c r="C478" s="194"/>
      <c r="D478" s="194"/>
      <c r="E478" s="194"/>
      <c r="F478" s="194"/>
      <c r="G478" s="194"/>
      <c r="H478" s="194"/>
      <c r="I478" s="194"/>
      <c r="J478" s="194"/>
    </row>
    <row r="479" spans="1:10" ht="11.25">
      <c r="A479" s="194"/>
      <c r="B479" s="194"/>
      <c r="C479" s="194"/>
      <c r="D479" s="194"/>
      <c r="E479" s="194"/>
      <c r="F479" s="194"/>
      <c r="G479" s="194"/>
      <c r="H479" s="194"/>
      <c r="I479" s="194"/>
      <c r="J479" s="194"/>
    </row>
    <row r="480" spans="1:10" ht="11.25">
      <c r="A480" s="194"/>
      <c r="B480" s="194"/>
      <c r="C480" s="194"/>
      <c r="D480" s="194"/>
      <c r="E480" s="194"/>
      <c r="F480" s="194"/>
      <c r="G480" s="194"/>
      <c r="H480" s="194"/>
      <c r="I480" s="194"/>
      <c r="J480" s="194"/>
    </row>
    <row r="481" spans="1:10" ht="11.25">
      <c r="A481" s="194"/>
      <c r="B481" s="194"/>
      <c r="C481" s="194"/>
      <c r="D481" s="194"/>
      <c r="E481" s="194"/>
      <c r="F481" s="194"/>
      <c r="G481" s="194"/>
      <c r="H481" s="194"/>
      <c r="I481" s="194"/>
      <c r="J481" s="194"/>
    </row>
    <row r="482" spans="1:10" ht="11.25">
      <c r="A482" s="194"/>
      <c r="B482" s="194"/>
      <c r="C482" s="194"/>
      <c r="D482" s="194"/>
      <c r="E482" s="194"/>
      <c r="F482" s="194"/>
      <c r="G482" s="194"/>
      <c r="H482" s="194"/>
      <c r="I482" s="194"/>
      <c r="J482" s="194"/>
    </row>
    <row r="483" spans="1:10" ht="11.25">
      <c r="A483" s="194"/>
      <c r="B483" s="194"/>
      <c r="C483" s="194"/>
      <c r="D483" s="194"/>
      <c r="E483" s="194"/>
      <c r="F483" s="194"/>
      <c r="G483" s="194"/>
      <c r="H483" s="194"/>
      <c r="I483" s="194"/>
      <c r="J483" s="194"/>
    </row>
    <row r="484" spans="1:10" ht="11.25">
      <c r="A484" s="194"/>
      <c r="B484" s="194"/>
      <c r="C484" s="194"/>
      <c r="D484" s="194"/>
      <c r="E484" s="194"/>
      <c r="F484" s="194"/>
      <c r="G484" s="194"/>
      <c r="H484" s="194"/>
      <c r="I484" s="194"/>
      <c r="J484" s="194"/>
    </row>
    <row r="485" spans="1:10" ht="11.25">
      <c r="A485" s="194"/>
      <c r="B485" s="194"/>
      <c r="C485" s="194"/>
      <c r="D485" s="194"/>
      <c r="E485" s="194"/>
      <c r="F485" s="194"/>
      <c r="G485" s="194"/>
      <c r="H485" s="194"/>
      <c r="I485" s="194"/>
      <c r="J485" s="194"/>
    </row>
    <row r="486" spans="1:10" ht="11.25">
      <c r="A486" s="194"/>
      <c r="B486" s="194"/>
      <c r="C486" s="194"/>
      <c r="D486" s="194"/>
      <c r="E486" s="194"/>
      <c r="F486" s="194"/>
      <c r="G486" s="194"/>
      <c r="H486" s="194"/>
      <c r="I486" s="194"/>
      <c r="J486" s="194"/>
    </row>
    <row r="487" spans="1:10" ht="11.25">
      <c r="A487" s="194"/>
      <c r="B487" s="194"/>
      <c r="C487" s="194"/>
      <c r="D487" s="194"/>
      <c r="E487" s="194"/>
      <c r="F487" s="194"/>
      <c r="G487" s="194"/>
      <c r="H487" s="194"/>
      <c r="I487" s="194"/>
      <c r="J487" s="194"/>
    </row>
    <row r="488" spans="1:10" ht="11.25">
      <c r="A488" s="194"/>
      <c r="B488" s="194"/>
      <c r="C488" s="194"/>
      <c r="D488" s="194"/>
      <c r="E488" s="194"/>
      <c r="F488" s="194"/>
      <c r="G488" s="194"/>
      <c r="H488" s="194"/>
      <c r="I488" s="194"/>
      <c r="J488" s="194"/>
    </row>
    <row r="489" spans="1:10" ht="11.25">
      <c r="A489" s="194"/>
      <c r="B489" s="194"/>
      <c r="C489" s="194"/>
      <c r="D489" s="194"/>
      <c r="E489" s="194"/>
      <c r="F489" s="194"/>
      <c r="G489" s="194"/>
      <c r="H489" s="194"/>
      <c r="I489" s="194"/>
      <c r="J489" s="194"/>
    </row>
    <row r="490" spans="1:10" ht="11.25">
      <c r="A490" s="194"/>
      <c r="B490" s="194"/>
      <c r="C490" s="194"/>
      <c r="D490" s="194"/>
      <c r="E490" s="194"/>
      <c r="F490" s="194"/>
      <c r="G490" s="194"/>
      <c r="H490" s="194"/>
      <c r="I490" s="194"/>
      <c r="J490" s="194"/>
    </row>
    <row r="491" spans="1:10" ht="11.25">
      <c r="A491" s="194"/>
      <c r="B491" s="194"/>
      <c r="C491" s="194"/>
      <c r="D491" s="194"/>
      <c r="E491" s="194"/>
      <c r="F491" s="194"/>
      <c r="G491" s="194"/>
      <c r="H491" s="194"/>
      <c r="I491" s="194"/>
      <c r="J491" s="194"/>
    </row>
    <row r="492" spans="1:10" ht="11.25">
      <c r="A492" s="194"/>
      <c r="B492" s="194"/>
      <c r="C492" s="194"/>
      <c r="D492" s="194"/>
      <c r="E492" s="194"/>
      <c r="F492" s="194"/>
      <c r="G492" s="194"/>
      <c r="H492" s="194"/>
      <c r="I492" s="194"/>
      <c r="J492" s="194"/>
    </row>
    <row r="493" spans="1:10" ht="11.25">
      <c r="A493" s="194"/>
      <c r="B493" s="194"/>
      <c r="C493" s="194"/>
      <c r="D493" s="194"/>
      <c r="E493" s="194"/>
      <c r="F493" s="194"/>
      <c r="G493" s="194"/>
      <c r="H493" s="194"/>
      <c r="I493" s="194"/>
      <c r="J493" s="194"/>
    </row>
    <row r="494" spans="1:10" ht="11.25">
      <c r="A494" s="194"/>
      <c r="B494" s="194"/>
      <c r="C494" s="194"/>
      <c r="D494" s="194"/>
      <c r="E494" s="194"/>
      <c r="F494" s="194"/>
      <c r="G494" s="194"/>
      <c r="H494" s="194"/>
      <c r="I494" s="194"/>
      <c r="J494" s="194"/>
    </row>
    <row r="495" spans="1:10" ht="11.25">
      <c r="A495" s="194"/>
      <c r="B495" s="194"/>
      <c r="C495" s="194"/>
      <c r="D495" s="194"/>
      <c r="E495" s="194"/>
      <c r="F495" s="194"/>
      <c r="G495" s="194"/>
      <c r="H495" s="194"/>
      <c r="I495" s="194"/>
      <c r="J495" s="194"/>
    </row>
    <row r="496" spans="1:10" ht="11.25">
      <c r="A496" s="194"/>
      <c r="B496" s="194"/>
      <c r="C496" s="194"/>
      <c r="D496" s="194"/>
      <c r="E496" s="194"/>
      <c r="F496" s="194"/>
      <c r="G496" s="194"/>
      <c r="H496" s="194"/>
      <c r="I496" s="194"/>
      <c r="J496" s="194"/>
    </row>
    <row r="497" spans="1:10" ht="11.25">
      <c r="A497" s="194"/>
      <c r="B497" s="194"/>
      <c r="C497" s="194"/>
      <c r="D497" s="194"/>
      <c r="E497" s="194"/>
      <c r="F497" s="194"/>
      <c r="G497" s="194"/>
      <c r="H497" s="194"/>
      <c r="I497" s="194"/>
      <c r="J497" s="194"/>
    </row>
    <row r="498" spans="1:10" ht="11.25">
      <c r="A498" s="194"/>
      <c r="B498" s="194"/>
      <c r="C498" s="194"/>
      <c r="D498" s="194"/>
      <c r="E498" s="194"/>
      <c r="F498" s="194"/>
      <c r="G498" s="194"/>
      <c r="H498" s="194"/>
      <c r="I498" s="194"/>
      <c r="J498" s="194"/>
    </row>
    <row r="499" spans="1:10" ht="11.25">
      <c r="A499" s="194"/>
      <c r="B499" s="194"/>
      <c r="C499" s="194"/>
      <c r="D499" s="194"/>
      <c r="E499" s="194"/>
      <c r="F499" s="194"/>
      <c r="G499" s="194"/>
      <c r="H499" s="194"/>
      <c r="I499" s="194"/>
      <c r="J499" s="194"/>
    </row>
    <row r="500" spans="1:10" ht="11.25">
      <c r="A500" s="194"/>
      <c r="B500" s="194"/>
      <c r="C500" s="194"/>
      <c r="D500" s="194"/>
      <c r="E500" s="194"/>
      <c r="F500" s="194"/>
      <c r="G500" s="194"/>
      <c r="H500" s="194"/>
      <c r="I500" s="194"/>
      <c r="J500" s="194"/>
    </row>
    <row r="501" spans="1:10" ht="11.25">
      <c r="A501" s="194"/>
      <c r="B501" s="194"/>
      <c r="C501" s="194"/>
      <c r="D501" s="194"/>
      <c r="E501" s="194"/>
      <c r="F501" s="194"/>
      <c r="G501" s="194"/>
      <c r="H501" s="194"/>
      <c r="I501" s="194"/>
      <c r="J501" s="194"/>
    </row>
    <row r="502" spans="1:10" ht="11.25">
      <c r="A502" s="194"/>
      <c r="B502" s="194"/>
      <c r="C502" s="194"/>
      <c r="D502" s="194"/>
      <c r="E502" s="194"/>
      <c r="F502" s="194"/>
      <c r="G502" s="194"/>
      <c r="H502" s="194"/>
      <c r="I502" s="194"/>
      <c r="J502" s="194"/>
    </row>
    <row r="503" spans="1:10" ht="11.25">
      <c r="A503" s="194"/>
      <c r="B503" s="194"/>
      <c r="C503" s="194"/>
      <c r="D503" s="194"/>
      <c r="E503" s="194"/>
      <c r="F503" s="194"/>
      <c r="G503" s="194"/>
      <c r="H503" s="194"/>
      <c r="I503" s="194"/>
      <c r="J503" s="194"/>
    </row>
    <row r="504" spans="1:10" ht="11.25">
      <c r="A504" s="194"/>
      <c r="B504" s="194"/>
      <c r="C504" s="194"/>
      <c r="D504" s="194"/>
      <c r="E504" s="194"/>
      <c r="F504" s="194"/>
      <c r="G504" s="194"/>
      <c r="H504" s="194"/>
      <c r="I504" s="194"/>
      <c r="J504" s="194"/>
    </row>
    <row r="505" spans="1:10" ht="11.25">
      <c r="A505" s="194"/>
      <c r="B505" s="194"/>
      <c r="C505" s="194"/>
      <c r="D505" s="194"/>
      <c r="E505" s="194"/>
      <c r="F505" s="194"/>
      <c r="G505" s="194"/>
      <c r="H505" s="194"/>
      <c r="I505" s="194"/>
      <c r="J505" s="194"/>
    </row>
    <row r="506" spans="1:10" ht="11.25">
      <c r="A506" s="194"/>
      <c r="B506" s="194"/>
      <c r="C506" s="194"/>
      <c r="D506" s="194"/>
      <c r="E506" s="194"/>
      <c r="F506" s="194"/>
      <c r="G506" s="194"/>
      <c r="H506" s="194"/>
      <c r="I506" s="194"/>
      <c r="J506" s="194"/>
    </row>
    <row r="507" spans="1:10" ht="11.25">
      <c r="A507" s="194"/>
      <c r="B507" s="194"/>
      <c r="C507" s="194"/>
      <c r="D507" s="194"/>
      <c r="E507" s="194"/>
      <c r="F507" s="194"/>
      <c r="G507" s="194"/>
      <c r="H507" s="194"/>
      <c r="I507" s="194"/>
      <c r="J507" s="194"/>
    </row>
    <row r="508" spans="1:10" ht="11.25">
      <c r="A508" s="194"/>
      <c r="B508" s="194"/>
      <c r="C508" s="194"/>
      <c r="D508" s="194"/>
      <c r="E508" s="194"/>
      <c r="F508" s="194"/>
      <c r="G508" s="194"/>
      <c r="H508" s="194"/>
      <c r="I508" s="194"/>
      <c r="J508" s="194"/>
    </row>
    <row r="509" spans="1:10" ht="11.25">
      <c r="A509" s="194"/>
      <c r="B509" s="194"/>
      <c r="C509" s="194"/>
      <c r="D509" s="194"/>
      <c r="E509" s="194"/>
      <c r="F509" s="194"/>
      <c r="G509" s="194"/>
      <c r="H509" s="194"/>
      <c r="I509" s="194"/>
      <c r="J509" s="194"/>
    </row>
    <row r="510" spans="1:10" ht="11.25">
      <c r="A510" s="194"/>
      <c r="B510" s="194"/>
      <c r="C510" s="194"/>
      <c r="D510" s="194"/>
      <c r="E510" s="194"/>
      <c r="F510" s="194"/>
      <c r="G510" s="194"/>
      <c r="H510" s="194"/>
      <c r="I510" s="194"/>
      <c r="J510" s="194"/>
    </row>
    <row r="511" spans="1:10" ht="11.25">
      <c r="A511" s="194"/>
      <c r="B511" s="194"/>
      <c r="C511" s="194"/>
      <c r="D511" s="194"/>
      <c r="E511" s="194"/>
      <c r="F511" s="194"/>
      <c r="G511" s="194"/>
      <c r="H511" s="194"/>
      <c r="I511" s="194"/>
      <c r="J511" s="194"/>
    </row>
    <row r="512" spans="1:10" ht="11.25">
      <c r="A512" s="194"/>
      <c r="B512" s="194"/>
      <c r="C512" s="194"/>
      <c r="D512" s="194"/>
      <c r="E512" s="194"/>
      <c r="F512" s="194"/>
      <c r="G512" s="194"/>
      <c r="H512" s="194"/>
      <c r="I512" s="194"/>
      <c r="J512" s="194"/>
    </row>
    <row r="513" spans="1:10" ht="11.25">
      <c r="A513" s="194"/>
      <c r="B513" s="194"/>
      <c r="C513" s="194"/>
      <c r="D513" s="194"/>
      <c r="E513" s="194"/>
      <c r="F513" s="194"/>
      <c r="G513" s="194"/>
      <c r="H513" s="194"/>
      <c r="I513" s="194"/>
      <c r="J513" s="194"/>
    </row>
    <row r="514" spans="1:10" ht="11.25">
      <c r="A514" s="194"/>
      <c r="B514" s="194"/>
      <c r="C514" s="194"/>
      <c r="D514" s="194"/>
      <c r="E514" s="194"/>
      <c r="F514" s="194"/>
      <c r="G514" s="194"/>
      <c r="H514" s="194"/>
      <c r="I514" s="194"/>
      <c r="J514" s="194"/>
    </row>
    <row r="515" spans="1:10" ht="11.25">
      <c r="A515" s="194"/>
      <c r="B515" s="194"/>
      <c r="C515" s="194"/>
      <c r="D515" s="194"/>
      <c r="E515" s="194"/>
      <c r="F515" s="194"/>
      <c r="G515" s="194"/>
      <c r="H515" s="194"/>
      <c r="I515" s="194"/>
      <c r="J515" s="194"/>
    </row>
    <row r="516" spans="1:10" ht="11.25">
      <c r="A516" s="194"/>
      <c r="B516" s="194"/>
      <c r="C516" s="194"/>
      <c r="D516" s="194"/>
      <c r="E516" s="194"/>
      <c r="F516" s="194"/>
      <c r="G516" s="194"/>
      <c r="H516" s="194"/>
      <c r="I516" s="194"/>
      <c r="J516" s="194"/>
    </row>
    <row r="517" spans="1:10" ht="11.25">
      <c r="A517" s="194"/>
      <c r="B517" s="194"/>
      <c r="C517" s="194"/>
      <c r="D517" s="194"/>
      <c r="E517" s="194"/>
      <c r="F517" s="194"/>
      <c r="G517" s="194"/>
      <c r="H517" s="194"/>
      <c r="I517" s="194"/>
      <c r="J517" s="194"/>
    </row>
    <row r="518" spans="1:10" ht="11.25">
      <c r="A518" s="194"/>
      <c r="B518" s="194"/>
      <c r="C518" s="194"/>
      <c r="D518" s="194"/>
      <c r="E518" s="194"/>
      <c r="F518" s="194"/>
      <c r="G518" s="194"/>
      <c r="H518" s="194"/>
      <c r="I518" s="194"/>
      <c r="J518" s="194"/>
    </row>
    <row r="519" spans="1:10" ht="11.25">
      <c r="A519" s="194"/>
      <c r="B519" s="194"/>
      <c r="C519" s="194"/>
      <c r="D519" s="194"/>
      <c r="E519" s="194"/>
      <c r="F519" s="194"/>
      <c r="G519" s="194"/>
      <c r="H519" s="194"/>
      <c r="I519" s="194"/>
      <c r="J519" s="194"/>
    </row>
    <row r="520" spans="1:10" ht="11.25">
      <c r="A520" s="194"/>
      <c r="B520" s="194"/>
      <c r="C520" s="194"/>
      <c r="D520" s="194"/>
      <c r="E520" s="194"/>
      <c r="F520" s="194"/>
      <c r="G520" s="194"/>
      <c r="H520" s="194"/>
      <c r="I520" s="194"/>
      <c r="J520" s="194"/>
    </row>
    <row r="521" spans="1:10" ht="11.25">
      <c r="A521" s="194"/>
      <c r="B521" s="194"/>
      <c r="C521" s="194"/>
      <c r="D521" s="194"/>
      <c r="E521" s="194"/>
      <c r="F521" s="194"/>
      <c r="G521" s="194"/>
      <c r="H521" s="194"/>
      <c r="I521" s="194"/>
      <c r="J521" s="194"/>
    </row>
    <row r="522" spans="1:10" ht="11.25">
      <c r="A522" s="194"/>
      <c r="B522" s="194"/>
      <c r="C522" s="194"/>
      <c r="D522" s="194"/>
      <c r="E522" s="194"/>
      <c r="F522" s="194"/>
      <c r="G522" s="194"/>
      <c r="H522" s="194"/>
      <c r="I522" s="194"/>
      <c r="J522" s="194"/>
    </row>
    <row r="523" spans="1:10" ht="11.25">
      <c r="A523" s="194"/>
      <c r="B523" s="194"/>
      <c r="C523" s="194"/>
      <c r="D523" s="194"/>
      <c r="E523" s="194"/>
      <c r="F523" s="194"/>
      <c r="G523" s="194"/>
      <c r="H523" s="194"/>
      <c r="I523" s="194"/>
      <c r="J523" s="194"/>
    </row>
    <row r="524" spans="1:10" ht="11.25">
      <c r="A524" s="194"/>
      <c r="B524" s="194"/>
      <c r="C524" s="194"/>
      <c r="D524" s="194"/>
      <c r="E524" s="194"/>
      <c r="F524" s="194"/>
      <c r="G524" s="194"/>
      <c r="H524" s="194"/>
      <c r="I524" s="194"/>
      <c r="J524" s="194"/>
    </row>
    <row r="525" spans="1:10" ht="11.25">
      <c r="A525" s="194"/>
      <c r="B525" s="194"/>
      <c r="C525" s="194"/>
      <c r="D525" s="194"/>
      <c r="E525" s="194"/>
      <c r="F525" s="194"/>
      <c r="G525" s="194"/>
      <c r="H525" s="194"/>
      <c r="I525" s="194"/>
      <c r="J525" s="194"/>
    </row>
    <row r="526" spans="1:10" ht="11.25">
      <c r="A526" s="194"/>
      <c r="B526" s="194"/>
      <c r="C526" s="194"/>
      <c r="D526" s="194"/>
      <c r="E526" s="194"/>
      <c r="F526" s="194"/>
      <c r="G526" s="194"/>
      <c r="H526" s="194"/>
      <c r="I526" s="194"/>
      <c r="J526" s="194"/>
    </row>
    <row r="527" spans="1:10" ht="11.25">
      <c r="A527" s="194"/>
      <c r="B527" s="194"/>
      <c r="C527" s="194"/>
      <c r="D527" s="194"/>
      <c r="E527" s="194"/>
      <c r="F527" s="194"/>
      <c r="G527" s="194"/>
      <c r="H527" s="194"/>
      <c r="I527" s="194"/>
      <c r="J527" s="194"/>
    </row>
    <row r="528" spans="1:10" ht="11.25">
      <c r="A528" s="194"/>
      <c r="B528" s="194"/>
      <c r="C528" s="194"/>
      <c r="D528" s="194"/>
      <c r="E528" s="194"/>
      <c r="F528" s="194"/>
      <c r="G528" s="194"/>
      <c r="H528" s="194"/>
      <c r="I528" s="194"/>
      <c r="J528" s="194"/>
    </row>
    <row r="529" spans="1:10" ht="11.25">
      <c r="A529" s="194"/>
      <c r="B529" s="194"/>
      <c r="C529" s="194"/>
      <c r="D529" s="194"/>
      <c r="E529" s="194"/>
      <c r="F529" s="194"/>
      <c r="G529" s="194"/>
      <c r="H529" s="194"/>
      <c r="I529" s="194"/>
      <c r="J529" s="194"/>
    </row>
    <row r="530" spans="1:10" ht="11.25">
      <c r="A530" s="194"/>
      <c r="B530" s="194"/>
      <c r="C530" s="194"/>
      <c r="D530" s="194"/>
      <c r="E530" s="194"/>
      <c r="F530" s="194"/>
      <c r="G530" s="194"/>
      <c r="H530" s="194"/>
      <c r="I530" s="194"/>
      <c r="J530" s="194"/>
    </row>
    <row r="531" spans="1:10" ht="11.25">
      <c r="A531" s="194"/>
      <c r="B531" s="194"/>
      <c r="C531" s="194"/>
      <c r="D531" s="194"/>
      <c r="E531" s="194"/>
      <c r="F531" s="194"/>
      <c r="G531" s="194"/>
      <c r="H531" s="194"/>
      <c r="I531" s="194"/>
      <c r="J531" s="194"/>
    </row>
    <row r="532" spans="1:10" ht="11.25">
      <c r="A532" s="194"/>
      <c r="B532" s="194"/>
      <c r="C532" s="194"/>
      <c r="D532" s="194"/>
      <c r="E532" s="194"/>
      <c r="F532" s="194"/>
      <c r="G532" s="194"/>
      <c r="H532" s="194"/>
      <c r="I532" s="194"/>
      <c r="J532" s="194"/>
    </row>
    <row r="533" spans="1:10" ht="11.25">
      <c r="A533" s="194"/>
      <c r="B533" s="194"/>
      <c r="C533" s="194"/>
      <c r="D533" s="194"/>
      <c r="E533" s="194"/>
      <c r="F533" s="194"/>
      <c r="G533" s="194"/>
      <c r="H533" s="194"/>
      <c r="I533" s="194"/>
      <c r="J533" s="194"/>
    </row>
    <row r="534" spans="1:10" ht="11.25">
      <c r="A534" s="194"/>
      <c r="B534" s="194"/>
      <c r="C534" s="194"/>
      <c r="D534" s="194"/>
      <c r="E534" s="194"/>
      <c r="F534" s="194"/>
      <c r="G534" s="194"/>
      <c r="H534" s="194"/>
      <c r="I534" s="194"/>
      <c r="J534" s="194"/>
    </row>
    <row r="535" spans="1:10" ht="11.25">
      <c r="A535" s="194"/>
      <c r="B535" s="194"/>
      <c r="C535" s="194"/>
      <c r="D535" s="194"/>
      <c r="E535" s="194"/>
      <c r="F535" s="194"/>
      <c r="G535" s="194"/>
      <c r="H535" s="194"/>
      <c r="I535" s="194"/>
      <c r="J535" s="194"/>
    </row>
    <row r="536" spans="1:10" ht="11.25">
      <c r="A536" s="194"/>
      <c r="B536" s="194"/>
      <c r="C536" s="194"/>
      <c r="D536" s="194"/>
      <c r="E536" s="194"/>
      <c r="F536" s="194"/>
      <c r="G536" s="194"/>
      <c r="H536" s="194"/>
      <c r="I536" s="194"/>
      <c r="J536" s="194"/>
    </row>
    <row r="537" spans="1:10" ht="11.25">
      <c r="A537" s="194"/>
      <c r="B537" s="194"/>
      <c r="C537" s="194"/>
      <c r="D537" s="194"/>
      <c r="E537" s="194"/>
      <c r="F537" s="194"/>
      <c r="G537" s="194"/>
      <c r="H537" s="194"/>
      <c r="I537" s="194"/>
      <c r="J537" s="194"/>
    </row>
    <row r="538" spans="1:10" ht="11.25">
      <c r="A538" s="194"/>
      <c r="B538" s="194"/>
      <c r="C538" s="194"/>
      <c r="D538" s="194"/>
      <c r="E538" s="194"/>
      <c r="F538" s="194"/>
      <c r="G538" s="194"/>
      <c r="H538" s="194"/>
      <c r="I538" s="194"/>
      <c r="J538" s="194"/>
    </row>
    <row r="539" spans="1:10" ht="11.25">
      <c r="A539" s="194"/>
      <c r="B539" s="194"/>
      <c r="C539" s="194"/>
      <c r="D539" s="194"/>
      <c r="E539" s="194"/>
      <c r="F539" s="194"/>
      <c r="G539" s="194"/>
      <c r="H539" s="194"/>
      <c r="I539" s="194"/>
      <c r="J539" s="194"/>
    </row>
    <row r="540" spans="1:10" ht="11.25">
      <c r="A540" s="194"/>
      <c r="B540" s="194"/>
      <c r="C540" s="194"/>
      <c r="D540" s="194"/>
      <c r="E540" s="194"/>
      <c r="F540" s="194"/>
      <c r="G540" s="194"/>
      <c r="H540" s="194"/>
      <c r="I540" s="194"/>
      <c r="J540" s="194"/>
    </row>
    <row r="541" spans="1:10" ht="11.25">
      <c r="A541" s="194"/>
      <c r="B541" s="194"/>
      <c r="C541" s="194"/>
      <c r="D541" s="194"/>
      <c r="E541" s="194"/>
      <c r="F541" s="194"/>
      <c r="G541" s="194"/>
      <c r="H541" s="194"/>
      <c r="I541" s="194"/>
      <c r="J541" s="194"/>
    </row>
    <row r="542" spans="1:10" ht="11.25">
      <c r="A542" s="194"/>
      <c r="B542" s="194"/>
      <c r="C542" s="194"/>
      <c r="D542" s="194"/>
      <c r="E542" s="194"/>
      <c r="F542" s="194"/>
      <c r="G542" s="194"/>
      <c r="H542" s="194"/>
      <c r="I542" s="194"/>
      <c r="J542" s="194"/>
    </row>
    <row r="543" spans="1:10" ht="11.25">
      <c r="A543" s="194"/>
      <c r="B543" s="194"/>
      <c r="C543" s="194"/>
      <c r="D543" s="194"/>
      <c r="E543" s="194"/>
      <c r="F543" s="194"/>
      <c r="G543" s="194"/>
      <c r="H543" s="194"/>
      <c r="I543" s="194"/>
      <c r="J543" s="194"/>
    </row>
    <row r="544" spans="1:10" ht="11.25">
      <c r="A544" s="194"/>
      <c r="B544" s="194"/>
      <c r="C544" s="194"/>
      <c r="D544" s="194"/>
      <c r="E544" s="194"/>
      <c r="F544" s="194"/>
      <c r="G544" s="194"/>
      <c r="H544" s="194"/>
      <c r="I544" s="194"/>
      <c r="J544" s="194"/>
    </row>
    <row r="545" spans="1:10" ht="11.25">
      <c r="A545" s="194"/>
      <c r="B545" s="194"/>
      <c r="C545" s="194"/>
      <c r="D545" s="194"/>
      <c r="E545" s="194"/>
      <c r="F545" s="194"/>
      <c r="G545" s="194"/>
      <c r="H545" s="194"/>
      <c r="I545" s="194"/>
      <c r="J545" s="194"/>
    </row>
    <row r="546" spans="1:10" ht="11.25">
      <c r="A546" s="194"/>
      <c r="B546" s="194"/>
      <c r="C546" s="194"/>
      <c r="D546" s="194"/>
      <c r="E546" s="194"/>
      <c r="F546" s="194"/>
      <c r="G546" s="194"/>
      <c r="H546" s="194"/>
      <c r="I546" s="194"/>
      <c r="J546" s="194"/>
    </row>
    <row r="547" spans="1:10" ht="11.25">
      <c r="A547" s="194"/>
      <c r="B547" s="194"/>
      <c r="C547" s="194"/>
      <c r="D547" s="194"/>
      <c r="E547" s="194"/>
      <c r="F547" s="194"/>
      <c r="G547" s="194"/>
      <c r="H547" s="194"/>
      <c r="I547" s="194"/>
      <c r="J547" s="194"/>
    </row>
    <row r="548" spans="1:10" ht="11.25">
      <c r="A548" s="194"/>
      <c r="B548" s="194"/>
      <c r="C548" s="194"/>
      <c r="D548" s="194"/>
      <c r="E548" s="194"/>
      <c r="F548" s="194"/>
      <c r="G548" s="194"/>
      <c r="H548" s="194"/>
      <c r="I548" s="194"/>
      <c r="J548" s="194"/>
    </row>
    <row r="549" spans="1:10" ht="11.25">
      <c r="A549" s="194"/>
      <c r="B549" s="194"/>
      <c r="C549" s="194"/>
      <c r="D549" s="194"/>
      <c r="E549" s="194"/>
      <c r="F549" s="194"/>
      <c r="G549" s="194"/>
      <c r="H549" s="194"/>
      <c r="I549" s="194"/>
      <c r="J549" s="194"/>
    </row>
    <row r="550" spans="1:10" ht="11.25">
      <c r="A550" s="194"/>
      <c r="B550" s="194"/>
      <c r="C550" s="194"/>
      <c r="D550" s="194"/>
      <c r="E550" s="194"/>
      <c r="F550" s="194"/>
      <c r="G550" s="194"/>
      <c r="H550" s="194"/>
      <c r="I550" s="194"/>
      <c r="J550" s="194"/>
    </row>
    <row r="551" spans="1:10" ht="11.25">
      <c r="A551" s="194"/>
      <c r="B551" s="194"/>
      <c r="C551" s="194"/>
      <c r="D551" s="194"/>
      <c r="E551" s="194"/>
      <c r="F551" s="194"/>
      <c r="G551" s="194"/>
      <c r="H551" s="194"/>
      <c r="I551" s="194"/>
      <c r="J551" s="194"/>
    </row>
    <row r="552" spans="1:10" ht="11.25">
      <c r="A552" s="194"/>
      <c r="B552" s="194"/>
      <c r="C552" s="194"/>
      <c r="D552" s="194"/>
      <c r="E552" s="194"/>
      <c r="F552" s="194"/>
      <c r="G552" s="194"/>
      <c r="H552" s="194"/>
      <c r="I552" s="194"/>
      <c r="J552" s="194"/>
    </row>
    <row r="553" spans="1:10" ht="11.25">
      <c r="A553" s="194"/>
      <c r="B553" s="194"/>
      <c r="C553" s="194"/>
      <c r="D553" s="194"/>
      <c r="E553" s="194"/>
      <c r="F553" s="194"/>
      <c r="G553" s="194"/>
      <c r="H553" s="194"/>
      <c r="I553" s="194"/>
      <c r="J553" s="194"/>
    </row>
    <row r="554" spans="1:10" ht="11.25">
      <c r="A554" s="194"/>
      <c r="B554" s="194"/>
      <c r="C554" s="194"/>
      <c r="D554" s="194"/>
      <c r="E554" s="194"/>
      <c r="F554" s="194"/>
      <c r="G554" s="194"/>
      <c r="H554" s="194"/>
      <c r="I554" s="194"/>
      <c r="J554" s="194"/>
    </row>
    <row r="555" spans="1:10" ht="11.25">
      <c r="A555" s="194"/>
      <c r="B555" s="194"/>
      <c r="C555" s="194"/>
      <c r="D555" s="194"/>
      <c r="E555" s="194"/>
      <c r="F555" s="194"/>
      <c r="G555" s="194"/>
      <c r="H555" s="194"/>
      <c r="I555" s="194"/>
      <c r="J555" s="194"/>
    </row>
    <row r="556" spans="1:10" ht="11.25">
      <c r="A556" s="194"/>
      <c r="B556" s="194"/>
      <c r="C556" s="194"/>
      <c r="D556" s="194"/>
      <c r="E556" s="194"/>
      <c r="F556" s="194"/>
      <c r="G556" s="194"/>
      <c r="H556" s="194"/>
      <c r="I556" s="194"/>
      <c r="J556" s="194"/>
    </row>
    <row r="557" spans="1:10" ht="11.25">
      <c r="A557" s="194"/>
      <c r="B557" s="194"/>
      <c r="C557" s="194"/>
      <c r="D557" s="194"/>
      <c r="E557" s="194"/>
      <c r="F557" s="194"/>
      <c r="G557" s="194"/>
      <c r="H557" s="194"/>
      <c r="I557" s="194"/>
      <c r="J557" s="194"/>
    </row>
    <row r="558" spans="1:10" ht="11.25">
      <c r="A558" s="194"/>
      <c r="B558" s="194"/>
      <c r="C558" s="194"/>
      <c r="D558" s="194"/>
      <c r="E558" s="194"/>
      <c r="F558" s="194"/>
      <c r="G558" s="194"/>
      <c r="H558" s="194"/>
      <c r="I558" s="194"/>
      <c r="J558" s="194"/>
    </row>
    <row r="559" spans="1:10" ht="11.25">
      <c r="A559" s="194"/>
      <c r="B559" s="194"/>
      <c r="C559" s="194"/>
      <c r="D559" s="194"/>
      <c r="E559" s="194"/>
      <c r="F559" s="194"/>
      <c r="G559" s="194"/>
      <c r="H559" s="194"/>
      <c r="I559" s="194"/>
      <c r="J559" s="194"/>
    </row>
    <row r="560" spans="1:10" ht="11.25">
      <c r="A560" s="194"/>
      <c r="B560" s="194"/>
      <c r="C560" s="194"/>
      <c r="D560" s="194"/>
      <c r="E560" s="194"/>
      <c r="F560" s="194"/>
      <c r="G560" s="194"/>
      <c r="H560" s="194"/>
      <c r="I560" s="194"/>
      <c r="J560" s="194"/>
    </row>
    <row r="561" spans="1:10" ht="11.25">
      <c r="A561" s="194"/>
      <c r="B561" s="194"/>
      <c r="C561" s="194"/>
      <c r="D561" s="194"/>
      <c r="E561" s="194"/>
      <c r="F561" s="194"/>
      <c r="G561" s="194"/>
      <c r="H561" s="194"/>
      <c r="I561" s="194"/>
      <c r="J561" s="194"/>
    </row>
    <row r="562" spans="1:10" ht="11.25">
      <c r="A562" s="194"/>
      <c r="B562" s="194"/>
      <c r="C562" s="194"/>
      <c r="D562" s="194"/>
      <c r="E562" s="194"/>
      <c r="F562" s="194"/>
      <c r="G562" s="194"/>
      <c r="H562" s="194"/>
      <c r="I562" s="194"/>
      <c r="J562" s="194"/>
    </row>
    <row r="563" spans="1:10" ht="11.25">
      <c r="A563" s="194"/>
      <c r="B563" s="194"/>
      <c r="C563" s="194"/>
      <c r="D563" s="194"/>
      <c r="E563" s="194"/>
      <c r="F563" s="194"/>
      <c r="G563" s="194"/>
      <c r="H563" s="194"/>
      <c r="I563" s="194"/>
      <c r="J563" s="194"/>
    </row>
    <row r="564" spans="1:10" ht="11.25">
      <c r="A564" s="194"/>
      <c r="B564" s="194"/>
      <c r="C564" s="194"/>
      <c r="D564" s="194"/>
      <c r="E564" s="194"/>
      <c r="F564" s="194"/>
      <c r="G564" s="194"/>
      <c r="H564" s="194"/>
      <c r="I564" s="194"/>
      <c r="J564" s="194"/>
    </row>
    <row r="565" spans="1:10" ht="11.25">
      <c r="A565" s="194"/>
      <c r="B565" s="194"/>
      <c r="C565" s="194"/>
      <c r="D565" s="194"/>
      <c r="E565" s="194"/>
      <c r="F565" s="194"/>
      <c r="G565" s="194"/>
      <c r="H565" s="194"/>
      <c r="I565" s="194"/>
      <c r="J565" s="194"/>
    </row>
    <row r="566" spans="1:10" ht="11.25">
      <c r="A566" s="194"/>
      <c r="B566" s="194"/>
      <c r="C566" s="194"/>
      <c r="D566" s="194"/>
      <c r="E566" s="194"/>
      <c r="F566" s="194"/>
      <c r="G566" s="194"/>
      <c r="H566" s="194"/>
      <c r="I566" s="194"/>
      <c r="J566" s="194"/>
    </row>
    <row r="567" spans="1:10" ht="11.25">
      <c r="A567" s="194"/>
      <c r="B567" s="194"/>
      <c r="C567" s="194"/>
      <c r="D567" s="194"/>
      <c r="E567" s="194"/>
      <c r="F567" s="194"/>
      <c r="G567" s="194"/>
      <c r="H567" s="194"/>
      <c r="I567" s="194"/>
      <c r="J567" s="194"/>
    </row>
    <row r="568" spans="1:10" ht="11.25">
      <c r="A568" s="194"/>
      <c r="B568" s="194"/>
      <c r="C568" s="194"/>
      <c r="D568" s="194"/>
      <c r="E568" s="194"/>
      <c r="F568" s="194"/>
      <c r="G568" s="194"/>
      <c r="H568" s="194"/>
      <c r="I568" s="194"/>
      <c r="J568" s="194"/>
    </row>
    <row r="569" spans="1:10" ht="11.25">
      <c r="A569" s="194"/>
      <c r="B569" s="194"/>
      <c r="C569" s="194"/>
      <c r="D569" s="194"/>
      <c r="E569" s="194"/>
      <c r="F569" s="194"/>
      <c r="G569" s="194"/>
      <c r="H569" s="194"/>
      <c r="I569" s="194"/>
      <c r="J569" s="194"/>
    </row>
    <row r="570" spans="1:10" ht="11.25">
      <c r="A570" s="194"/>
      <c r="B570" s="194"/>
      <c r="C570" s="194"/>
      <c r="D570" s="194"/>
      <c r="E570" s="194"/>
      <c r="F570" s="194"/>
      <c r="G570" s="194"/>
      <c r="H570" s="194"/>
      <c r="I570" s="194"/>
      <c r="J570" s="194"/>
    </row>
    <row r="571" spans="1:10" ht="11.25">
      <c r="A571" s="194"/>
      <c r="B571" s="194"/>
      <c r="C571" s="194"/>
      <c r="D571" s="194"/>
      <c r="E571" s="194"/>
      <c r="F571" s="194"/>
      <c r="G571" s="194"/>
      <c r="H571" s="194"/>
      <c r="I571" s="194"/>
      <c r="J571" s="194"/>
    </row>
    <row r="572" spans="1:10" ht="11.25">
      <c r="A572" s="194"/>
      <c r="B572" s="194"/>
      <c r="C572" s="194"/>
      <c r="D572" s="194"/>
      <c r="E572" s="194"/>
      <c r="F572" s="194"/>
      <c r="G572" s="194"/>
      <c r="H572" s="194"/>
      <c r="I572" s="194"/>
      <c r="J572" s="194"/>
    </row>
    <row r="573" spans="1:10" ht="11.25">
      <c r="A573" s="194"/>
      <c r="B573" s="194"/>
      <c r="C573" s="194"/>
      <c r="D573" s="194"/>
      <c r="E573" s="194"/>
      <c r="F573" s="194"/>
      <c r="G573" s="194"/>
      <c r="H573" s="194"/>
      <c r="I573" s="194"/>
      <c r="J573" s="194"/>
    </row>
    <row r="574" spans="1:10" ht="11.25">
      <c r="A574" s="194"/>
      <c r="B574" s="194"/>
      <c r="C574" s="194"/>
      <c r="D574" s="194"/>
      <c r="E574" s="194"/>
      <c r="F574" s="194"/>
      <c r="G574" s="194"/>
      <c r="H574" s="194"/>
      <c r="I574" s="194"/>
      <c r="J574" s="194"/>
    </row>
    <row r="575" spans="1:10" ht="11.25">
      <c r="A575" s="194"/>
      <c r="B575" s="194"/>
      <c r="C575" s="194"/>
      <c r="D575" s="194"/>
      <c r="E575" s="194"/>
      <c r="F575" s="194"/>
      <c r="G575" s="194"/>
      <c r="H575" s="194"/>
      <c r="I575" s="194"/>
      <c r="J575" s="194"/>
    </row>
    <row r="576" spans="1:10" ht="11.25">
      <c r="A576" s="194"/>
      <c r="B576" s="194"/>
      <c r="C576" s="194"/>
      <c r="D576" s="194"/>
      <c r="E576" s="194"/>
      <c r="F576" s="194"/>
      <c r="G576" s="194"/>
      <c r="H576" s="194"/>
      <c r="I576" s="194"/>
      <c r="J576" s="194"/>
    </row>
    <row r="577" spans="1:10" ht="11.25">
      <c r="A577" s="194"/>
      <c r="B577" s="194"/>
      <c r="C577" s="194"/>
      <c r="D577" s="194"/>
      <c r="E577" s="194"/>
      <c r="F577" s="194"/>
      <c r="G577" s="194"/>
      <c r="H577" s="194"/>
      <c r="I577" s="194"/>
      <c r="J577" s="194"/>
    </row>
    <row r="578" spans="1:10" ht="11.25">
      <c r="A578" s="194"/>
      <c r="B578" s="194"/>
      <c r="C578" s="194"/>
      <c r="D578" s="194"/>
      <c r="E578" s="194"/>
      <c r="F578" s="194"/>
      <c r="G578" s="194"/>
      <c r="H578" s="194"/>
      <c r="I578" s="194"/>
      <c r="J578" s="194"/>
    </row>
    <row r="579" spans="1:10" ht="11.25">
      <c r="A579" s="194"/>
      <c r="B579" s="194"/>
      <c r="C579" s="194"/>
      <c r="D579" s="194"/>
      <c r="E579" s="194"/>
      <c r="F579" s="194"/>
      <c r="G579" s="194"/>
      <c r="H579" s="194"/>
      <c r="I579" s="194"/>
      <c r="J579" s="194"/>
    </row>
    <row r="580" spans="1:10" ht="11.25">
      <c r="A580" s="194"/>
      <c r="B580" s="194"/>
      <c r="C580" s="194"/>
      <c r="D580" s="194"/>
      <c r="E580" s="194"/>
      <c r="F580" s="194"/>
      <c r="G580" s="194"/>
      <c r="H580" s="194"/>
      <c r="I580" s="194"/>
      <c r="J580" s="194"/>
    </row>
    <row r="581" spans="1:10" ht="11.25">
      <c r="A581" s="194"/>
      <c r="B581" s="194"/>
      <c r="C581" s="194"/>
      <c r="D581" s="194"/>
      <c r="E581" s="194"/>
      <c r="F581" s="194"/>
      <c r="G581" s="194"/>
      <c r="H581" s="194"/>
      <c r="I581" s="194"/>
      <c r="J581" s="194"/>
    </row>
    <row r="582" spans="1:10" ht="11.25">
      <c r="A582" s="194"/>
      <c r="B582" s="194"/>
      <c r="C582" s="194"/>
      <c r="D582" s="194"/>
      <c r="E582" s="194"/>
      <c r="F582" s="194"/>
      <c r="G582" s="194"/>
      <c r="H582" s="194"/>
      <c r="I582" s="194"/>
      <c r="J582" s="194"/>
    </row>
    <row r="583" spans="1:10" ht="11.25">
      <c r="A583" s="194"/>
      <c r="B583" s="194"/>
      <c r="C583" s="194"/>
      <c r="D583" s="194"/>
      <c r="E583" s="194"/>
      <c r="F583" s="194"/>
      <c r="G583" s="194"/>
      <c r="H583" s="194"/>
      <c r="I583" s="194"/>
      <c r="J583" s="194"/>
    </row>
    <row r="584" spans="1:10" ht="11.25">
      <c r="A584" s="194"/>
      <c r="B584" s="194"/>
      <c r="C584" s="194"/>
      <c r="D584" s="194"/>
      <c r="E584" s="194"/>
      <c r="F584" s="194"/>
      <c r="G584" s="194"/>
      <c r="H584" s="194"/>
      <c r="I584" s="194"/>
      <c r="J584" s="194"/>
    </row>
    <row r="585" spans="1:10" ht="11.25">
      <c r="A585" s="194"/>
      <c r="B585" s="194"/>
      <c r="C585" s="194"/>
      <c r="D585" s="194"/>
      <c r="E585" s="194"/>
      <c r="F585" s="194"/>
      <c r="G585" s="194"/>
      <c r="H585" s="194"/>
      <c r="I585" s="194"/>
      <c r="J585" s="194"/>
    </row>
    <row r="586" spans="1:10" ht="11.25">
      <c r="A586" s="194"/>
      <c r="B586" s="194"/>
      <c r="C586" s="194"/>
      <c r="D586" s="194"/>
      <c r="E586" s="194"/>
      <c r="F586" s="194"/>
      <c r="G586" s="194"/>
      <c r="H586" s="194"/>
      <c r="I586" s="194"/>
      <c r="J586" s="194"/>
    </row>
    <row r="587" spans="1:10" ht="11.25">
      <c r="A587" s="194"/>
      <c r="B587" s="194"/>
      <c r="C587" s="194"/>
      <c r="D587" s="194"/>
      <c r="E587" s="194"/>
      <c r="F587" s="194"/>
      <c r="G587" s="194"/>
      <c r="H587" s="194"/>
      <c r="I587" s="194"/>
      <c r="J587" s="194"/>
    </row>
    <row r="588" spans="1:10" ht="11.25">
      <c r="A588" s="194"/>
      <c r="B588" s="194"/>
      <c r="C588" s="194"/>
      <c r="D588" s="194"/>
      <c r="E588" s="194"/>
      <c r="F588" s="194"/>
      <c r="G588" s="194"/>
      <c r="H588" s="194"/>
      <c r="I588" s="194"/>
      <c r="J588" s="194"/>
    </row>
    <row r="589" spans="1:10" ht="11.25">
      <c r="A589" s="194"/>
      <c r="B589" s="194"/>
      <c r="C589" s="194"/>
      <c r="D589" s="194"/>
      <c r="E589" s="194"/>
      <c r="F589" s="194"/>
      <c r="G589" s="194"/>
      <c r="H589" s="194"/>
      <c r="I589" s="194"/>
      <c r="J589" s="194"/>
    </row>
    <row r="590" spans="1:10" ht="11.25">
      <c r="A590" s="194"/>
      <c r="B590" s="194"/>
      <c r="C590" s="194"/>
      <c r="D590" s="194"/>
      <c r="E590" s="194"/>
      <c r="F590" s="194"/>
      <c r="G590" s="194"/>
      <c r="H590" s="194"/>
      <c r="I590" s="194"/>
      <c r="J590" s="194"/>
    </row>
    <row r="591" spans="1:10" ht="11.25">
      <c r="A591" s="194"/>
      <c r="B591" s="194"/>
      <c r="C591" s="194"/>
      <c r="D591" s="194"/>
      <c r="E591" s="194"/>
      <c r="F591" s="194"/>
      <c r="G591" s="194"/>
      <c r="H591" s="194"/>
      <c r="I591" s="194"/>
      <c r="J591" s="194"/>
    </row>
    <row r="592" spans="1:10" ht="11.25">
      <c r="A592" s="194"/>
      <c r="B592" s="194"/>
      <c r="C592" s="194"/>
      <c r="D592" s="194"/>
      <c r="E592" s="194"/>
      <c r="F592" s="194"/>
      <c r="G592" s="194"/>
      <c r="H592" s="194"/>
      <c r="I592" s="194"/>
      <c r="J592" s="194"/>
    </row>
    <row r="593" spans="1:10" ht="11.25">
      <c r="A593" s="194"/>
      <c r="B593" s="194"/>
      <c r="C593" s="194"/>
      <c r="D593" s="194"/>
      <c r="E593" s="194"/>
      <c r="F593" s="194"/>
      <c r="G593" s="194"/>
      <c r="H593" s="194"/>
      <c r="I593" s="194"/>
      <c r="J593" s="194"/>
    </row>
    <row r="594" spans="1:10" ht="11.25">
      <c r="A594" s="194"/>
      <c r="B594" s="194"/>
      <c r="C594" s="194"/>
      <c r="D594" s="194"/>
      <c r="E594" s="194"/>
      <c r="F594" s="194"/>
      <c r="G594" s="194"/>
      <c r="H594" s="194"/>
      <c r="I594" s="194"/>
      <c r="J594" s="194"/>
    </row>
    <row r="595" spans="1:10" ht="11.25">
      <c r="A595" s="194"/>
      <c r="B595" s="194"/>
      <c r="C595" s="194"/>
      <c r="D595" s="194"/>
      <c r="E595" s="194"/>
      <c r="F595" s="194"/>
      <c r="G595" s="194"/>
      <c r="H595" s="194"/>
      <c r="I595" s="194"/>
      <c r="J595" s="194"/>
    </row>
    <row r="596" spans="1:10" ht="11.25">
      <c r="A596" s="194"/>
      <c r="B596" s="194"/>
      <c r="C596" s="194"/>
      <c r="D596" s="194"/>
      <c r="E596" s="194"/>
      <c r="F596" s="194"/>
      <c r="G596" s="194"/>
      <c r="H596" s="194"/>
      <c r="I596" s="194"/>
      <c r="J596" s="194"/>
    </row>
    <row r="597" spans="1:10" ht="11.25">
      <c r="A597" s="194"/>
      <c r="B597" s="194"/>
      <c r="C597" s="194"/>
      <c r="D597" s="194"/>
      <c r="E597" s="194"/>
      <c r="F597" s="194"/>
      <c r="G597" s="194"/>
      <c r="H597" s="194"/>
      <c r="I597" s="194"/>
      <c r="J597" s="194"/>
    </row>
    <row r="598" spans="1:10" ht="11.25">
      <c r="A598" s="194"/>
      <c r="B598" s="194"/>
      <c r="C598" s="194"/>
      <c r="D598" s="194"/>
      <c r="E598" s="194"/>
      <c r="F598" s="194"/>
      <c r="G598" s="194"/>
      <c r="H598" s="194"/>
      <c r="I598" s="194"/>
      <c r="J598" s="194"/>
    </row>
    <row r="599" spans="1:10" ht="11.25">
      <c r="A599" s="194"/>
      <c r="B599" s="194"/>
      <c r="C599" s="194"/>
      <c r="D599" s="194"/>
      <c r="E599" s="194"/>
      <c r="F599" s="194"/>
      <c r="G599" s="194"/>
      <c r="H599" s="194"/>
      <c r="I599" s="194"/>
      <c r="J599" s="194"/>
    </row>
    <row r="600" spans="1:10" ht="11.25">
      <c r="A600" s="194"/>
      <c r="B600" s="194"/>
      <c r="C600" s="194"/>
      <c r="D600" s="194"/>
      <c r="E600" s="194"/>
      <c r="F600" s="194"/>
      <c r="G600" s="194"/>
      <c r="H600" s="194"/>
      <c r="I600" s="194"/>
      <c r="J600" s="194"/>
    </row>
    <row r="601" spans="1:10" ht="11.25">
      <c r="A601" s="194"/>
      <c r="B601" s="194"/>
      <c r="C601" s="194"/>
      <c r="D601" s="194"/>
      <c r="E601" s="194"/>
      <c r="F601" s="194"/>
      <c r="G601" s="194"/>
      <c r="H601" s="194"/>
      <c r="I601" s="194"/>
      <c r="J601" s="194"/>
    </row>
    <row r="602" spans="1:10" ht="11.25">
      <c r="A602" s="194"/>
      <c r="B602" s="194"/>
      <c r="C602" s="194"/>
      <c r="D602" s="194"/>
      <c r="E602" s="194"/>
      <c r="F602" s="194"/>
      <c r="G602" s="194"/>
      <c r="H602" s="194"/>
      <c r="I602" s="194"/>
      <c r="J602" s="194"/>
    </row>
    <row r="603" spans="1:10" ht="11.25">
      <c r="A603" s="194"/>
      <c r="B603" s="194"/>
      <c r="C603" s="194"/>
      <c r="D603" s="194"/>
      <c r="E603" s="194"/>
      <c r="F603" s="194"/>
      <c r="G603" s="194"/>
      <c r="H603" s="194"/>
      <c r="I603" s="194"/>
      <c r="J603" s="194"/>
    </row>
    <row r="604" spans="1:10" ht="11.25">
      <c r="A604" s="194"/>
      <c r="B604" s="194"/>
      <c r="C604" s="194"/>
      <c r="D604" s="194"/>
      <c r="E604" s="194"/>
      <c r="F604" s="194"/>
      <c r="G604" s="194"/>
      <c r="H604" s="194"/>
      <c r="I604" s="194"/>
      <c r="J604" s="194"/>
    </row>
    <row r="605" spans="1:10" ht="11.25">
      <c r="A605" s="194"/>
      <c r="B605" s="194"/>
      <c r="C605" s="194"/>
      <c r="D605" s="194"/>
      <c r="E605" s="194"/>
      <c r="F605" s="194"/>
      <c r="G605" s="194"/>
      <c r="H605" s="194"/>
      <c r="I605" s="194"/>
      <c r="J605" s="194"/>
    </row>
    <row r="606" spans="1:10" ht="11.25">
      <c r="A606" s="194"/>
      <c r="B606" s="194"/>
      <c r="C606" s="194"/>
      <c r="D606" s="194"/>
      <c r="E606" s="194"/>
      <c r="F606" s="194"/>
      <c r="G606" s="194"/>
      <c r="H606" s="194"/>
      <c r="I606" s="194"/>
      <c r="J606" s="194"/>
    </row>
    <row r="607" spans="1:10" ht="11.25">
      <c r="A607" s="194"/>
      <c r="B607" s="194"/>
      <c r="C607" s="194"/>
      <c r="D607" s="194"/>
      <c r="E607" s="194"/>
      <c r="F607" s="194"/>
      <c r="G607" s="194"/>
      <c r="H607" s="194"/>
      <c r="I607" s="194"/>
      <c r="J607" s="194"/>
    </row>
    <row r="608" spans="1:10" ht="11.25">
      <c r="A608" s="194"/>
      <c r="B608" s="194"/>
      <c r="C608" s="194"/>
      <c r="D608" s="194"/>
      <c r="E608" s="194"/>
      <c r="F608" s="194"/>
      <c r="G608" s="194"/>
      <c r="H608" s="194"/>
      <c r="I608" s="194"/>
      <c r="J608" s="194"/>
    </row>
    <row r="609" spans="1:10" ht="11.25">
      <c r="A609" s="194"/>
      <c r="B609" s="194"/>
      <c r="C609" s="194"/>
      <c r="D609" s="194"/>
      <c r="E609" s="194"/>
      <c r="F609" s="194"/>
      <c r="G609" s="194"/>
      <c r="H609" s="194"/>
      <c r="I609" s="194"/>
      <c r="J609" s="194"/>
    </row>
    <row r="610" spans="1:10" ht="11.25">
      <c r="A610" s="194"/>
      <c r="B610" s="194"/>
      <c r="C610" s="194"/>
      <c r="D610" s="194"/>
      <c r="E610" s="194"/>
      <c r="F610" s="194"/>
      <c r="G610" s="194"/>
      <c r="H610" s="194"/>
      <c r="I610" s="194"/>
      <c r="J610" s="194"/>
    </row>
    <row r="611" spans="1:10" ht="11.25">
      <c r="A611" s="194"/>
      <c r="B611" s="194"/>
      <c r="C611" s="194"/>
      <c r="D611" s="194"/>
      <c r="E611" s="194"/>
      <c r="F611" s="194"/>
      <c r="G611" s="194"/>
      <c r="H611" s="194"/>
      <c r="I611" s="194"/>
      <c r="J611" s="194"/>
    </row>
    <row r="612" spans="1:10" ht="11.25">
      <c r="A612" s="194"/>
      <c r="B612" s="194"/>
      <c r="C612" s="194"/>
      <c r="D612" s="194"/>
      <c r="E612" s="194"/>
      <c r="F612" s="194"/>
      <c r="G612" s="194"/>
      <c r="H612" s="194"/>
      <c r="I612" s="194"/>
      <c r="J612" s="194"/>
    </row>
    <row r="613" spans="1:10" ht="11.25">
      <c r="A613" s="194"/>
      <c r="B613" s="194"/>
      <c r="C613" s="194"/>
      <c r="D613" s="194"/>
      <c r="E613" s="194"/>
      <c r="F613" s="194"/>
      <c r="G613" s="194"/>
      <c r="H613" s="194"/>
      <c r="I613" s="194"/>
      <c r="J613" s="194"/>
    </row>
    <row r="614" spans="1:10" ht="11.25">
      <c r="A614" s="194"/>
      <c r="B614" s="194"/>
      <c r="C614" s="194"/>
      <c r="D614" s="194"/>
      <c r="E614" s="194"/>
      <c r="F614" s="194"/>
      <c r="G614" s="194"/>
      <c r="H614" s="194"/>
      <c r="I614" s="194"/>
      <c r="J614" s="194"/>
    </row>
    <row r="615" spans="1:10" ht="11.25">
      <c r="A615" s="194"/>
      <c r="B615" s="194"/>
      <c r="C615" s="194"/>
      <c r="D615" s="194"/>
      <c r="E615" s="194"/>
      <c r="F615" s="194"/>
      <c r="G615" s="194"/>
      <c r="H615" s="194"/>
      <c r="I615" s="194"/>
      <c r="J615" s="194"/>
    </row>
    <row r="616" spans="1:10" ht="11.25">
      <c r="A616" s="194"/>
      <c r="B616" s="194"/>
      <c r="C616" s="194"/>
      <c r="D616" s="194"/>
      <c r="E616" s="194"/>
      <c r="F616" s="194"/>
      <c r="G616" s="194"/>
      <c r="H616" s="194"/>
      <c r="I616" s="194"/>
      <c r="J616" s="194"/>
    </row>
    <row r="617" spans="1:10" ht="11.25">
      <c r="A617" s="194"/>
      <c r="B617" s="194"/>
      <c r="C617" s="194"/>
      <c r="D617" s="194"/>
      <c r="E617" s="194"/>
      <c r="F617" s="194"/>
      <c r="G617" s="194"/>
      <c r="H617" s="194"/>
      <c r="I617" s="194"/>
      <c r="J617" s="194"/>
    </row>
    <row r="618" spans="1:10" ht="11.25">
      <c r="A618" s="194"/>
      <c r="B618" s="194"/>
      <c r="C618" s="194"/>
      <c r="D618" s="194"/>
      <c r="E618" s="194"/>
      <c r="F618" s="194"/>
      <c r="G618" s="194"/>
      <c r="H618" s="194"/>
      <c r="I618" s="194"/>
      <c r="J618" s="194"/>
    </row>
    <row r="619" spans="1:10" ht="11.25">
      <c r="A619" s="194"/>
      <c r="B619" s="194"/>
      <c r="C619" s="194"/>
      <c r="D619" s="194"/>
      <c r="E619" s="194"/>
      <c r="F619" s="194"/>
      <c r="G619" s="194"/>
      <c r="H619" s="194"/>
      <c r="I619" s="194"/>
      <c r="J619" s="194"/>
    </row>
    <row r="620" spans="1:10" ht="11.25">
      <c r="A620" s="194"/>
      <c r="B620" s="194"/>
      <c r="C620" s="194"/>
      <c r="D620" s="194"/>
      <c r="E620" s="194"/>
      <c r="F620" s="194"/>
      <c r="G620" s="194"/>
      <c r="H620" s="194"/>
      <c r="I620" s="194"/>
      <c r="J620" s="194"/>
    </row>
    <row r="621" spans="1:10" ht="11.25">
      <c r="A621" s="194"/>
      <c r="B621" s="194"/>
      <c r="C621" s="194"/>
      <c r="D621" s="194"/>
      <c r="E621" s="194"/>
      <c r="F621" s="194"/>
      <c r="G621" s="194"/>
      <c r="H621" s="194"/>
      <c r="I621" s="194"/>
      <c r="J621" s="194"/>
    </row>
    <row r="622" spans="1:10" ht="11.25">
      <c r="A622" s="194"/>
      <c r="B622" s="194"/>
      <c r="C622" s="194"/>
      <c r="D622" s="194"/>
      <c r="E622" s="194"/>
      <c r="F622" s="194"/>
      <c r="G622" s="194"/>
      <c r="H622" s="194"/>
      <c r="I622" s="194"/>
      <c r="J622" s="194"/>
    </row>
    <row r="623" spans="1:10" ht="11.25">
      <c r="A623" s="194"/>
      <c r="B623" s="194"/>
      <c r="C623" s="194"/>
      <c r="D623" s="194"/>
      <c r="E623" s="194"/>
      <c r="F623" s="194"/>
      <c r="G623" s="194"/>
      <c r="H623" s="194"/>
      <c r="I623" s="194"/>
      <c r="J623" s="194"/>
    </row>
    <row r="624" spans="1:10" ht="11.25">
      <c r="A624" s="194"/>
      <c r="B624" s="194"/>
      <c r="C624" s="194"/>
      <c r="D624" s="194"/>
      <c r="E624" s="194"/>
      <c r="F624" s="194"/>
      <c r="G624" s="194"/>
      <c r="H624" s="194"/>
      <c r="I624" s="194"/>
      <c r="J624" s="194"/>
    </row>
    <row r="625" spans="1:10" ht="11.25">
      <c r="A625" s="194"/>
      <c r="B625" s="194"/>
      <c r="C625" s="194"/>
      <c r="D625" s="194"/>
      <c r="E625" s="194"/>
      <c r="F625" s="194"/>
      <c r="G625" s="194"/>
      <c r="H625" s="194"/>
      <c r="I625" s="194"/>
      <c r="J625" s="194"/>
    </row>
    <row r="626" spans="1:10" ht="11.25">
      <c r="A626" s="194"/>
      <c r="B626" s="194"/>
      <c r="C626" s="194"/>
      <c r="D626" s="194"/>
      <c r="E626" s="194"/>
      <c r="F626" s="194"/>
      <c r="G626" s="194"/>
      <c r="H626" s="194"/>
      <c r="I626" s="194"/>
      <c r="J626" s="194"/>
    </row>
    <row r="627" spans="1:10" ht="11.25">
      <c r="A627" s="194"/>
      <c r="B627" s="194"/>
      <c r="C627" s="194"/>
      <c r="D627" s="194"/>
      <c r="E627" s="194"/>
      <c r="F627" s="194"/>
      <c r="G627" s="194"/>
      <c r="H627" s="194"/>
      <c r="I627" s="194"/>
      <c r="J627" s="194"/>
    </row>
    <row r="628" spans="1:10" ht="11.25">
      <c r="A628" s="194"/>
      <c r="B628" s="194"/>
      <c r="C628" s="194"/>
      <c r="D628" s="194"/>
      <c r="E628" s="194"/>
      <c r="F628" s="194"/>
      <c r="G628" s="194"/>
      <c r="H628" s="194"/>
      <c r="I628" s="194"/>
      <c r="J628" s="194"/>
    </row>
    <row r="629" spans="1:10" ht="11.25">
      <c r="A629" s="194"/>
      <c r="B629" s="194"/>
      <c r="C629" s="194"/>
      <c r="D629" s="194"/>
      <c r="E629" s="194"/>
      <c r="F629" s="194"/>
      <c r="G629" s="194"/>
      <c r="H629" s="194"/>
      <c r="I629" s="194"/>
      <c r="J629" s="194"/>
    </row>
    <row r="630" spans="1:10" ht="11.25">
      <c r="A630" s="194"/>
      <c r="B630" s="194"/>
      <c r="C630" s="194"/>
      <c r="D630" s="194"/>
      <c r="E630" s="194"/>
      <c r="F630" s="194"/>
      <c r="G630" s="194"/>
      <c r="H630" s="194"/>
      <c r="I630" s="194"/>
      <c r="J630" s="194"/>
    </row>
    <row r="631" spans="1:10" ht="11.25">
      <c r="A631" s="194"/>
      <c r="B631" s="194"/>
      <c r="C631" s="194"/>
      <c r="D631" s="194"/>
      <c r="E631" s="194"/>
      <c r="F631" s="194"/>
      <c r="G631" s="194"/>
      <c r="H631" s="194"/>
      <c r="I631" s="194"/>
      <c r="J631" s="194"/>
    </row>
    <row r="632" spans="1:10" ht="11.25">
      <c r="A632" s="194"/>
      <c r="B632" s="194"/>
      <c r="C632" s="194"/>
      <c r="D632" s="194"/>
      <c r="E632" s="194"/>
      <c r="F632" s="194"/>
      <c r="G632" s="194"/>
      <c r="H632" s="194"/>
      <c r="I632" s="194"/>
      <c r="J632" s="194"/>
    </row>
    <row r="633" spans="1:10" ht="11.25">
      <c r="A633" s="194"/>
      <c r="B633" s="194"/>
      <c r="C633" s="194"/>
      <c r="D633" s="194"/>
      <c r="E633" s="194"/>
      <c r="F633" s="194"/>
      <c r="G633" s="194"/>
      <c r="H633" s="194"/>
      <c r="I633" s="194"/>
      <c r="J633" s="194"/>
    </row>
    <row r="634" spans="1:10" ht="11.25">
      <c r="A634" s="194"/>
      <c r="B634" s="194"/>
      <c r="C634" s="194"/>
      <c r="D634" s="194"/>
      <c r="E634" s="194"/>
      <c r="F634" s="194"/>
      <c r="G634" s="194"/>
      <c r="H634" s="194"/>
      <c r="I634" s="194"/>
      <c r="J634" s="194"/>
    </row>
    <row r="635" spans="1:10" ht="11.25">
      <c r="A635" s="194"/>
      <c r="B635" s="194"/>
      <c r="C635" s="194"/>
      <c r="D635" s="194"/>
      <c r="E635" s="194"/>
      <c r="F635" s="194"/>
      <c r="G635" s="194"/>
      <c r="H635" s="194"/>
      <c r="I635" s="194"/>
      <c r="J635" s="194"/>
    </row>
    <row r="636" spans="1:10" ht="11.25">
      <c r="A636" s="194"/>
      <c r="B636" s="194"/>
      <c r="C636" s="194"/>
      <c r="D636" s="194"/>
      <c r="E636" s="194"/>
      <c r="F636" s="194"/>
      <c r="G636" s="194"/>
      <c r="H636" s="194"/>
      <c r="I636" s="194"/>
      <c r="J636" s="194"/>
    </row>
    <row r="637" spans="1:10" ht="11.25">
      <c r="A637" s="194"/>
      <c r="B637" s="194"/>
      <c r="C637" s="194"/>
      <c r="D637" s="194"/>
      <c r="E637" s="194"/>
      <c r="F637" s="194"/>
      <c r="G637" s="194"/>
      <c r="H637" s="194"/>
      <c r="I637" s="194"/>
      <c r="J637" s="194"/>
    </row>
    <row r="638" spans="1:10" ht="11.25">
      <c r="A638" s="194"/>
      <c r="B638" s="194"/>
      <c r="C638" s="194"/>
      <c r="D638" s="194"/>
      <c r="E638" s="194"/>
      <c r="F638" s="194"/>
      <c r="G638" s="194"/>
      <c r="H638" s="194"/>
      <c r="I638" s="194"/>
      <c r="J638" s="194"/>
    </row>
    <row r="639" spans="1:10" ht="11.25">
      <c r="A639" s="194"/>
      <c r="B639" s="194"/>
      <c r="C639" s="194"/>
      <c r="D639" s="194"/>
      <c r="E639" s="194"/>
      <c r="F639" s="194"/>
      <c r="G639" s="194"/>
      <c r="H639" s="194"/>
      <c r="I639" s="194"/>
      <c r="J639" s="194"/>
    </row>
    <row r="640" spans="1:10" ht="11.25">
      <c r="A640" s="194"/>
      <c r="B640" s="194"/>
      <c r="C640" s="194"/>
      <c r="D640" s="194"/>
      <c r="E640" s="194"/>
      <c r="F640" s="194"/>
      <c r="G640" s="194"/>
      <c r="H640" s="194"/>
      <c r="I640" s="194"/>
      <c r="J640" s="194"/>
    </row>
    <row r="641" spans="1:10" ht="11.25">
      <c r="A641" s="194"/>
      <c r="B641" s="194"/>
      <c r="C641" s="194"/>
      <c r="D641" s="194"/>
      <c r="E641" s="194"/>
      <c r="F641" s="194"/>
      <c r="G641" s="194"/>
      <c r="H641" s="194"/>
      <c r="I641" s="194"/>
      <c r="J641" s="194"/>
    </row>
    <row r="642" spans="1:10" ht="11.25">
      <c r="A642" s="194"/>
      <c r="B642" s="194"/>
      <c r="C642" s="194"/>
      <c r="D642" s="194"/>
      <c r="E642" s="194"/>
      <c r="F642" s="194"/>
      <c r="G642" s="194"/>
      <c r="H642" s="194"/>
      <c r="I642" s="194"/>
      <c r="J642" s="194"/>
    </row>
    <row r="643" spans="1:10" ht="11.25">
      <c r="A643" s="194"/>
      <c r="B643" s="194"/>
      <c r="C643" s="194"/>
      <c r="D643" s="194"/>
      <c r="E643" s="194"/>
      <c r="F643" s="194"/>
      <c r="G643" s="194"/>
      <c r="H643" s="194"/>
      <c r="I643" s="194"/>
      <c r="J643" s="194"/>
    </row>
    <row r="644" spans="1:10" ht="11.25">
      <c r="A644" s="194"/>
      <c r="B644" s="194"/>
      <c r="C644" s="194"/>
      <c r="D644" s="194"/>
      <c r="E644" s="194"/>
      <c r="F644" s="194"/>
      <c r="G644" s="194"/>
      <c r="H644" s="194"/>
      <c r="I644" s="194"/>
      <c r="J644" s="194"/>
    </row>
    <row r="645" spans="1:10" ht="11.25">
      <c r="A645" s="194"/>
      <c r="B645" s="194"/>
      <c r="C645" s="194"/>
      <c r="D645" s="194"/>
      <c r="E645" s="194"/>
      <c r="F645" s="194"/>
      <c r="G645" s="194"/>
      <c r="H645" s="194"/>
      <c r="I645" s="194"/>
      <c r="J645" s="194"/>
    </row>
    <row r="646" spans="1:10" ht="11.25">
      <c r="A646" s="194"/>
      <c r="B646" s="194"/>
      <c r="C646" s="194"/>
      <c r="D646" s="194"/>
      <c r="E646" s="194"/>
      <c r="F646" s="194"/>
      <c r="G646" s="194"/>
      <c r="H646" s="194"/>
      <c r="I646" s="194"/>
      <c r="J646" s="194"/>
    </row>
    <row r="647" spans="1:10" ht="11.25">
      <c r="A647" s="194"/>
      <c r="B647" s="194"/>
      <c r="C647" s="194"/>
      <c r="D647" s="194"/>
      <c r="E647" s="194"/>
      <c r="F647" s="194"/>
      <c r="G647" s="194"/>
      <c r="H647" s="194"/>
      <c r="I647" s="194"/>
      <c r="J647" s="194"/>
    </row>
    <row r="648" spans="1:10" ht="11.25">
      <c r="A648" s="194"/>
      <c r="B648" s="194"/>
      <c r="C648" s="194"/>
      <c r="D648" s="194"/>
      <c r="E648" s="194"/>
      <c r="F648" s="194"/>
      <c r="G648" s="194"/>
      <c r="H648" s="194"/>
      <c r="I648" s="194"/>
      <c r="J648" s="194"/>
    </row>
    <row r="649" spans="1:10" ht="11.25">
      <c r="A649" s="194"/>
      <c r="B649" s="194"/>
      <c r="C649" s="194"/>
      <c r="D649" s="194"/>
      <c r="E649" s="194"/>
      <c r="F649" s="194"/>
      <c r="G649" s="194"/>
      <c r="H649" s="194"/>
      <c r="I649" s="194"/>
      <c r="J649" s="194"/>
    </row>
    <row r="650" spans="1:10" ht="11.25">
      <c r="A650" s="194"/>
      <c r="B650" s="194"/>
      <c r="C650" s="194"/>
      <c r="D650" s="194"/>
      <c r="E650" s="194"/>
      <c r="F650" s="194"/>
      <c r="G650" s="194"/>
      <c r="H650" s="194"/>
      <c r="I650" s="194"/>
      <c r="J650" s="194"/>
    </row>
    <row r="651" spans="1:10" ht="11.25">
      <c r="A651" s="194"/>
      <c r="B651" s="194"/>
      <c r="C651" s="194"/>
      <c r="D651" s="194"/>
      <c r="E651" s="194"/>
      <c r="F651" s="194"/>
      <c r="G651" s="194"/>
      <c r="H651" s="194"/>
      <c r="I651" s="194"/>
      <c r="J651" s="194"/>
    </row>
    <row r="652" spans="1:10" ht="11.25">
      <c r="A652" s="194"/>
      <c r="B652" s="194"/>
      <c r="C652" s="194"/>
      <c r="D652" s="194"/>
      <c r="E652" s="194"/>
      <c r="F652" s="194"/>
      <c r="G652" s="194"/>
      <c r="H652" s="194"/>
      <c r="I652" s="194"/>
      <c r="J652" s="194"/>
    </row>
    <row r="653" spans="1:10" ht="11.25">
      <c r="A653" s="194"/>
      <c r="B653" s="194"/>
      <c r="C653" s="194"/>
      <c r="D653" s="194"/>
      <c r="E653" s="194"/>
      <c r="F653" s="194"/>
      <c r="G653" s="194"/>
      <c r="H653" s="194"/>
      <c r="I653" s="194"/>
      <c r="J653" s="194"/>
    </row>
    <row r="654" spans="1:10" ht="11.25">
      <c r="A654" s="194"/>
      <c r="B654" s="194"/>
      <c r="C654" s="194"/>
      <c r="D654" s="194"/>
      <c r="E654" s="194"/>
      <c r="F654" s="194"/>
      <c r="G654" s="194"/>
      <c r="H654" s="194"/>
      <c r="I654" s="194"/>
      <c r="J654" s="194"/>
    </row>
    <row r="655" spans="1:10" ht="11.25">
      <c r="A655" s="194"/>
      <c r="B655" s="194"/>
      <c r="C655" s="194"/>
      <c r="D655" s="194"/>
      <c r="E655" s="194"/>
      <c r="F655" s="194"/>
      <c r="G655" s="194"/>
      <c r="H655" s="194"/>
      <c r="I655" s="194"/>
      <c r="J655" s="194"/>
    </row>
    <row r="656" spans="1:10" ht="11.25">
      <c r="A656" s="194"/>
      <c r="B656" s="194"/>
      <c r="C656" s="194"/>
      <c r="D656" s="194"/>
      <c r="E656" s="194"/>
      <c r="F656" s="194"/>
      <c r="G656" s="194"/>
      <c r="H656" s="194"/>
      <c r="I656" s="194"/>
      <c r="J656" s="194"/>
    </row>
    <row r="657" spans="1:10" ht="11.25">
      <c r="A657" s="194"/>
      <c r="B657" s="194"/>
      <c r="C657" s="194"/>
      <c r="D657" s="194"/>
      <c r="E657" s="194"/>
      <c r="F657" s="194"/>
      <c r="G657" s="194"/>
      <c r="H657" s="194"/>
      <c r="I657" s="194"/>
      <c r="J657" s="194"/>
    </row>
    <row r="658" spans="1:10" ht="11.25">
      <c r="A658" s="194"/>
      <c r="B658" s="194"/>
      <c r="C658" s="194"/>
      <c r="D658" s="194"/>
      <c r="E658" s="194"/>
      <c r="F658" s="194"/>
      <c r="G658" s="194"/>
      <c r="H658" s="194"/>
      <c r="I658" s="194"/>
      <c r="J658" s="194"/>
    </row>
    <row r="659" spans="1:10" ht="11.25">
      <c r="A659" s="194"/>
      <c r="B659" s="194"/>
      <c r="C659" s="194"/>
      <c r="D659" s="194"/>
      <c r="E659" s="194"/>
      <c r="F659" s="194"/>
      <c r="G659" s="194"/>
      <c r="H659" s="194"/>
      <c r="I659" s="194"/>
      <c r="J659" s="194"/>
    </row>
    <row r="660" spans="1:10" ht="11.25">
      <c r="A660" s="194"/>
      <c r="B660" s="194"/>
      <c r="C660" s="194"/>
      <c r="D660" s="194"/>
      <c r="E660" s="194"/>
      <c r="F660" s="194"/>
      <c r="G660" s="194"/>
      <c r="H660" s="194"/>
      <c r="I660" s="194"/>
      <c r="J660" s="194"/>
    </row>
    <row r="661" spans="1:10" ht="11.25">
      <c r="A661" s="194"/>
      <c r="B661" s="194"/>
      <c r="C661" s="194"/>
      <c r="D661" s="194"/>
      <c r="E661" s="194"/>
      <c r="F661" s="194"/>
      <c r="G661" s="194"/>
      <c r="H661" s="194"/>
      <c r="I661" s="194"/>
      <c r="J661" s="194"/>
    </row>
    <row r="662" spans="1:10" ht="11.25">
      <c r="A662" s="194"/>
      <c r="B662" s="194"/>
      <c r="C662" s="194"/>
      <c r="D662" s="194"/>
      <c r="E662" s="194"/>
      <c r="F662" s="194"/>
      <c r="G662" s="194"/>
      <c r="H662" s="194"/>
      <c r="I662" s="194"/>
      <c r="J662" s="194"/>
    </row>
    <row r="663" spans="1:10" ht="11.25">
      <c r="A663" s="194"/>
      <c r="B663" s="194"/>
      <c r="C663" s="194"/>
      <c r="D663" s="194"/>
      <c r="E663" s="194"/>
      <c r="F663" s="194"/>
      <c r="G663" s="194"/>
      <c r="H663" s="194"/>
      <c r="I663" s="194"/>
      <c r="J663" s="194"/>
    </row>
    <row r="664" spans="1:10" ht="11.25">
      <c r="A664" s="194"/>
      <c r="B664" s="194"/>
      <c r="C664" s="194"/>
      <c r="D664" s="194"/>
      <c r="E664" s="194"/>
      <c r="F664" s="194"/>
      <c r="G664" s="194"/>
      <c r="H664" s="194"/>
      <c r="I664" s="194"/>
      <c r="J664" s="194"/>
    </row>
    <row r="665" spans="1:10" ht="11.25">
      <c r="A665" s="194"/>
      <c r="B665" s="194"/>
      <c r="C665" s="194"/>
      <c r="D665" s="194"/>
      <c r="E665" s="194"/>
      <c r="F665" s="194"/>
      <c r="G665" s="194"/>
      <c r="H665" s="194"/>
      <c r="I665" s="194"/>
      <c r="J665" s="194"/>
    </row>
    <row r="666" spans="1:10" ht="11.25">
      <c r="A666" s="194"/>
      <c r="B666" s="194"/>
      <c r="C666" s="194"/>
      <c r="D666" s="194"/>
      <c r="E666" s="194"/>
      <c r="F666" s="194"/>
      <c r="G666" s="194"/>
      <c r="H666" s="194"/>
      <c r="I666" s="194"/>
      <c r="J666" s="194"/>
    </row>
    <row r="667" spans="1:10" ht="11.25">
      <c r="A667" s="194"/>
      <c r="B667" s="194"/>
      <c r="C667" s="194"/>
      <c r="D667" s="194"/>
      <c r="E667" s="194"/>
      <c r="F667" s="194"/>
      <c r="G667" s="194"/>
      <c r="H667" s="194"/>
      <c r="I667" s="194"/>
      <c r="J667" s="194"/>
    </row>
    <row r="668" spans="1:10" ht="11.25">
      <c r="A668" s="194"/>
      <c r="B668" s="194"/>
      <c r="C668" s="194"/>
      <c r="D668" s="194"/>
      <c r="E668" s="194"/>
      <c r="F668" s="194"/>
      <c r="G668" s="194"/>
      <c r="H668" s="194"/>
      <c r="I668" s="194"/>
      <c r="J668" s="194"/>
    </row>
    <row r="669" spans="1:10" ht="11.25">
      <c r="A669" s="194"/>
      <c r="B669" s="194"/>
      <c r="C669" s="194"/>
      <c r="D669" s="194"/>
      <c r="E669" s="194"/>
      <c r="F669" s="194"/>
      <c r="G669" s="194"/>
      <c r="H669" s="194"/>
      <c r="I669" s="194"/>
      <c r="J669" s="194"/>
    </row>
    <row r="670" spans="1:10" ht="11.25">
      <c r="A670" s="194"/>
      <c r="B670" s="194"/>
      <c r="C670" s="194"/>
      <c r="D670" s="194"/>
      <c r="E670" s="194"/>
      <c r="F670" s="194"/>
      <c r="G670" s="194"/>
      <c r="H670" s="194"/>
      <c r="I670" s="194"/>
      <c r="J670" s="194"/>
    </row>
    <row r="671" spans="1:10" ht="11.25">
      <c r="A671" s="194"/>
      <c r="B671" s="194"/>
      <c r="C671" s="194"/>
      <c r="D671" s="194"/>
      <c r="E671" s="194"/>
      <c r="F671" s="194"/>
      <c r="G671" s="194"/>
      <c r="H671" s="194"/>
      <c r="I671" s="194"/>
      <c r="J671" s="194"/>
    </row>
    <row r="672" spans="1:10" ht="11.25">
      <c r="A672" s="194"/>
      <c r="B672" s="194"/>
      <c r="C672" s="194"/>
      <c r="D672" s="194"/>
      <c r="E672" s="194"/>
      <c r="F672" s="194"/>
      <c r="G672" s="194"/>
      <c r="H672" s="194"/>
      <c r="I672" s="194"/>
      <c r="J672" s="194"/>
    </row>
    <row r="673" spans="1:10" ht="11.25">
      <c r="A673" s="194"/>
      <c r="B673" s="194"/>
      <c r="C673" s="194"/>
      <c r="D673" s="194"/>
      <c r="E673" s="194"/>
      <c r="F673" s="194"/>
      <c r="G673" s="194"/>
      <c r="H673" s="194"/>
      <c r="I673" s="194"/>
      <c r="J673" s="194"/>
    </row>
    <row r="674" spans="1:10" ht="11.25">
      <c r="A674" s="194"/>
      <c r="B674" s="194"/>
      <c r="C674" s="194"/>
      <c r="D674" s="194"/>
      <c r="E674" s="194"/>
      <c r="F674" s="194"/>
      <c r="G674" s="194"/>
      <c r="H674" s="194"/>
      <c r="I674" s="194"/>
      <c r="J674" s="194"/>
    </row>
    <row r="675" spans="1:10" ht="11.25">
      <c r="A675" s="194"/>
      <c r="B675" s="194"/>
      <c r="C675" s="194"/>
      <c r="D675" s="194"/>
      <c r="E675" s="194"/>
      <c r="F675" s="194"/>
      <c r="G675" s="194"/>
      <c r="H675" s="194"/>
      <c r="I675" s="194"/>
      <c r="J675" s="194"/>
    </row>
    <row r="676" spans="1:10" ht="11.25">
      <c r="A676" s="194"/>
      <c r="B676" s="194"/>
      <c r="C676" s="194"/>
      <c r="D676" s="194"/>
      <c r="E676" s="194"/>
      <c r="F676" s="194"/>
      <c r="G676" s="194"/>
      <c r="H676" s="194"/>
      <c r="I676" s="194"/>
      <c r="J676" s="194"/>
    </row>
    <row r="677" spans="1:10" ht="11.25">
      <c r="A677" s="194"/>
      <c r="B677" s="194"/>
      <c r="C677" s="194"/>
      <c r="D677" s="194"/>
      <c r="E677" s="194"/>
      <c r="F677" s="194"/>
      <c r="G677" s="194"/>
      <c r="H677" s="194"/>
      <c r="I677" s="194"/>
      <c r="J677" s="194"/>
    </row>
    <row r="678" spans="1:10" ht="11.25">
      <c r="A678" s="194"/>
      <c r="B678" s="194"/>
      <c r="C678" s="194"/>
      <c r="D678" s="194"/>
      <c r="E678" s="194"/>
      <c r="F678" s="194"/>
      <c r="G678" s="194"/>
      <c r="H678" s="194"/>
      <c r="I678" s="194"/>
      <c r="J678" s="194"/>
    </row>
    <row r="679" spans="1:10" ht="11.25">
      <c r="A679" s="194"/>
      <c r="B679" s="194"/>
      <c r="C679" s="194"/>
      <c r="D679" s="194"/>
      <c r="E679" s="194"/>
      <c r="F679" s="194"/>
      <c r="G679" s="194"/>
      <c r="H679" s="194"/>
      <c r="I679" s="194"/>
      <c r="J679" s="194"/>
    </row>
    <row r="680" spans="1:10" ht="11.25">
      <c r="A680" s="194"/>
      <c r="B680" s="194"/>
      <c r="C680" s="194"/>
      <c r="D680" s="194"/>
      <c r="E680" s="194"/>
      <c r="F680" s="194"/>
      <c r="G680" s="194"/>
      <c r="H680" s="194"/>
      <c r="I680" s="194"/>
      <c r="J680" s="194"/>
    </row>
    <row r="681" spans="1:10" ht="11.25">
      <c r="A681" s="194"/>
      <c r="B681" s="194"/>
      <c r="C681" s="194"/>
      <c r="D681" s="194"/>
      <c r="E681" s="194"/>
      <c r="F681" s="194"/>
      <c r="G681" s="194"/>
      <c r="H681" s="194"/>
      <c r="I681" s="194"/>
      <c r="J681" s="194"/>
    </row>
    <row r="682" spans="1:10" ht="11.25">
      <c r="A682" s="194"/>
      <c r="B682" s="194"/>
      <c r="C682" s="194"/>
      <c r="D682" s="194"/>
      <c r="E682" s="194"/>
      <c r="F682" s="194"/>
      <c r="G682" s="194"/>
      <c r="H682" s="194"/>
      <c r="I682" s="194"/>
      <c r="J682" s="194"/>
    </row>
    <row r="683" spans="1:10" ht="11.25">
      <c r="A683" s="194"/>
      <c r="B683" s="194"/>
      <c r="C683" s="194"/>
      <c r="D683" s="194"/>
      <c r="E683" s="194"/>
      <c r="F683" s="194"/>
      <c r="G683" s="194"/>
      <c r="H683" s="194"/>
      <c r="I683" s="194"/>
      <c r="J683" s="194"/>
    </row>
    <row r="684" spans="1:10" ht="11.25">
      <c r="A684" s="194"/>
      <c r="B684" s="194"/>
      <c r="C684" s="194"/>
      <c r="D684" s="194"/>
      <c r="E684" s="194"/>
      <c r="F684" s="194"/>
      <c r="G684" s="194"/>
      <c r="H684" s="194"/>
      <c r="I684" s="194"/>
      <c r="J684" s="194"/>
    </row>
  </sheetData>
  <mergeCells count="8">
    <mergeCell ref="E24:E25"/>
    <mergeCell ref="F24:F25"/>
    <mergeCell ref="G24:G25"/>
    <mergeCell ref="H24:H25"/>
    <mergeCell ref="A24:A25"/>
    <mergeCell ref="B24:B25"/>
    <mergeCell ref="C24:C25"/>
    <mergeCell ref="D24:D25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0"/>
  <sheetViews>
    <sheetView workbookViewId="0" topLeftCell="A1">
      <pane xSplit="2" topLeftCell="C1" activePane="topRight" state="frozen"/>
      <selection pane="topLeft" activeCell="A7" sqref="A7"/>
      <selection pane="topRight" activeCell="C8" sqref="C8"/>
    </sheetView>
  </sheetViews>
  <sheetFormatPr defaultColWidth="11.421875" defaultRowHeight="12.75"/>
  <cols>
    <col min="1" max="1" width="9.8515625" style="184" customWidth="1"/>
    <col min="2" max="2" width="34.421875" style="184" customWidth="1"/>
    <col min="3" max="3" width="7.421875" style="184" customWidth="1"/>
    <col min="4" max="4" width="7.00390625" style="184" customWidth="1"/>
    <col min="5" max="5" width="6.7109375" style="184" customWidth="1"/>
    <col min="6" max="6" width="7.57421875" style="184" customWidth="1"/>
    <col min="7" max="7" width="6.28125" style="184" bestFit="1" customWidth="1"/>
    <col min="8" max="8" width="7.57421875" style="184" customWidth="1"/>
    <col min="9" max="9" width="8.140625" style="184" customWidth="1"/>
    <col min="10" max="10" width="7.140625" style="184" bestFit="1" customWidth="1"/>
    <col min="11" max="16384" width="11.421875" style="184" customWidth="1"/>
  </cols>
  <sheetData>
    <row r="3" spans="1:9" ht="11.25">
      <c r="A3" s="192" t="s">
        <v>15</v>
      </c>
      <c r="B3" s="193"/>
      <c r="C3" s="193"/>
      <c r="D3" s="193"/>
      <c r="E3" s="193"/>
      <c r="F3" s="193"/>
      <c r="G3" s="193"/>
      <c r="H3" s="193"/>
      <c r="I3" s="193"/>
    </row>
    <row r="4" spans="1:9" ht="11.25">
      <c r="A4" s="193" t="s">
        <v>478</v>
      </c>
      <c r="B4" s="193"/>
      <c r="C4" s="193"/>
      <c r="D4" s="193"/>
      <c r="E4" s="193"/>
      <c r="F4" s="193"/>
      <c r="G4" s="193"/>
      <c r="H4" s="193"/>
      <c r="I4" s="193"/>
    </row>
    <row r="5" spans="1:9" ht="11.25">
      <c r="A5" s="192" t="s">
        <v>487</v>
      </c>
      <c r="B5" s="193"/>
      <c r="C5" s="193"/>
      <c r="D5" s="193"/>
      <c r="E5" s="193"/>
      <c r="F5" s="193"/>
      <c r="G5" s="193"/>
      <c r="H5" s="193"/>
      <c r="I5" s="193"/>
    </row>
    <row r="6" spans="1:9" ht="11.25">
      <c r="A6" s="192"/>
      <c r="B6" s="193"/>
      <c r="C6" s="193"/>
      <c r="D6" s="193"/>
      <c r="E6" s="193"/>
      <c r="F6" s="193"/>
      <c r="G6" s="193"/>
      <c r="H6" s="194"/>
      <c r="I6" s="194"/>
    </row>
    <row r="7" spans="1:10" ht="112.5">
      <c r="A7" s="258"/>
      <c r="B7" s="197" t="s">
        <v>16</v>
      </c>
      <c r="C7" s="73" t="s">
        <v>524</v>
      </c>
      <c r="D7" s="259" t="s">
        <v>525</v>
      </c>
      <c r="E7" s="73" t="s">
        <v>526</v>
      </c>
      <c r="F7" s="259" t="s">
        <v>472</v>
      </c>
      <c r="G7" s="259" t="s">
        <v>522</v>
      </c>
      <c r="H7" s="259" t="s">
        <v>523</v>
      </c>
      <c r="I7" s="259" t="s">
        <v>462</v>
      </c>
      <c r="J7" s="260" t="s">
        <v>463</v>
      </c>
    </row>
    <row r="8" spans="1:10" ht="11.25">
      <c r="A8" s="203" t="s">
        <v>60</v>
      </c>
      <c r="B8" s="206" t="s">
        <v>61</v>
      </c>
      <c r="C8" s="205"/>
      <c r="D8" s="194"/>
      <c r="E8" s="248"/>
      <c r="F8" s="257"/>
      <c r="G8" s="257"/>
      <c r="H8" s="257"/>
      <c r="I8" s="257"/>
      <c r="J8" s="257"/>
    </row>
    <row r="9" spans="1:10" ht="11.25">
      <c r="A9" s="203" t="s">
        <v>20</v>
      </c>
      <c r="B9" s="206" t="s">
        <v>21</v>
      </c>
      <c r="C9" s="207">
        <v>20862</v>
      </c>
      <c r="D9" s="207">
        <v>1986</v>
      </c>
      <c r="E9" s="207">
        <v>3713</v>
      </c>
      <c r="F9" s="207">
        <v>1539</v>
      </c>
      <c r="G9" s="207">
        <v>8110</v>
      </c>
      <c r="H9" s="207">
        <v>957</v>
      </c>
      <c r="I9" s="207">
        <v>2941</v>
      </c>
      <c r="J9" s="207">
        <v>957</v>
      </c>
    </row>
    <row r="10" spans="1:10" ht="11.25">
      <c r="A10" s="194" t="s">
        <v>22</v>
      </c>
      <c r="B10" s="208" t="s">
        <v>23</v>
      </c>
      <c r="C10" s="194">
        <f>C11+C12</f>
        <v>845</v>
      </c>
      <c r="D10" s="194">
        <f aca="true" t="shared" si="0" ref="D10:J10">D11+D12</f>
        <v>149</v>
      </c>
      <c r="E10" s="194">
        <f t="shared" si="0"/>
        <v>147</v>
      </c>
      <c r="F10" s="194">
        <f t="shared" si="0"/>
        <v>25</v>
      </c>
      <c r="G10" s="194">
        <f t="shared" si="0"/>
        <v>70</v>
      </c>
      <c r="H10" s="194">
        <f t="shared" si="0"/>
        <v>143</v>
      </c>
      <c r="I10" s="194">
        <f t="shared" si="0"/>
        <v>295</v>
      </c>
      <c r="J10" s="194">
        <f t="shared" si="0"/>
        <v>16</v>
      </c>
    </row>
    <row r="11" spans="1:10" ht="22.5">
      <c r="A11" s="194" t="s">
        <v>24</v>
      </c>
      <c r="B11" s="208" t="s">
        <v>25</v>
      </c>
      <c r="C11" s="184">
        <v>212</v>
      </c>
      <c r="D11" s="188">
        <v>19</v>
      </c>
      <c r="E11" s="188">
        <v>46</v>
      </c>
      <c r="F11" s="188">
        <v>7</v>
      </c>
      <c r="G11" s="188">
        <v>25</v>
      </c>
      <c r="H11" s="188">
        <v>34</v>
      </c>
      <c r="I11" s="188">
        <v>78</v>
      </c>
      <c r="J11" s="188">
        <v>3</v>
      </c>
    </row>
    <row r="12" spans="1:10" ht="11.25">
      <c r="A12" s="194" t="s">
        <v>423</v>
      </c>
      <c r="B12" s="208" t="s">
        <v>424</v>
      </c>
      <c r="C12" s="184">
        <v>633</v>
      </c>
      <c r="D12" s="188">
        <v>130</v>
      </c>
      <c r="E12" s="188">
        <v>101</v>
      </c>
      <c r="F12" s="188">
        <v>18</v>
      </c>
      <c r="G12" s="188">
        <v>45</v>
      </c>
      <c r="H12" s="188">
        <v>109</v>
      </c>
      <c r="I12" s="188">
        <v>217</v>
      </c>
      <c r="J12" s="188">
        <v>13</v>
      </c>
    </row>
    <row r="13" spans="1:10" ht="11.25">
      <c r="A13" s="194" t="s">
        <v>20</v>
      </c>
      <c r="B13" s="208" t="s">
        <v>21</v>
      </c>
      <c r="C13" s="205">
        <v>20017</v>
      </c>
      <c r="D13" s="205">
        <v>1837</v>
      </c>
      <c r="E13" s="205">
        <v>3566</v>
      </c>
      <c r="F13" s="205">
        <v>1514</v>
      </c>
      <c r="G13" s="205">
        <v>8040</v>
      </c>
      <c r="H13" s="205">
        <v>814</v>
      </c>
      <c r="I13" s="205">
        <v>2646</v>
      </c>
      <c r="J13" s="205">
        <v>1600</v>
      </c>
    </row>
    <row r="14" spans="1:10" ht="11.25">
      <c r="A14" s="194" t="s">
        <v>26</v>
      </c>
      <c r="B14" s="208" t="s">
        <v>408</v>
      </c>
      <c r="C14" s="194">
        <f>C15+C16+C17+C18</f>
        <v>8588</v>
      </c>
      <c r="D14" s="194">
        <f aca="true" t="shared" si="1" ref="D14:J14">D15+D16+D17+D18</f>
        <v>766</v>
      </c>
      <c r="E14" s="194">
        <f t="shared" si="1"/>
        <v>1641</v>
      </c>
      <c r="F14" s="194">
        <f t="shared" si="1"/>
        <v>613</v>
      </c>
      <c r="G14" s="194">
        <f t="shared" si="1"/>
        <v>3957</v>
      </c>
      <c r="H14" s="194">
        <f t="shared" si="1"/>
        <v>223</v>
      </c>
      <c r="I14" s="194">
        <f t="shared" si="1"/>
        <v>729</v>
      </c>
      <c r="J14" s="194">
        <f t="shared" si="1"/>
        <v>659</v>
      </c>
    </row>
    <row r="15" spans="1:10" ht="11.25">
      <c r="A15" s="194" t="s">
        <v>27</v>
      </c>
      <c r="B15" s="208" t="s">
        <v>69</v>
      </c>
      <c r="C15" s="184">
        <v>1282</v>
      </c>
      <c r="D15" s="188">
        <v>36</v>
      </c>
      <c r="E15" s="188">
        <v>298</v>
      </c>
      <c r="F15" s="188">
        <v>191</v>
      </c>
      <c r="G15" s="188">
        <v>439</v>
      </c>
      <c r="H15" s="188">
        <v>69</v>
      </c>
      <c r="I15" s="188">
        <v>156</v>
      </c>
      <c r="J15" s="188">
        <v>93</v>
      </c>
    </row>
    <row r="16" spans="1:10" ht="11.25">
      <c r="A16" s="194" t="s">
        <v>28</v>
      </c>
      <c r="B16" s="208" t="s">
        <v>29</v>
      </c>
      <c r="C16" s="184">
        <v>6727</v>
      </c>
      <c r="D16" s="188">
        <v>723</v>
      </c>
      <c r="E16" s="188">
        <v>1207</v>
      </c>
      <c r="F16" s="188">
        <v>356</v>
      </c>
      <c r="G16" s="188">
        <v>3395</v>
      </c>
      <c r="H16" s="188">
        <v>107</v>
      </c>
      <c r="I16" s="188">
        <v>389</v>
      </c>
      <c r="J16" s="188">
        <v>550</v>
      </c>
    </row>
    <row r="17" spans="1:10" ht="22.5">
      <c r="A17" s="194" t="s">
        <v>73</v>
      </c>
      <c r="B17" s="208" t="s">
        <v>420</v>
      </c>
      <c r="C17" s="188">
        <v>177</v>
      </c>
      <c r="D17" s="188">
        <v>1</v>
      </c>
      <c r="E17" s="188">
        <v>68</v>
      </c>
      <c r="F17" s="188">
        <v>15</v>
      </c>
      <c r="G17" s="188">
        <v>64</v>
      </c>
      <c r="H17" s="188">
        <v>11</v>
      </c>
      <c r="I17" s="188">
        <v>16</v>
      </c>
      <c r="J17" s="188">
        <v>2</v>
      </c>
    </row>
    <row r="18" spans="1:10" ht="22.5">
      <c r="A18" s="194" t="s">
        <v>85</v>
      </c>
      <c r="B18" s="208" t="s">
        <v>425</v>
      </c>
      <c r="C18" s="184">
        <v>402</v>
      </c>
      <c r="D18" s="188">
        <v>6</v>
      </c>
      <c r="E18" s="188">
        <v>68</v>
      </c>
      <c r="F18" s="188">
        <v>51</v>
      </c>
      <c r="G18" s="188">
        <v>59</v>
      </c>
      <c r="H18" s="188">
        <v>36</v>
      </c>
      <c r="I18" s="188">
        <v>168</v>
      </c>
      <c r="J18" s="188">
        <v>14</v>
      </c>
    </row>
    <row r="19" spans="1:10" ht="22.5">
      <c r="A19" s="194" t="s">
        <v>30</v>
      </c>
      <c r="B19" s="208" t="s">
        <v>433</v>
      </c>
      <c r="C19" s="191">
        <f>C20+C21+C22</f>
        <v>5956</v>
      </c>
      <c r="D19" s="191">
        <f aca="true" t="shared" si="2" ref="D19:J19">D20+D21+D22</f>
        <v>923</v>
      </c>
      <c r="E19" s="191">
        <f t="shared" si="2"/>
        <v>947</v>
      </c>
      <c r="F19" s="191">
        <f t="shared" si="2"/>
        <v>198</v>
      </c>
      <c r="G19" s="191">
        <f t="shared" si="2"/>
        <v>2912</v>
      </c>
      <c r="H19" s="191">
        <f t="shared" si="2"/>
        <v>9</v>
      </c>
      <c r="I19" s="191">
        <f t="shared" si="2"/>
        <v>245</v>
      </c>
      <c r="J19" s="191">
        <f t="shared" si="2"/>
        <v>722</v>
      </c>
    </row>
    <row r="20" spans="1:10" ht="11.25">
      <c r="A20" s="194" t="s">
        <v>31</v>
      </c>
      <c r="B20" s="208" t="s">
        <v>435</v>
      </c>
      <c r="C20" s="184">
        <v>2617</v>
      </c>
      <c r="D20" s="188">
        <v>250</v>
      </c>
      <c r="E20" s="188">
        <v>443</v>
      </c>
      <c r="F20" s="188">
        <v>87</v>
      </c>
      <c r="G20" s="188">
        <v>1416</v>
      </c>
      <c r="H20" s="188">
        <v>2</v>
      </c>
      <c r="I20" s="188">
        <v>107</v>
      </c>
      <c r="J20" s="188">
        <v>312</v>
      </c>
    </row>
    <row r="21" spans="1:10" ht="11.25">
      <c r="A21" s="194" t="s">
        <v>32</v>
      </c>
      <c r="B21" s="208" t="s">
        <v>52</v>
      </c>
      <c r="C21" s="184">
        <v>450</v>
      </c>
      <c r="D21" s="188">
        <v>198</v>
      </c>
      <c r="E21" s="188">
        <v>94</v>
      </c>
      <c r="F21" s="188">
        <v>8</v>
      </c>
      <c r="G21" s="188">
        <v>99</v>
      </c>
      <c r="H21" s="188">
        <v>1</v>
      </c>
      <c r="I21" s="188">
        <v>40</v>
      </c>
      <c r="J21" s="188">
        <v>10</v>
      </c>
    </row>
    <row r="22" spans="1:10" ht="11.25">
      <c r="A22" s="194" t="s">
        <v>33</v>
      </c>
      <c r="B22" s="208" t="s">
        <v>34</v>
      </c>
      <c r="C22" s="184">
        <v>2889</v>
      </c>
      <c r="D22" s="188">
        <v>475</v>
      </c>
      <c r="E22" s="188">
        <v>410</v>
      </c>
      <c r="F22" s="188">
        <v>103</v>
      </c>
      <c r="G22" s="188">
        <v>1397</v>
      </c>
      <c r="H22" s="188">
        <v>6</v>
      </c>
      <c r="I22" s="188">
        <v>98</v>
      </c>
      <c r="J22" s="188">
        <v>400</v>
      </c>
    </row>
    <row r="23" spans="1:10" ht="22.5">
      <c r="A23" s="194" t="s">
        <v>35</v>
      </c>
      <c r="B23" s="208" t="s">
        <v>426</v>
      </c>
      <c r="C23" s="188">
        <v>2495</v>
      </c>
      <c r="D23" s="188">
        <v>41</v>
      </c>
      <c r="E23" s="188">
        <v>444</v>
      </c>
      <c r="F23" s="188">
        <v>416</v>
      </c>
      <c r="G23" s="188">
        <v>527</v>
      </c>
      <c r="H23" s="188">
        <v>269</v>
      </c>
      <c r="I23" s="188">
        <v>693</v>
      </c>
      <c r="J23" s="188">
        <v>105</v>
      </c>
    </row>
    <row r="24" spans="1:10" ht="11.25">
      <c r="A24" s="194" t="s">
        <v>36</v>
      </c>
      <c r="B24" s="208" t="s">
        <v>37</v>
      </c>
      <c r="C24" s="184">
        <v>44</v>
      </c>
      <c r="D24" s="250" t="s">
        <v>415</v>
      </c>
      <c r="E24" s="188">
        <v>12</v>
      </c>
      <c r="F24" s="188">
        <v>7</v>
      </c>
      <c r="G24" s="188">
        <v>6</v>
      </c>
      <c r="H24" s="188">
        <v>4</v>
      </c>
      <c r="I24" s="188">
        <v>15</v>
      </c>
      <c r="J24" s="250" t="s">
        <v>415</v>
      </c>
    </row>
    <row r="25" spans="1:10" ht="11.25">
      <c r="A25" s="194" t="s">
        <v>38</v>
      </c>
      <c r="B25" s="208" t="s">
        <v>427</v>
      </c>
      <c r="C25" s="209">
        <v>2934</v>
      </c>
      <c r="D25" s="209">
        <v>107</v>
      </c>
      <c r="E25" s="209">
        <v>522</v>
      </c>
      <c r="F25" s="209">
        <v>280</v>
      </c>
      <c r="G25" s="209">
        <v>638</v>
      </c>
      <c r="H25" s="209">
        <v>309</v>
      </c>
      <c r="I25" s="209">
        <v>964</v>
      </c>
      <c r="J25" s="209">
        <v>114</v>
      </c>
    </row>
    <row r="26" spans="1:10" ht="11.25">
      <c r="A26" s="194" t="s">
        <v>39</v>
      </c>
      <c r="B26" s="208" t="s">
        <v>40</v>
      </c>
      <c r="C26" s="184">
        <v>267</v>
      </c>
      <c r="D26" s="188">
        <v>15</v>
      </c>
      <c r="E26" s="188">
        <v>49</v>
      </c>
      <c r="F26" s="188">
        <v>35</v>
      </c>
      <c r="G26" s="188">
        <v>38</v>
      </c>
      <c r="H26" s="188">
        <v>32</v>
      </c>
      <c r="I26" s="188">
        <v>83</v>
      </c>
      <c r="J26" s="188">
        <v>15</v>
      </c>
    </row>
    <row r="27" spans="1:10" ht="11.25">
      <c r="A27" s="194" t="s">
        <v>41</v>
      </c>
      <c r="B27" s="208" t="s">
        <v>53</v>
      </c>
      <c r="C27" s="184">
        <v>80</v>
      </c>
      <c r="D27" s="188">
        <v>9</v>
      </c>
      <c r="E27" s="188">
        <v>27</v>
      </c>
      <c r="F27" s="188">
        <v>3</v>
      </c>
      <c r="G27" s="188">
        <v>29</v>
      </c>
      <c r="H27" s="250" t="s">
        <v>415</v>
      </c>
      <c r="I27" s="188">
        <v>11</v>
      </c>
      <c r="J27" s="188">
        <v>1</v>
      </c>
    </row>
    <row r="28" spans="1:10" ht="11.25">
      <c r="A28" s="194" t="s">
        <v>42</v>
      </c>
      <c r="B28" s="208" t="s">
        <v>43</v>
      </c>
      <c r="C28" s="184">
        <v>564</v>
      </c>
      <c r="D28" s="188">
        <v>24</v>
      </c>
      <c r="E28" s="188">
        <v>100</v>
      </c>
      <c r="F28" s="188">
        <v>28</v>
      </c>
      <c r="G28" s="188">
        <v>234</v>
      </c>
      <c r="H28" s="188">
        <v>1</v>
      </c>
      <c r="I28" s="188">
        <v>168</v>
      </c>
      <c r="J28" s="188">
        <v>9</v>
      </c>
    </row>
    <row r="29" spans="1:10" ht="11.25">
      <c r="A29" s="194" t="s">
        <v>44</v>
      </c>
      <c r="B29" s="208" t="s">
        <v>45</v>
      </c>
      <c r="C29" s="184">
        <v>19</v>
      </c>
      <c r="D29" s="188">
        <v>4</v>
      </c>
      <c r="E29" s="188">
        <v>7</v>
      </c>
      <c r="F29" s="250" t="s">
        <v>415</v>
      </c>
      <c r="G29" s="188">
        <v>3</v>
      </c>
      <c r="H29" s="250" t="s">
        <v>415</v>
      </c>
      <c r="I29" s="188">
        <v>5</v>
      </c>
      <c r="J29" s="250" t="s">
        <v>415</v>
      </c>
    </row>
    <row r="30" spans="1:10" ht="22.5">
      <c r="A30" s="194" t="s">
        <v>46</v>
      </c>
      <c r="B30" s="208" t="s">
        <v>432</v>
      </c>
      <c r="C30" s="184">
        <v>1988</v>
      </c>
      <c r="D30" s="188">
        <v>55</v>
      </c>
      <c r="E30" s="188">
        <v>336</v>
      </c>
      <c r="F30" s="188">
        <v>214</v>
      </c>
      <c r="G30" s="188">
        <v>334</v>
      </c>
      <c r="H30" s="188">
        <v>276</v>
      </c>
      <c r="I30" s="188">
        <v>684</v>
      </c>
      <c r="J30" s="188">
        <v>89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H11" sqref="H11"/>
    </sheetView>
  </sheetViews>
  <sheetFormatPr defaultColWidth="11.421875" defaultRowHeight="12.75"/>
  <cols>
    <col min="1" max="1" width="34.00390625" style="184" customWidth="1"/>
    <col min="2" max="2" width="5.57421875" style="184" customWidth="1"/>
    <col min="3" max="3" width="9.7109375" style="184" customWidth="1"/>
    <col min="4" max="4" width="8.421875" style="184" customWidth="1"/>
    <col min="5" max="5" width="8.28125" style="184" customWidth="1"/>
    <col min="6" max="6" width="10.140625" style="184" customWidth="1"/>
    <col min="7" max="7" width="9.57421875" style="184" customWidth="1"/>
    <col min="8" max="8" width="12.7109375" style="184" customWidth="1"/>
    <col min="9" max="16384" width="11.421875" style="184" customWidth="1"/>
  </cols>
  <sheetData>
    <row r="3" spans="1:8" ht="11.25">
      <c r="A3" s="193" t="s">
        <v>497</v>
      </c>
      <c r="B3" s="193"/>
      <c r="C3" s="193"/>
      <c r="D3" s="193"/>
      <c r="E3" s="193"/>
      <c r="F3" s="193"/>
      <c r="G3" s="193"/>
      <c r="H3" s="193"/>
    </row>
    <row r="4" spans="1:8" ht="11.25">
      <c r="A4" s="193" t="s">
        <v>478</v>
      </c>
      <c r="B4" s="193"/>
      <c r="C4" s="193"/>
      <c r="D4" s="193"/>
      <c r="E4" s="193"/>
      <c r="F4" s="193"/>
      <c r="G4" s="193"/>
      <c r="H4" s="193"/>
    </row>
    <row r="5" spans="1:8" ht="11.25">
      <c r="A5" s="192" t="s">
        <v>488</v>
      </c>
      <c r="B5" s="193"/>
      <c r="C5" s="193"/>
      <c r="D5" s="193"/>
      <c r="E5" s="193"/>
      <c r="F5" s="193"/>
      <c r="G5" s="193"/>
      <c r="H5" s="193"/>
    </row>
    <row r="6" spans="1:8" ht="11.25">
      <c r="A6" s="194"/>
      <c r="B6" s="194"/>
      <c r="C6" s="194"/>
      <c r="D6" s="194"/>
      <c r="E6" s="194"/>
      <c r="F6" s="194"/>
      <c r="G6" s="194"/>
      <c r="H6" s="194"/>
    </row>
    <row r="7" spans="1:8" ht="11.25">
      <c r="A7" s="221"/>
      <c r="B7" s="197" t="s">
        <v>58</v>
      </c>
      <c r="C7" s="197"/>
      <c r="D7" s="197"/>
      <c r="E7" s="197"/>
      <c r="F7" s="197"/>
      <c r="G7" s="224"/>
      <c r="H7" s="220"/>
    </row>
    <row r="8" spans="1:8" ht="22.5">
      <c r="A8" s="221" t="s">
        <v>66</v>
      </c>
      <c r="B8" s="199" t="s">
        <v>49</v>
      </c>
      <c r="C8" s="200" t="s">
        <v>48</v>
      </c>
      <c r="D8" s="201" t="s">
        <v>18</v>
      </c>
      <c r="E8" s="201" t="s">
        <v>19</v>
      </c>
      <c r="F8" s="201" t="s">
        <v>59</v>
      </c>
      <c r="G8" s="202" t="s">
        <v>11</v>
      </c>
      <c r="H8" s="220"/>
    </row>
    <row r="9" spans="1:8" ht="11.25">
      <c r="A9" s="204" t="s">
        <v>67</v>
      </c>
      <c r="B9" s="222">
        <f aca="true" t="shared" si="0" ref="B9:G9">B10+B11+B12+B13+B14+B15+B16</f>
        <v>6230</v>
      </c>
      <c r="C9" s="222">
        <f t="shared" si="0"/>
        <v>5029</v>
      </c>
      <c r="D9" s="222">
        <f t="shared" si="0"/>
        <v>4690</v>
      </c>
      <c r="E9" s="222">
        <f t="shared" si="0"/>
        <v>2821</v>
      </c>
      <c r="F9" s="222">
        <f t="shared" si="0"/>
        <v>2092</v>
      </c>
      <c r="G9" s="222">
        <f t="shared" si="0"/>
        <v>20862</v>
      </c>
      <c r="H9" s="222"/>
    </row>
    <row r="10" spans="1:8" ht="22.5">
      <c r="A10" s="208" t="s">
        <v>466</v>
      </c>
      <c r="B10" s="184">
        <v>1667</v>
      </c>
      <c r="C10" s="188">
        <v>210</v>
      </c>
      <c r="D10" s="188">
        <v>80</v>
      </c>
      <c r="E10" s="188">
        <v>24</v>
      </c>
      <c r="F10" s="184">
        <v>5</v>
      </c>
      <c r="G10" s="188">
        <v>1986</v>
      </c>
      <c r="H10" s="191"/>
    </row>
    <row r="11" spans="1:8" ht="11.25">
      <c r="A11" s="208" t="s">
        <v>467</v>
      </c>
      <c r="B11" s="184">
        <v>1206</v>
      </c>
      <c r="C11" s="188">
        <v>848</v>
      </c>
      <c r="D11" s="188">
        <v>759</v>
      </c>
      <c r="E11" s="188">
        <v>426</v>
      </c>
      <c r="F11" s="184">
        <v>474</v>
      </c>
      <c r="G11" s="188">
        <v>3713</v>
      </c>
      <c r="H11" s="191"/>
    </row>
    <row r="12" spans="1:9" ht="11.25">
      <c r="A12" s="208" t="s">
        <v>464</v>
      </c>
      <c r="B12" s="184">
        <v>170</v>
      </c>
      <c r="C12" s="188">
        <v>266</v>
      </c>
      <c r="D12" s="188">
        <v>350</v>
      </c>
      <c r="E12" s="188">
        <v>369</v>
      </c>
      <c r="F12" s="184">
        <v>384</v>
      </c>
      <c r="G12" s="188">
        <v>1539</v>
      </c>
      <c r="H12" s="191"/>
      <c r="I12" s="191"/>
    </row>
    <row r="13" spans="1:8" ht="22.5">
      <c r="A13" s="208" t="s">
        <v>468</v>
      </c>
      <c r="B13" s="184">
        <v>2254</v>
      </c>
      <c r="C13" s="188">
        <v>2300</v>
      </c>
      <c r="D13" s="188">
        <v>2061</v>
      </c>
      <c r="E13" s="188">
        <v>887</v>
      </c>
      <c r="F13" s="184">
        <v>608</v>
      </c>
      <c r="G13" s="188">
        <v>8110</v>
      </c>
      <c r="H13" s="191"/>
    </row>
    <row r="14" spans="1:8" ht="11.25">
      <c r="A14" s="208" t="s">
        <v>465</v>
      </c>
      <c r="B14" s="184">
        <v>78</v>
      </c>
      <c r="C14" s="188">
        <v>176</v>
      </c>
      <c r="D14" s="188">
        <v>278</v>
      </c>
      <c r="E14" s="188">
        <v>270</v>
      </c>
      <c r="F14" s="184">
        <v>155</v>
      </c>
      <c r="G14" s="188">
        <v>957</v>
      </c>
      <c r="H14" s="191"/>
    </row>
    <row r="15" spans="1:8" ht="11.25">
      <c r="A15" s="208" t="s">
        <v>462</v>
      </c>
      <c r="B15" s="184">
        <v>481</v>
      </c>
      <c r="C15" s="188">
        <v>682</v>
      </c>
      <c r="D15" s="188">
        <v>756</v>
      </c>
      <c r="E15" s="188">
        <v>626</v>
      </c>
      <c r="F15" s="184">
        <v>396</v>
      </c>
      <c r="G15" s="188">
        <v>2941</v>
      </c>
      <c r="H15" s="191"/>
    </row>
    <row r="16" spans="1:8" ht="11.25">
      <c r="A16" s="208" t="s">
        <v>469</v>
      </c>
      <c r="B16" s="184">
        <v>374</v>
      </c>
      <c r="C16" s="188">
        <v>547</v>
      </c>
      <c r="D16" s="188">
        <v>406</v>
      </c>
      <c r="E16" s="188">
        <v>219</v>
      </c>
      <c r="F16" s="184">
        <v>70</v>
      </c>
      <c r="G16" s="188">
        <v>1616</v>
      </c>
      <c r="H16" s="19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45"/>
  <sheetViews>
    <sheetView workbookViewId="0" topLeftCell="A10">
      <selection activeCell="E11" sqref="E11"/>
    </sheetView>
  </sheetViews>
  <sheetFormatPr defaultColWidth="11.421875" defaultRowHeight="12.75"/>
  <cols>
    <col min="1" max="1" width="8.00390625" style="184" customWidth="1"/>
    <col min="2" max="2" width="28.8515625" style="184" customWidth="1"/>
    <col min="3" max="3" width="8.28125" style="184" customWidth="1"/>
    <col min="4" max="4" width="9.140625" style="184" customWidth="1"/>
    <col min="5" max="5" width="7.8515625" style="184" customWidth="1"/>
    <col min="6" max="6" width="8.28125" style="184" customWidth="1"/>
    <col min="7" max="7" width="9.00390625" style="184" customWidth="1"/>
    <col min="8" max="8" width="9.28125" style="184" customWidth="1"/>
    <col min="9" max="9" width="9.8515625" style="184" customWidth="1"/>
    <col min="10" max="16384" width="11.421875" style="184" customWidth="1"/>
  </cols>
  <sheetData>
    <row r="3" spans="1:9" ht="11.25">
      <c r="A3" s="193" t="s">
        <v>497</v>
      </c>
      <c r="B3" s="193"/>
      <c r="C3" s="193"/>
      <c r="D3" s="193"/>
      <c r="E3" s="193"/>
      <c r="F3" s="193"/>
      <c r="G3" s="193"/>
      <c r="H3" s="193"/>
      <c r="I3" s="193"/>
    </row>
    <row r="4" spans="1:9" ht="11.25">
      <c r="A4" s="193" t="s">
        <v>478</v>
      </c>
      <c r="B4" s="193"/>
      <c r="C4" s="193"/>
      <c r="D4" s="193"/>
      <c r="E4" s="193"/>
      <c r="F4" s="193"/>
      <c r="G4" s="193"/>
      <c r="H4" s="193"/>
      <c r="I4" s="193"/>
    </row>
    <row r="5" spans="1:9" ht="11.25">
      <c r="A5" s="192" t="s">
        <v>489</v>
      </c>
      <c r="B5" s="193"/>
      <c r="C5" s="193"/>
      <c r="D5" s="193"/>
      <c r="E5" s="193"/>
      <c r="F5" s="193"/>
      <c r="G5" s="193"/>
      <c r="H5" s="193"/>
      <c r="I5" s="193"/>
    </row>
    <row r="6" spans="1:9" ht="11.25">
      <c r="A6" s="194"/>
      <c r="B6" s="194"/>
      <c r="C6" s="194"/>
      <c r="D6" s="194"/>
      <c r="E6" s="194"/>
      <c r="F6" s="194"/>
      <c r="G6" s="194"/>
      <c r="H6" s="194"/>
      <c r="I6" s="194"/>
    </row>
    <row r="7" spans="1:9" ht="11.25">
      <c r="A7" s="196"/>
      <c r="B7" s="223"/>
      <c r="C7" s="197" t="s">
        <v>58</v>
      </c>
      <c r="D7" s="197"/>
      <c r="E7" s="197"/>
      <c r="F7" s="197"/>
      <c r="G7" s="197"/>
      <c r="H7" s="224"/>
      <c r="I7" s="245"/>
    </row>
    <row r="8" spans="1:9" ht="22.5">
      <c r="A8" s="225" t="s">
        <v>421</v>
      </c>
      <c r="B8" s="226"/>
      <c r="C8" s="199" t="s">
        <v>49</v>
      </c>
      <c r="D8" s="200" t="s">
        <v>48</v>
      </c>
      <c r="E8" s="201" t="s">
        <v>18</v>
      </c>
      <c r="F8" s="201" t="s">
        <v>19</v>
      </c>
      <c r="G8" s="201" t="s">
        <v>59</v>
      </c>
      <c r="H8" s="202" t="s">
        <v>11</v>
      </c>
      <c r="I8" s="220"/>
    </row>
    <row r="9" spans="1:9" ht="11.25">
      <c r="A9" s="212"/>
      <c r="B9" s="213"/>
      <c r="C9" s="227" t="s">
        <v>71</v>
      </c>
      <c r="D9" s="228"/>
      <c r="E9" s="229"/>
      <c r="F9" s="229"/>
      <c r="G9" s="229"/>
      <c r="H9" s="229"/>
      <c r="I9" s="219"/>
    </row>
    <row r="10" spans="1:9" ht="11.25">
      <c r="A10" s="194"/>
      <c r="B10" s="208"/>
      <c r="C10" s="192" t="s">
        <v>72</v>
      </c>
      <c r="D10" s="193"/>
      <c r="E10" s="193"/>
      <c r="F10" s="193"/>
      <c r="G10" s="193"/>
      <c r="H10" s="193"/>
      <c r="I10" s="193"/>
    </row>
    <row r="11" spans="1:14" ht="11.25">
      <c r="A11" s="203" t="s">
        <v>60</v>
      </c>
      <c r="B11" s="206" t="s">
        <v>61</v>
      </c>
      <c r="C11" s="210"/>
      <c r="D11" s="210"/>
      <c r="E11" s="210"/>
      <c r="F11" s="210"/>
      <c r="G11" s="210"/>
      <c r="H11" s="222"/>
      <c r="I11" s="222"/>
      <c r="J11" s="230"/>
      <c r="K11" s="230"/>
      <c r="L11" s="230"/>
      <c r="M11" s="230"/>
      <c r="N11" s="230"/>
    </row>
    <row r="12" spans="1:14" ht="11.25">
      <c r="A12" s="203" t="s">
        <v>20</v>
      </c>
      <c r="B12" s="264" t="s">
        <v>21</v>
      </c>
      <c r="C12" s="265">
        <v>616</v>
      </c>
      <c r="D12" s="265">
        <v>568</v>
      </c>
      <c r="E12" s="265">
        <v>532</v>
      </c>
      <c r="F12" s="265">
        <v>332</v>
      </c>
      <c r="G12" s="265">
        <v>225</v>
      </c>
      <c r="H12" s="265">
        <v>2272</v>
      </c>
      <c r="I12" s="222"/>
      <c r="J12" s="230"/>
      <c r="K12" s="230"/>
      <c r="L12" s="230"/>
      <c r="M12" s="230"/>
      <c r="N12" s="230"/>
    </row>
    <row r="13" spans="1:9" ht="11.25">
      <c r="A13" s="194" t="s">
        <v>22</v>
      </c>
      <c r="B13" s="266" t="s">
        <v>23</v>
      </c>
      <c r="C13" s="218">
        <v>36</v>
      </c>
      <c r="D13" s="267">
        <v>33</v>
      </c>
      <c r="E13" s="267">
        <v>31</v>
      </c>
      <c r="F13" s="250" t="s">
        <v>415</v>
      </c>
      <c r="G13" s="250" t="s">
        <v>415</v>
      </c>
      <c r="H13" s="267">
        <v>98</v>
      </c>
      <c r="I13" s="182"/>
    </row>
    <row r="14" spans="1:9" ht="11.25">
      <c r="A14" s="194" t="s">
        <v>20</v>
      </c>
      <c r="B14" s="266" t="s">
        <v>21</v>
      </c>
      <c r="C14" s="268">
        <v>580</v>
      </c>
      <c r="D14" s="268">
        <v>535</v>
      </c>
      <c r="E14" s="268">
        <v>501</v>
      </c>
      <c r="F14" s="268">
        <v>332</v>
      </c>
      <c r="G14" s="268">
        <v>225</v>
      </c>
      <c r="H14" s="268">
        <v>2174</v>
      </c>
      <c r="I14" s="191"/>
    </row>
    <row r="15" spans="1:9" ht="22.5">
      <c r="A15" s="194" t="s">
        <v>26</v>
      </c>
      <c r="B15" s="266" t="s">
        <v>408</v>
      </c>
      <c r="C15" s="268">
        <v>231</v>
      </c>
      <c r="D15" s="268">
        <v>248</v>
      </c>
      <c r="E15" s="268">
        <v>237</v>
      </c>
      <c r="F15" s="268">
        <v>110</v>
      </c>
      <c r="G15" s="268">
        <v>74</v>
      </c>
      <c r="H15" s="268">
        <v>900</v>
      </c>
      <c r="I15" s="191"/>
    </row>
    <row r="16" spans="1:9" ht="11.25">
      <c r="A16" s="194" t="s">
        <v>27</v>
      </c>
      <c r="B16" s="266" t="s">
        <v>69</v>
      </c>
      <c r="C16" s="267">
        <v>12</v>
      </c>
      <c r="D16" s="269">
        <v>21</v>
      </c>
      <c r="E16" s="269">
        <v>33</v>
      </c>
      <c r="F16" s="250" t="s">
        <v>451</v>
      </c>
      <c r="G16" s="183" t="s">
        <v>451</v>
      </c>
      <c r="H16" s="269">
        <v>132</v>
      </c>
      <c r="I16" s="182"/>
    </row>
    <row r="17" spans="1:9" ht="11.25">
      <c r="A17" s="194" t="s">
        <v>28</v>
      </c>
      <c r="B17" s="266" t="s">
        <v>29</v>
      </c>
      <c r="C17" s="267">
        <v>216</v>
      </c>
      <c r="D17" s="269">
        <v>220</v>
      </c>
      <c r="E17" s="269">
        <v>175</v>
      </c>
      <c r="F17" s="250" t="s">
        <v>451</v>
      </c>
      <c r="G17" s="183" t="s">
        <v>451</v>
      </c>
      <c r="H17" s="269">
        <v>702</v>
      </c>
      <c r="I17" s="191"/>
    </row>
    <row r="18" spans="1:9" ht="22.5">
      <c r="A18" s="194" t="s">
        <v>73</v>
      </c>
      <c r="B18" s="266" t="s">
        <v>62</v>
      </c>
      <c r="C18" s="183" t="s">
        <v>451</v>
      </c>
      <c r="D18" s="183" t="s">
        <v>451</v>
      </c>
      <c r="E18" s="183" t="s">
        <v>451</v>
      </c>
      <c r="F18" s="250" t="s">
        <v>415</v>
      </c>
      <c r="G18" s="183" t="s">
        <v>451</v>
      </c>
      <c r="H18" s="267">
        <v>16</v>
      </c>
      <c r="I18" s="182"/>
    </row>
    <row r="19" spans="1:9" ht="22.5">
      <c r="A19" s="194" t="s">
        <v>428</v>
      </c>
      <c r="B19" s="266" t="s">
        <v>425</v>
      </c>
      <c r="C19" s="267">
        <v>3</v>
      </c>
      <c r="D19" s="250" t="s">
        <v>451</v>
      </c>
      <c r="E19" s="269">
        <v>27</v>
      </c>
      <c r="F19" s="250" t="s">
        <v>451</v>
      </c>
      <c r="G19" s="250" t="s">
        <v>415</v>
      </c>
      <c r="H19" s="269">
        <v>50</v>
      </c>
      <c r="I19" s="182"/>
    </row>
    <row r="20" spans="1:9" ht="22.5">
      <c r="A20" s="194" t="s">
        <v>30</v>
      </c>
      <c r="B20" s="266" t="s">
        <v>433</v>
      </c>
      <c r="C20" s="268">
        <v>299</v>
      </c>
      <c r="D20" s="268">
        <v>195</v>
      </c>
      <c r="E20" s="268">
        <v>101</v>
      </c>
      <c r="F20" s="268" t="s">
        <v>451</v>
      </c>
      <c r="G20" s="268" t="s">
        <v>451</v>
      </c>
      <c r="H20" s="268">
        <v>637</v>
      </c>
      <c r="I20" s="182"/>
    </row>
    <row r="21" spans="1:9" ht="11.25">
      <c r="A21" s="194" t="s">
        <v>31</v>
      </c>
      <c r="B21" s="266" t="s">
        <v>435</v>
      </c>
      <c r="C21" s="267">
        <v>111</v>
      </c>
      <c r="D21" s="269">
        <v>109</v>
      </c>
      <c r="E21" s="269">
        <v>65</v>
      </c>
      <c r="F21" s="250" t="s">
        <v>415</v>
      </c>
      <c r="G21" s="250" t="s">
        <v>415</v>
      </c>
      <c r="H21" s="269">
        <v>285</v>
      </c>
      <c r="I21" s="182"/>
    </row>
    <row r="22" spans="1:9" ht="22.5">
      <c r="A22" s="194" t="s">
        <v>32</v>
      </c>
      <c r="B22" s="266" t="s">
        <v>52</v>
      </c>
      <c r="C22" s="267">
        <v>35</v>
      </c>
      <c r="D22" s="250" t="s">
        <v>451</v>
      </c>
      <c r="E22" s="250" t="s">
        <v>451</v>
      </c>
      <c r="F22" s="250" t="s">
        <v>415</v>
      </c>
      <c r="G22" s="250" t="s">
        <v>415</v>
      </c>
      <c r="H22" s="269">
        <v>39</v>
      </c>
      <c r="I22" s="182"/>
    </row>
    <row r="23" spans="1:9" ht="11.25">
      <c r="A23" s="194" t="s">
        <v>33</v>
      </c>
      <c r="B23" s="266" t="s">
        <v>34</v>
      </c>
      <c r="C23" s="267">
        <v>153</v>
      </c>
      <c r="D23" s="269">
        <v>85</v>
      </c>
      <c r="E23" s="269">
        <v>35</v>
      </c>
      <c r="F23" s="250" t="s">
        <v>451</v>
      </c>
      <c r="G23" s="183" t="s">
        <v>451</v>
      </c>
      <c r="H23" s="269">
        <v>313</v>
      </c>
      <c r="I23" s="182"/>
    </row>
    <row r="24" spans="1:9" ht="33.75">
      <c r="A24" s="194" t="s">
        <v>35</v>
      </c>
      <c r="B24" s="266" t="s">
        <v>426</v>
      </c>
      <c r="C24" s="267">
        <v>22</v>
      </c>
      <c r="D24" s="269">
        <v>25</v>
      </c>
      <c r="E24" s="269">
        <v>36</v>
      </c>
      <c r="F24" s="269">
        <v>99</v>
      </c>
      <c r="G24" s="267">
        <v>118</v>
      </c>
      <c r="H24" s="269">
        <v>299</v>
      </c>
      <c r="I24" s="182"/>
    </row>
    <row r="25" spans="1:9" ht="11.25">
      <c r="A25" s="276" t="s">
        <v>515</v>
      </c>
      <c r="B25" s="282" t="s">
        <v>517</v>
      </c>
      <c r="C25" s="283">
        <v>28</v>
      </c>
      <c r="D25" s="281">
        <v>67</v>
      </c>
      <c r="E25" s="281">
        <v>127</v>
      </c>
      <c r="F25" s="280">
        <v>99</v>
      </c>
      <c r="G25" s="280">
        <v>17</v>
      </c>
      <c r="H25" s="281">
        <v>338</v>
      </c>
      <c r="I25" s="182"/>
    </row>
    <row r="26" spans="1:9" ht="22.5" customHeight="1">
      <c r="A26" s="276"/>
      <c r="B26" s="282"/>
      <c r="C26" s="283"/>
      <c r="D26" s="281"/>
      <c r="E26" s="281"/>
      <c r="F26" s="280"/>
      <c r="G26" s="280"/>
      <c r="H26" s="281"/>
      <c r="I26" s="182"/>
    </row>
    <row r="27" spans="1:9" ht="11.25">
      <c r="A27" s="194"/>
      <c r="B27" s="266" t="s">
        <v>70</v>
      </c>
      <c r="C27" s="270"/>
      <c r="D27" s="270"/>
      <c r="E27" s="270"/>
      <c r="F27" s="270"/>
      <c r="G27" s="270"/>
      <c r="H27" s="270"/>
      <c r="I27" s="182"/>
    </row>
    <row r="28" spans="1:9" ht="11.25">
      <c r="A28" s="194" t="s">
        <v>42</v>
      </c>
      <c r="B28" s="266" t="s">
        <v>43</v>
      </c>
      <c r="C28" s="267">
        <v>8</v>
      </c>
      <c r="D28" s="269">
        <v>11</v>
      </c>
      <c r="E28" s="269">
        <v>43</v>
      </c>
      <c r="F28" s="250" t="s">
        <v>415</v>
      </c>
      <c r="G28" s="250" t="s">
        <v>415</v>
      </c>
      <c r="H28" s="269">
        <v>63</v>
      </c>
      <c r="I28" s="182"/>
    </row>
    <row r="29" spans="1:9" ht="22.5">
      <c r="A29" s="194" t="s">
        <v>46</v>
      </c>
      <c r="B29" s="266" t="s">
        <v>432</v>
      </c>
      <c r="C29" s="267">
        <v>14</v>
      </c>
      <c r="D29" s="269">
        <v>44</v>
      </c>
      <c r="E29" s="269">
        <v>75</v>
      </c>
      <c r="F29" s="269">
        <v>84</v>
      </c>
      <c r="G29" s="267">
        <v>17</v>
      </c>
      <c r="H29" s="269">
        <v>233</v>
      </c>
      <c r="I29" s="182"/>
    </row>
    <row r="30" spans="1:9" ht="11.25">
      <c r="A30" s="194"/>
      <c r="B30" s="271"/>
      <c r="C30" s="272" t="s">
        <v>74</v>
      </c>
      <c r="D30" s="273"/>
      <c r="E30" s="273"/>
      <c r="F30" s="273"/>
      <c r="G30" s="273"/>
      <c r="H30" s="273"/>
      <c r="I30" s="192"/>
    </row>
    <row r="31" spans="1:9" ht="11.25">
      <c r="A31" s="193"/>
      <c r="B31" s="271" t="s">
        <v>75</v>
      </c>
      <c r="C31" s="274">
        <v>549</v>
      </c>
      <c r="D31" s="274">
        <v>455</v>
      </c>
      <c r="E31" s="274">
        <v>358</v>
      </c>
      <c r="F31" s="274">
        <v>116</v>
      </c>
      <c r="G31" s="274">
        <v>76</v>
      </c>
      <c r="H31" s="274">
        <v>1558</v>
      </c>
      <c r="I31" s="191"/>
    </row>
    <row r="32" spans="1:9" ht="11.25">
      <c r="A32" s="193"/>
      <c r="B32" s="271" t="s">
        <v>76</v>
      </c>
      <c r="C32" s="274">
        <v>70</v>
      </c>
      <c r="D32" s="274">
        <v>111</v>
      </c>
      <c r="E32" s="274">
        <v>173</v>
      </c>
      <c r="F32" s="274">
        <v>215</v>
      </c>
      <c r="G32" s="274">
        <v>149</v>
      </c>
      <c r="H32" s="274">
        <v>718</v>
      </c>
      <c r="I32" s="182"/>
    </row>
    <row r="33" spans="1:9" ht="11.25">
      <c r="A33" s="193"/>
      <c r="B33" s="271" t="s">
        <v>77</v>
      </c>
      <c r="C33" s="274">
        <v>464</v>
      </c>
      <c r="D33" s="275">
        <v>331</v>
      </c>
      <c r="E33" s="275">
        <v>209</v>
      </c>
      <c r="F33" s="275">
        <v>69</v>
      </c>
      <c r="G33" s="274">
        <v>20</v>
      </c>
      <c r="H33" s="275">
        <v>1094</v>
      </c>
      <c r="I33" s="191"/>
    </row>
    <row r="34" spans="1:9" ht="11.25">
      <c r="A34" s="193"/>
      <c r="B34" s="271" t="s">
        <v>78</v>
      </c>
      <c r="C34" s="274">
        <v>102</v>
      </c>
      <c r="D34" s="274">
        <v>140</v>
      </c>
      <c r="E34" s="274">
        <v>169</v>
      </c>
      <c r="F34" s="274">
        <v>94</v>
      </c>
      <c r="G34" s="274">
        <v>75</v>
      </c>
      <c r="H34" s="274">
        <v>583</v>
      </c>
      <c r="I34" s="182"/>
    </row>
    <row r="35" spans="1:9" ht="11.25">
      <c r="A35" s="193"/>
      <c r="B35" s="271" t="s">
        <v>75</v>
      </c>
      <c r="C35" s="274">
        <v>74</v>
      </c>
      <c r="D35" s="275">
        <v>93</v>
      </c>
      <c r="E35" s="275">
        <v>109</v>
      </c>
      <c r="F35" s="275">
        <v>39</v>
      </c>
      <c r="G35" s="274">
        <v>51</v>
      </c>
      <c r="H35" s="275">
        <v>368</v>
      </c>
      <c r="I35" s="182"/>
    </row>
    <row r="36" spans="1:9" ht="11.25">
      <c r="A36" s="193"/>
      <c r="B36" s="271" t="s">
        <v>76</v>
      </c>
      <c r="C36" s="274">
        <v>28</v>
      </c>
      <c r="D36" s="275">
        <v>47</v>
      </c>
      <c r="E36" s="275">
        <v>60</v>
      </c>
      <c r="F36" s="275">
        <v>55</v>
      </c>
      <c r="G36" s="274">
        <v>24</v>
      </c>
      <c r="H36" s="275">
        <v>215</v>
      </c>
      <c r="I36" s="182"/>
    </row>
    <row r="37" spans="1:9" ht="11.25">
      <c r="A37" s="193"/>
      <c r="B37" s="271" t="s">
        <v>79</v>
      </c>
      <c r="C37" s="274">
        <v>53</v>
      </c>
      <c r="D37" s="274">
        <v>95</v>
      </c>
      <c r="E37" s="274">
        <v>153</v>
      </c>
      <c r="F37" s="274">
        <v>168</v>
      </c>
      <c r="G37" s="274">
        <v>130</v>
      </c>
      <c r="H37" s="274">
        <v>599</v>
      </c>
      <c r="I37" s="182"/>
    </row>
    <row r="38" spans="1:9" ht="11.25">
      <c r="A38" s="193"/>
      <c r="B38" s="271" t="s">
        <v>75</v>
      </c>
      <c r="C38" s="274">
        <v>11</v>
      </c>
      <c r="D38" s="274">
        <v>31</v>
      </c>
      <c r="E38" s="274">
        <v>40</v>
      </c>
      <c r="F38" s="274">
        <v>8</v>
      </c>
      <c r="G38" s="274">
        <v>5</v>
      </c>
      <c r="H38" s="274">
        <v>96</v>
      </c>
      <c r="I38" s="182"/>
    </row>
    <row r="39" spans="1:9" ht="11.25">
      <c r="A39" s="193"/>
      <c r="B39" s="271" t="s">
        <v>76</v>
      </c>
      <c r="C39" s="274">
        <v>42</v>
      </c>
      <c r="D39" s="274">
        <v>64</v>
      </c>
      <c r="E39" s="274">
        <v>113</v>
      </c>
      <c r="F39" s="274">
        <v>160</v>
      </c>
      <c r="G39" s="274">
        <v>125</v>
      </c>
      <c r="H39" s="274">
        <v>503</v>
      </c>
      <c r="I39" s="182"/>
    </row>
    <row r="40" spans="1:9" ht="11.25">
      <c r="A40" s="193"/>
      <c r="B40" s="271" t="s">
        <v>444</v>
      </c>
      <c r="C40" s="267"/>
      <c r="D40" s="267"/>
      <c r="E40" s="267"/>
      <c r="F40" s="267"/>
      <c r="G40" s="267"/>
      <c r="H40" s="267"/>
      <c r="I40" s="182"/>
    </row>
    <row r="41" spans="1:9" ht="11.25">
      <c r="A41" s="193"/>
      <c r="B41" s="271" t="s">
        <v>445</v>
      </c>
      <c r="C41" s="274">
        <v>23</v>
      </c>
      <c r="D41" s="275">
        <v>33</v>
      </c>
      <c r="E41" s="275">
        <v>40</v>
      </c>
      <c r="F41" s="275">
        <v>83</v>
      </c>
      <c r="G41" s="274">
        <v>97</v>
      </c>
      <c r="H41" s="275">
        <v>275</v>
      </c>
      <c r="I41" s="182"/>
    </row>
    <row r="42" spans="1:9" ht="11.25">
      <c r="A42" s="193"/>
      <c r="B42" s="271" t="s">
        <v>429</v>
      </c>
      <c r="C42" s="274">
        <v>19</v>
      </c>
      <c r="D42" s="275">
        <v>31</v>
      </c>
      <c r="E42" s="275">
        <v>73</v>
      </c>
      <c r="F42" s="275">
        <v>77</v>
      </c>
      <c r="G42" s="274">
        <v>28</v>
      </c>
      <c r="H42" s="275">
        <v>228</v>
      </c>
      <c r="I42" s="182"/>
    </row>
    <row r="43" spans="1:9" ht="11.25">
      <c r="A43" s="194"/>
      <c r="B43" s="194"/>
      <c r="C43" s="194"/>
      <c r="D43" s="194"/>
      <c r="E43" s="194"/>
      <c r="F43" s="194"/>
      <c r="G43" s="194"/>
      <c r="H43" s="194"/>
      <c r="I43" s="194"/>
    </row>
    <row r="44" spans="1:9" ht="11.25">
      <c r="A44" s="193" t="s">
        <v>431</v>
      </c>
      <c r="B44" s="193"/>
      <c r="C44" s="193"/>
      <c r="D44" s="193"/>
      <c r="E44" s="193"/>
      <c r="F44" s="193"/>
      <c r="G44" s="193"/>
      <c r="H44" s="193"/>
      <c r="I44" s="193"/>
    </row>
    <row r="45" spans="1:9" ht="11.25">
      <c r="A45" s="193" t="s">
        <v>430</v>
      </c>
      <c r="B45" s="232"/>
      <c r="C45" s="232"/>
      <c r="D45" s="232"/>
      <c r="E45" s="232"/>
      <c r="F45" s="232"/>
      <c r="G45" s="232"/>
      <c r="H45" s="232"/>
      <c r="I45" s="232"/>
    </row>
  </sheetData>
  <mergeCells count="8">
    <mergeCell ref="A25:A26"/>
    <mergeCell ref="B25:B26"/>
    <mergeCell ref="C25:C26"/>
    <mergeCell ref="D25:D26"/>
    <mergeCell ref="E25:E26"/>
    <mergeCell ref="F25:F26"/>
    <mergeCell ref="G25:G26"/>
    <mergeCell ref="H25:H26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52"/>
  <sheetViews>
    <sheetView workbookViewId="0" topLeftCell="A4">
      <selection activeCell="C10" sqref="C10"/>
    </sheetView>
  </sheetViews>
  <sheetFormatPr defaultColWidth="11.421875" defaultRowHeight="12.75"/>
  <cols>
    <col min="1" max="1" width="6.8515625" style="184" customWidth="1"/>
    <col min="2" max="2" width="28.28125" style="184" customWidth="1"/>
    <col min="3" max="3" width="9.00390625" style="184" customWidth="1"/>
    <col min="4" max="4" width="8.140625" style="184" customWidth="1"/>
    <col min="5" max="5" width="9.140625" style="184" customWidth="1"/>
    <col min="6" max="6" width="9.421875" style="184" customWidth="1"/>
    <col min="7" max="7" width="8.421875" style="184" customWidth="1"/>
    <col min="8" max="8" width="9.00390625" style="184" customWidth="1"/>
    <col min="9" max="9" width="9.28125" style="184" customWidth="1"/>
    <col min="10" max="16384" width="11.421875" style="184" customWidth="1"/>
  </cols>
  <sheetData>
    <row r="3" spans="1:9" ht="11.25">
      <c r="A3" s="193" t="s">
        <v>497</v>
      </c>
      <c r="B3" s="193"/>
      <c r="C3" s="193"/>
      <c r="D3" s="193"/>
      <c r="E3" s="193"/>
      <c r="F3" s="193"/>
      <c r="G3" s="193"/>
      <c r="H3" s="193"/>
      <c r="I3" s="193"/>
    </row>
    <row r="4" spans="1:9" ht="11.25">
      <c r="A4" s="193" t="s">
        <v>478</v>
      </c>
      <c r="B4" s="193"/>
      <c r="C4" s="193"/>
      <c r="D4" s="193"/>
      <c r="E4" s="193"/>
      <c r="F4" s="193"/>
      <c r="G4" s="193"/>
      <c r="H4" s="193"/>
      <c r="I4" s="193"/>
    </row>
    <row r="5" spans="1:9" ht="22.5">
      <c r="A5" s="192" t="s">
        <v>490</v>
      </c>
      <c r="B5" s="193"/>
      <c r="C5" s="193"/>
      <c r="D5" s="193"/>
      <c r="E5" s="193"/>
      <c r="F5" s="193"/>
      <c r="G5" s="193"/>
      <c r="H5" s="193"/>
      <c r="I5" s="193"/>
    </row>
    <row r="6" spans="1:9" ht="11.25">
      <c r="A6" s="194"/>
      <c r="B6" s="194"/>
      <c r="C6" s="194"/>
      <c r="D6" s="194"/>
      <c r="E6" s="194"/>
      <c r="F6" s="194"/>
      <c r="G6" s="194"/>
      <c r="H6" s="194"/>
      <c r="I6" s="194"/>
    </row>
    <row r="7" spans="1:9" ht="11.25">
      <c r="A7" s="196" t="s">
        <v>16</v>
      </c>
      <c r="B7" s="223"/>
      <c r="C7" s="197" t="s">
        <v>58</v>
      </c>
      <c r="D7" s="197"/>
      <c r="E7" s="197"/>
      <c r="F7" s="197"/>
      <c r="G7" s="197"/>
      <c r="H7" s="224"/>
      <c r="I7" s="220"/>
    </row>
    <row r="8" spans="1:9" ht="22.5">
      <c r="A8" s="225" t="s">
        <v>81</v>
      </c>
      <c r="B8" s="226"/>
      <c r="C8" s="199" t="s">
        <v>49</v>
      </c>
      <c r="D8" s="200" t="s">
        <v>48</v>
      </c>
      <c r="E8" s="201" t="s">
        <v>18</v>
      </c>
      <c r="F8" s="201" t="s">
        <v>19</v>
      </c>
      <c r="G8" s="201" t="s">
        <v>59</v>
      </c>
      <c r="H8" s="246" t="s">
        <v>11</v>
      </c>
      <c r="I8" s="220"/>
    </row>
    <row r="9" spans="1:9" ht="11.25">
      <c r="A9" s="212" t="s">
        <v>84</v>
      </c>
      <c r="B9" s="213"/>
      <c r="C9" s="233" t="s">
        <v>527</v>
      </c>
      <c r="D9" s="228"/>
      <c r="E9" s="229"/>
      <c r="F9" s="229"/>
      <c r="G9" s="229"/>
      <c r="H9" s="229"/>
      <c r="I9" s="219"/>
    </row>
    <row r="10" spans="1:9" ht="11.25">
      <c r="A10" s="234"/>
      <c r="B10" s="235" t="s">
        <v>106</v>
      </c>
      <c r="C10" s="192" t="s">
        <v>82</v>
      </c>
      <c r="D10" s="193"/>
      <c r="E10" s="193"/>
      <c r="F10" s="193"/>
      <c r="G10" s="193"/>
      <c r="H10" s="193"/>
      <c r="I10" s="193"/>
    </row>
    <row r="11" spans="1:13" ht="22.5">
      <c r="A11" s="203" t="s">
        <v>60</v>
      </c>
      <c r="B11" s="206" t="s">
        <v>61</v>
      </c>
      <c r="C11" s="222"/>
      <c r="D11" s="222"/>
      <c r="E11" s="222"/>
      <c r="F11" s="222"/>
      <c r="G11" s="222"/>
      <c r="H11" s="222"/>
      <c r="I11" s="222"/>
      <c r="J11" s="230"/>
      <c r="K11" s="230"/>
      <c r="L11" s="230"/>
      <c r="M11" s="230"/>
    </row>
    <row r="12" spans="1:13" ht="11.25">
      <c r="A12" s="203" t="s">
        <v>20</v>
      </c>
      <c r="B12" s="206" t="s">
        <v>21</v>
      </c>
      <c r="C12" s="217">
        <v>42118</v>
      </c>
      <c r="D12" s="217">
        <v>46347</v>
      </c>
      <c r="E12" s="217">
        <v>47742</v>
      </c>
      <c r="F12" s="217">
        <v>36407</v>
      </c>
      <c r="G12" s="217">
        <v>41152</v>
      </c>
      <c r="H12" s="217">
        <v>213769</v>
      </c>
      <c r="I12" s="222"/>
      <c r="J12" s="230"/>
      <c r="K12" s="230"/>
      <c r="L12" s="230"/>
      <c r="M12" s="230"/>
    </row>
    <row r="13" spans="1:9" ht="11.25">
      <c r="A13" s="194" t="s">
        <v>22</v>
      </c>
      <c r="B13" s="208" t="s">
        <v>23</v>
      </c>
      <c r="C13" s="218">
        <v>2531</v>
      </c>
      <c r="D13" s="184">
        <v>2917</v>
      </c>
      <c r="E13" s="184">
        <v>3163</v>
      </c>
      <c r="F13" s="250" t="s">
        <v>415</v>
      </c>
      <c r="G13" s="250" t="s">
        <v>415</v>
      </c>
      <c r="H13" s="184">
        <v>8611</v>
      </c>
      <c r="I13" s="191"/>
    </row>
    <row r="14" spans="1:9" ht="11.25">
      <c r="A14" s="194" t="s">
        <v>20</v>
      </c>
      <c r="B14" s="208" t="s">
        <v>21</v>
      </c>
      <c r="C14" s="191">
        <v>39587</v>
      </c>
      <c r="D14" s="191">
        <v>43430</v>
      </c>
      <c r="E14" s="191">
        <v>44579</v>
      </c>
      <c r="F14" s="191">
        <v>36407</v>
      </c>
      <c r="G14" s="191">
        <v>41152</v>
      </c>
      <c r="H14" s="191">
        <v>205158</v>
      </c>
      <c r="I14" s="191"/>
    </row>
    <row r="15" spans="1:9" ht="22.5">
      <c r="A15" s="194" t="s">
        <v>26</v>
      </c>
      <c r="B15" s="208" t="s">
        <v>408</v>
      </c>
      <c r="C15" s="191">
        <v>16506</v>
      </c>
      <c r="D15" s="191">
        <v>20785</v>
      </c>
      <c r="E15" s="191">
        <v>23076</v>
      </c>
      <c r="F15" s="191">
        <v>13432</v>
      </c>
      <c r="G15" s="191">
        <v>17804</v>
      </c>
      <c r="H15" s="191">
        <v>91603</v>
      </c>
      <c r="I15" s="191"/>
    </row>
    <row r="16" spans="1:9" ht="11.25">
      <c r="A16" s="194" t="s">
        <v>27</v>
      </c>
      <c r="B16" s="208" t="s">
        <v>69</v>
      </c>
      <c r="C16" s="184">
        <v>708</v>
      </c>
      <c r="D16" s="188">
        <v>1800</v>
      </c>
      <c r="E16" s="188">
        <v>3425</v>
      </c>
      <c r="F16" s="250" t="s">
        <v>451</v>
      </c>
      <c r="G16" s="183" t="s">
        <v>451</v>
      </c>
      <c r="H16" s="188">
        <v>14262</v>
      </c>
      <c r="I16" s="191"/>
    </row>
    <row r="17" spans="1:9" ht="11.25">
      <c r="A17" s="194" t="s">
        <v>28</v>
      </c>
      <c r="B17" s="208" t="s">
        <v>29</v>
      </c>
      <c r="C17" s="184">
        <v>15186</v>
      </c>
      <c r="D17" s="188">
        <v>18486</v>
      </c>
      <c r="E17" s="188">
        <v>17338</v>
      </c>
      <c r="F17" s="250" t="s">
        <v>451</v>
      </c>
      <c r="G17" s="183" t="s">
        <v>451</v>
      </c>
      <c r="H17" s="188">
        <v>65787</v>
      </c>
      <c r="I17" s="191"/>
    </row>
    <row r="18" spans="1:9" ht="22.5">
      <c r="A18" s="194" t="s">
        <v>73</v>
      </c>
      <c r="B18" s="208" t="s">
        <v>62</v>
      </c>
      <c r="C18" s="183" t="s">
        <v>451</v>
      </c>
      <c r="D18" s="250" t="s">
        <v>451</v>
      </c>
      <c r="E18" s="250" t="s">
        <v>451</v>
      </c>
      <c r="F18" s="250" t="s">
        <v>415</v>
      </c>
      <c r="G18" s="183" t="s">
        <v>451</v>
      </c>
      <c r="H18" s="188">
        <v>7901</v>
      </c>
      <c r="I18" s="191"/>
    </row>
    <row r="19" spans="1:9" ht="22.5">
      <c r="A19" s="194" t="s">
        <v>428</v>
      </c>
      <c r="B19" s="208" t="s">
        <v>425</v>
      </c>
      <c r="C19" s="184">
        <v>603</v>
      </c>
      <c r="D19" s="250" t="s">
        <v>451</v>
      </c>
      <c r="E19" s="188">
        <v>2052</v>
      </c>
      <c r="F19" s="250" t="s">
        <v>451</v>
      </c>
      <c r="G19" s="250" t="s">
        <v>415</v>
      </c>
      <c r="H19" s="188">
        <v>3653</v>
      </c>
      <c r="I19" s="191"/>
    </row>
    <row r="20" spans="1:9" ht="22.5">
      <c r="A20" s="194" t="s">
        <v>30</v>
      </c>
      <c r="B20" s="208" t="s">
        <v>433</v>
      </c>
      <c r="C20" s="191">
        <v>19483</v>
      </c>
      <c r="D20" s="191">
        <v>14326</v>
      </c>
      <c r="E20" s="191">
        <v>6726</v>
      </c>
      <c r="F20" s="191" t="s">
        <v>451</v>
      </c>
      <c r="G20" s="191" t="s">
        <v>451</v>
      </c>
      <c r="H20" s="191">
        <v>43621</v>
      </c>
      <c r="I20" s="191"/>
    </row>
    <row r="21" spans="1:9" ht="11.25">
      <c r="A21" s="194" t="s">
        <v>31</v>
      </c>
      <c r="B21" s="208" t="s">
        <v>435</v>
      </c>
      <c r="C21" s="184">
        <v>7593</v>
      </c>
      <c r="D21" s="188">
        <v>8396</v>
      </c>
      <c r="E21" s="188">
        <v>4144</v>
      </c>
      <c r="F21" s="250" t="s">
        <v>415</v>
      </c>
      <c r="G21" s="250" t="s">
        <v>415</v>
      </c>
      <c r="H21" s="188">
        <v>20133</v>
      </c>
      <c r="I21" s="191"/>
    </row>
    <row r="22" spans="1:9" ht="22.5">
      <c r="A22" s="194" t="s">
        <v>32</v>
      </c>
      <c r="B22" s="208" t="s">
        <v>52</v>
      </c>
      <c r="C22" s="184">
        <v>2139</v>
      </c>
      <c r="D22" s="250" t="s">
        <v>451</v>
      </c>
      <c r="E22" s="250" t="s">
        <v>451</v>
      </c>
      <c r="F22" s="250" t="s">
        <v>415</v>
      </c>
      <c r="G22" s="250" t="s">
        <v>415</v>
      </c>
      <c r="H22" s="188">
        <v>2860</v>
      </c>
      <c r="I22" s="191"/>
    </row>
    <row r="23" spans="1:9" ht="11.25">
      <c r="A23" s="194" t="s">
        <v>33</v>
      </c>
      <c r="B23" s="208" t="s">
        <v>34</v>
      </c>
      <c r="C23" s="184">
        <v>9751</v>
      </c>
      <c r="D23" s="188">
        <v>5738</v>
      </c>
      <c r="E23" s="188">
        <v>2053</v>
      </c>
      <c r="F23" s="250" t="s">
        <v>451</v>
      </c>
      <c r="G23" s="183" t="s">
        <v>451</v>
      </c>
      <c r="H23" s="188">
        <v>20628</v>
      </c>
      <c r="I23" s="191"/>
    </row>
    <row r="24" spans="1:9" ht="33.75">
      <c r="A24" s="194" t="s">
        <v>35</v>
      </c>
      <c r="B24" s="208" t="s">
        <v>426</v>
      </c>
      <c r="C24" s="184">
        <v>1482</v>
      </c>
      <c r="D24" s="188">
        <v>1479</v>
      </c>
      <c r="E24" s="188">
        <v>2863</v>
      </c>
      <c r="F24" s="188">
        <v>12005</v>
      </c>
      <c r="G24" s="184">
        <v>19783</v>
      </c>
      <c r="H24" s="188">
        <v>37613</v>
      </c>
      <c r="I24" s="191"/>
    </row>
    <row r="25" spans="1:9" ht="11.25">
      <c r="A25" s="276" t="s">
        <v>515</v>
      </c>
      <c r="B25" s="277" t="s">
        <v>518</v>
      </c>
      <c r="C25" s="278">
        <v>2116</v>
      </c>
      <c r="D25" s="279">
        <v>6840</v>
      </c>
      <c r="E25" s="279">
        <v>11914</v>
      </c>
      <c r="F25" s="280">
        <v>9079</v>
      </c>
      <c r="G25" s="280">
        <v>2370</v>
      </c>
      <c r="H25" s="279">
        <v>32321</v>
      </c>
      <c r="I25" s="191"/>
    </row>
    <row r="26" spans="1:9" ht="22.5" customHeight="1">
      <c r="A26" s="276"/>
      <c r="B26" s="277"/>
      <c r="C26" s="278"/>
      <c r="D26" s="279"/>
      <c r="E26" s="279"/>
      <c r="F26" s="280"/>
      <c r="G26" s="280"/>
      <c r="H26" s="279"/>
      <c r="I26" s="191"/>
    </row>
    <row r="27" spans="1:9" ht="11.25">
      <c r="A27" s="194"/>
      <c r="B27" s="208" t="s">
        <v>70</v>
      </c>
      <c r="C27" s="182"/>
      <c r="D27" s="182"/>
      <c r="E27" s="182"/>
      <c r="F27" s="182"/>
      <c r="G27" s="182"/>
      <c r="H27" s="182"/>
      <c r="I27" s="191"/>
    </row>
    <row r="28" spans="1:9" ht="11.25">
      <c r="A28" s="194" t="s">
        <v>42</v>
      </c>
      <c r="B28" s="208" t="s">
        <v>43</v>
      </c>
      <c r="C28" s="184">
        <v>570</v>
      </c>
      <c r="D28" s="188">
        <v>1044</v>
      </c>
      <c r="E28" s="188">
        <v>3404</v>
      </c>
      <c r="F28" s="250" t="s">
        <v>415</v>
      </c>
      <c r="G28" s="250" t="s">
        <v>415</v>
      </c>
      <c r="H28" s="188">
        <v>5019</v>
      </c>
      <c r="I28" s="191"/>
    </row>
    <row r="29" spans="1:9" ht="22.5">
      <c r="A29" s="194" t="s">
        <v>46</v>
      </c>
      <c r="B29" s="208" t="s">
        <v>432</v>
      </c>
      <c r="C29" s="184">
        <v>935</v>
      </c>
      <c r="D29" s="188">
        <v>4346</v>
      </c>
      <c r="E29" s="188">
        <v>7351</v>
      </c>
      <c r="F29" s="188">
        <v>8235</v>
      </c>
      <c r="G29" s="184">
        <v>2370</v>
      </c>
      <c r="H29" s="188">
        <v>23238</v>
      </c>
      <c r="I29" s="191"/>
    </row>
    <row r="30" spans="1:9" ht="11.25">
      <c r="A30" s="194"/>
      <c r="B30" s="231"/>
      <c r="C30" s="236" t="s">
        <v>83</v>
      </c>
      <c r="D30" s="237"/>
      <c r="E30" s="237"/>
      <c r="F30" s="237"/>
      <c r="G30" s="237"/>
      <c r="H30" s="237"/>
      <c r="I30" s="237"/>
    </row>
    <row r="31" spans="1:9" ht="11.25">
      <c r="A31" s="193"/>
      <c r="B31" s="231" t="s">
        <v>75</v>
      </c>
      <c r="C31" s="52">
        <v>36844</v>
      </c>
      <c r="D31" s="52">
        <v>37244</v>
      </c>
      <c r="E31" s="52">
        <v>31069</v>
      </c>
      <c r="F31" s="52">
        <v>14753</v>
      </c>
      <c r="G31" s="52">
        <v>17435</v>
      </c>
      <c r="H31" s="52">
        <v>137345</v>
      </c>
      <c r="I31" s="191"/>
    </row>
    <row r="32" spans="1:9" ht="11.25">
      <c r="A32" s="193"/>
      <c r="B32" s="231" t="s">
        <v>76</v>
      </c>
      <c r="C32" s="52">
        <v>5274</v>
      </c>
      <c r="D32" s="52">
        <v>9103</v>
      </c>
      <c r="E32" s="52">
        <v>16674</v>
      </c>
      <c r="F32" s="52">
        <v>21656</v>
      </c>
      <c r="G32" s="52">
        <v>23718</v>
      </c>
      <c r="H32" s="52">
        <v>76424</v>
      </c>
      <c r="I32" s="191"/>
    </row>
    <row r="33" spans="1:9" ht="11.25">
      <c r="A33" s="193"/>
      <c r="B33" s="231" t="s">
        <v>77</v>
      </c>
      <c r="C33" s="52">
        <v>31367</v>
      </c>
      <c r="D33" s="187">
        <v>25536</v>
      </c>
      <c r="E33" s="187">
        <v>16423</v>
      </c>
      <c r="F33" s="187">
        <v>8587</v>
      </c>
      <c r="G33" s="52">
        <v>3132</v>
      </c>
      <c r="H33" s="187">
        <v>85043</v>
      </c>
      <c r="I33" s="191"/>
    </row>
    <row r="34" spans="1:9" ht="11.25">
      <c r="A34" s="193"/>
      <c r="B34" s="231" t="s">
        <v>78</v>
      </c>
      <c r="C34" s="52">
        <v>6910</v>
      </c>
      <c r="D34" s="52">
        <v>13770</v>
      </c>
      <c r="E34" s="52">
        <v>16424</v>
      </c>
      <c r="F34" s="52">
        <v>11164</v>
      </c>
      <c r="G34" s="52">
        <v>15894</v>
      </c>
      <c r="H34" s="52">
        <v>64161</v>
      </c>
      <c r="I34" s="191"/>
    </row>
    <row r="35" spans="1:9" ht="11.25">
      <c r="A35" s="193"/>
      <c r="B35" s="231" t="s">
        <v>75</v>
      </c>
      <c r="C35" s="52">
        <v>4838</v>
      </c>
      <c r="D35" s="187">
        <v>9561</v>
      </c>
      <c r="E35" s="187">
        <v>12005</v>
      </c>
      <c r="F35" s="187">
        <v>5584</v>
      </c>
      <c r="G35" s="52">
        <v>12862</v>
      </c>
      <c r="H35" s="187">
        <v>44850</v>
      </c>
      <c r="I35" s="191"/>
    </row>
    <row r="36" spans="1:9" ht="11.25">
      <c r="A36" s="193"/>
      <c r="B36" s="231" t="s">
        <v>76</v>
      </c>
      <c r="C36" s="52">
        <v>2072</v>
      </c>
      <c r="D36" s="187">
        <v>4209</v>
      </c>
      <c r="E36" s="187">
        <v>4419</v>
      </c>
      <c r="F36" s="187">
        <v>5580</v>
      </c>
      <c r="G36" s="52">
        <v>3032</v>
      </c>
      <c r="H36" s="187">
        <v>19311</v>
      </c>
      <c r="I36" s="191"/>
    </row>
    <row r="37" spans="1:9" ht="11.25">
      <c r="A37" s="193"/>
      <c r="B37" s="231" t="s">
        <v>79</v>
      </c>
      <c r="C37" s="52">
        <v>3841</v>
      </c>
      <c r="D37" s="52">
        <v>7041</v>
      </c>
      <c r="E37" s="52">
        <v>14896</v>
      </c>
      <c r="F37" s="52">
        <v>16658</v>
      </c>
      <c r="G37" s="52">
        <v>22127</v>
      </c>
      <c r="H37" s="52">
        <v>64565</v>
      </c>
      <c r="I37" s="191"/>
    </row>
    <row r="38" spans="1:9" ht="11.25">
      <c r="A38" s="193"/>
      <c r="B38" s="231" t="s">
        <v>75</v>
      </c>
      <c r="C38" s="52">
        <v>639</v>
      </c>
      <c r="D38" s="52">
        <v>2147</v>
      </c>
      <c r="E38" s="52">
        <v>2641</v>
      </c>
      <c r="F38" s="52">
        <v>582</v>
      </c>
      <c r="G38" s="52">
        <v>1441</v>
      </c>
      <c r="H38" s="52">
        <v>7452</v>
      </c>
      <c r="I38" s="191"/>
    </row>
    <row r="39" spans="1:9" ht="11.25">
      <c r="A39" s="193"/>
      <c r="B39" s="231" t="s">
        <v>76</v>
      </c>
      <c r="C39" s="52">
        <v>3202</v>
      </c>
      <c r="D39" s="52">
        <v>4894</v>
      </c>
      <c r="E39" s="52">
        <v>12255</v>
      </c>
      <c r="F39" s="52">
        <v>16076</v>
      </c>
      <c r="G39" s="52">
        <v>20686</v>
      </c>
      <c r="H39" s="52">
        <v>57113</v>
      </c>
      <c r="I39" s="191"/>
    </row>
    <row r="40" spans="1:9" ht="11.25">
      <c r="A40" s="193"/>
      <c r="B40" s="231" t="s">
        <v>444</v>
      </c>
      <c r="I40" s="191"/>
    </row>
    <row r="41" spans="1:9" ht="11.25">
      <c r="A41" s="193"/>
      <c r="B41" s="231" t="s">
        <v>445</v>
      </c>
      <c r="C41" s="52">
        <v>1534</v>
      </c>
      <c r="D41" s="187">
        <v>1874</v>
      </c>
      <c r="E41" s="187">
        <v>3501</v>
      </c>
      <c r="F41" s="187">
        <v>9141</v>
      </c>
      <c r="G41" s="52">
        <v>17577</v>
      </c>
      <c r="H41" s="187">
        <v>33627</v>
      </c>
      <c r="I41" s="191"/>
    </row>
    <row r="42" spans="1:9" ht="11.25">
      <c r="A42" s="193"/>
      <c r="B42" s="231" t="s">
        <v>429</v>
      </c>
      <c r="C42" s="52">
        <v>1668</v>
      </c>
      <c r="D42" s="187">
        <v>3020</v>
      </c>
      <c r="E42" s="187">
        <v>8754</v>
      </c>
      <c r="F42" s="187">
        <v>6935</v>
      </c>
      <c r="G42" s="52">
        <v>3109</v>
      </c>
      <c r="H42" s="187">
        <v>23486</v>
      </c>
      <c r="I42" s="191"/>
    </row>
    <row r="43" spans="1:9" ht="11.25">
      <c r="A43" s="192"/>
      <c r="B43" s="244" t="s">
        <v>84</v>
      </c>
      <c r="C43" s="222">
        <v>42649</v>
      </c>
      <c r="D43" s="222">
        <v>47023</v>
      </c>
      <c r="E43" s="222">
        <v>48036</v>
      </c>
      <c r="F43" s="222">
        <v>36649</v>
      </c>
      <c r="G43" s="222">
        <v>41380</v>
      </c>
      <c r="H43" s="222">
        <v>215738</v>
      </c>
      <c r="I43" s="222"/>
    </row>
    <row r="44" spans="1:9" ht="11.25">
      <c r="A44" s="194"/>
      <c r="B44" s="194"/>
      <c r="C44" s="194"/>
      <c r="D44" s="194"/>
      <c r="E44" s="194"/>
      <c r="F44" s="194"/>
      <c r="G44" s="194"/>
      <c r="H44" s="194"/>
      <c r="I44" s="194"/>
    </row>
    <row r="45" spans="1:9" ht="11.25">
      <c r="A45" s="193" t="s">
        <v>431</v>
      </c>
      <c r="B45" s="193"/>
      <c r="C45" s="193"/>
      <c r="D45" s="193"/>
      <c r="E45" s="193"/>
      <c r="F45" s="193"/>
      <c r="G45" s="193"/>
      <c r="H45" s="193"/>
      <c r="I45" s="193"/>
    </row>
    <row r="46" spans="1:9" ht="11.25">
      <c r="A46" s="193" t="s">
        <v>430</v>
      </c>
      <c r="B46" s="193"/>
      <c r="C46" s="193"/>
      <c r="D46" s="193"/>
      <c r="E46" s="193"/>
      <c r="F46" s="193"/>
      <c r="G46" s="193"/>
      <c r="H46" s="193"/>
      <c r="I46" s="193"/>
    </row>
    <row r="52" ht="11.25">
      <c r="B52" s="238"/>
    </row>
  </sheetData>
  <mergeCells count="8">
    <mergeCell ref="A25:A26"/>
    <mergeCell ref="B25:B26"/>
    <mergeCell ref="C25:C26"/>
    <mergeCell ref="D25:D26"/>
    <mergeCell ref="E25:E26"/>
    <mergeCell ref="F25:F26"/>
    <mergeCell ref="G25:G26"/>
    <mergeCell ref="H25:H26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b158</dc:creator>
  <cp:keywords/>
  <dc:description/>
  <cp:lastModifiedBy>jaehnere</cp:lastModifiedBy>
  <cp:lastPrinted>2009-08-06T09:22:15Z</cp:lastPrinted>
  <dcterms:created xsi:type="dcterms:W3CDTF">2001-02-02T07:20:52Z</dcterms:created>
  <dcterms:modified xsi:type="dcterms:W3CDTF">2009-09-03T05:48:44Z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