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II_1_G_III_3_j_HH\HH nach Ländern\"/>
    </mc:Choice>
  </mc:AlternateContent>
  <xr:revisionPtr revIDLastSave="0" documentId="13_ncr:1_{AD4F9AA5-8642-4406-BEC3-67CFE177E8A0}" xr6:coauthVersionLast="36" xr6:coauthVersionMax="36" xr10:uidLastSave="{00000000-0000-0000-0000-000000000000}"/>
  <bookViews>
    <workbookView xWindow="240" yWindow="120" windowWidth="24630" windowHeight="11085" xr2:uid="{00000000-000D-0000-FFFF-FFFF00000000}"/>
  </bookViews>
  <sheets>
    <sheet name="V0_1" sheetId="1" r:id="rId1"/>
    <sheet name="V0_2" sheetId="13" r:id="rId2"/>
    <sheet name="T1_1" sheetId="10" r:id="rId3"/>
    <sheet name="TG2_1" sheetId="12" r:id="rId4"/>
    <sheet name="T2_1" sheetId="9" state="hidden" r:id="rId5"/>
  </sheets>
  <definedNames>
    <definedName name="_xlnm.Print_Titles" localSheetId="2">T1_1!$1:$6</definedName>
    <definedName name="Print_Area" localSheetId="2">T1_1!$A:$G</definedName>
  </definedNames>
  <calcPr calcId="191029" concurrentCalc="0"/>
</workbook>
</file>

<file path=xl/calcChain.xml><?xml version="1.0" encoding="utf-8"?>
<calcChain xmlns="http://schemas.openxmlformats.org/spreadsheetml/2006/main">
  <c r="D32" i="9" l="1"/>
  <c r="E32" i="9"/>
  <c r="B32" i="9"/>
  <c r="C32" i="9"/>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<sst xmlns="http://schemas.openxmlformats.org/spreadsheetml/2006/main" count="386" uniqueCount="309">
  <si>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</si>
  <si>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</si>
  <si>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</si>
  <si>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</si>
  <si>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</si>
  <si>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</si>
  <si>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</si>
  <si>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</si>
  <si>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</si>
  <si>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</si>
  <si>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</si>
  <si>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</si>
  <si>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</si>
  <si>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</si>
  <si>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</si>
  <si>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</si>
  <si>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</si>
  <si>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</si>
  <si>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</si>
  <si>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</si>
  <si>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</si>
  <si>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</si>
  <si>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</si>
  <si>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</si>
  <si>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</si>
  <si>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</si>
  <si>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</si>
  <si>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</si>
  <si>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</si>
  <si>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</si>
  <si>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</si>
  <si>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</si>
  <si>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</si>
  <si>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</si>
  <si>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</si>
  <si>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</si>
  <si>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</si>
  <si>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</si>
  <si>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</si>
  <si>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Vereinigtes Königreich</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</si>
  <si>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</si>
  <si>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</si>
  <si>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</si>
  <si>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</si>
  <si>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</si>
  <si>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</si>
  <si>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</si>
  <si>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</si>
  <si>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</si>
  <si>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</si>
  <si>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</si>
  <si>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</si>
  <si>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</si>
  <si>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</si>
  <si>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</si>
  <si>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</si>
  <si>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</si>
  <si>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</si>
  <si>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</si>
  <si>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</si>
  <si>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</si>
  <si>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Land</t>
  </si>
  <si>
    <t>sonstige Länder</t>
  </si>
  <si>
    <t>Statistisches Amt für Hamburg und Schleswig-Holstein</t>
  </si>
  <si>
    <t>Australien</t>
  </si>
  <si>
    <t>Auskunft zu dieser Veröffentlichung:</t>
  </si>
  <si>
    <t>Marokko</t>
  </si>
  <si>
    <t>Saudi-Arabien</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</si>
  <si>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</si>
  <si>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</si>
  <si>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</si>
  <si>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</si>
  <si>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</si>
  <si>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</si>
  <si>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</si>
  <si>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</si>
  <si>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</si>
  <si>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</si>
  <si>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</si>
  <si>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</si>
  <si>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</si>
  <si>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</si>
  <si>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</si>
  <si>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</si>
  <si>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</si>
  <si>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</si>
  <si>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</si>
  <si>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</si>
  <si>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</si>
  <si>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</si>
  <si>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</si>
  <si>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</si>
  <si>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</si>
  <si>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</si>
  <si>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</si>
  <si>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</si>
  <si>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</si>
  <si>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</si>
  <si>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</si>
  <si>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</si>
  <si>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</si>
  <si>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</si>
  <si>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</si>
  <si>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</si>
  <si>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Ceuta</t>
  </si>
  <si>
    <t>Melilla</t>
  </si>
  <si>
    <t>Algerien</t>
  </si>
  <si>
    <t>Tunesien</t>
  </si>
  <si>
    <t>Dschamahirija</t>
  </si>
  <si>
    <t>Sudan</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</si>
  <si>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</si>
  <si>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</si>
  <si>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</si>
  <si>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</si>
  <si>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</si>
  <si>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</si>
  <si>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</si>
  <si>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</si>
  <si>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</si>
  <si>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</si>
  <si>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</si>
  <si>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</si>
  <si>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</si>
  <si>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</si>
  <si>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</si>
  <si>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</si>
  <si>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</si>
  <si>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Kamerun</t>
  </si>
  <si>
    <t>Zentralafrikanische Republik</t>
  </si>
  <si>
    <t>Äquatorialguinea</t>
  </si>
  <si>
    <t>Gabun</t>
  </si>
  <si>
    <t>Kongo, Republik</t>
  </si>
  <si>
    <t>Ruanda</t>
  </si>
  <si>
    <t>Burundi</t>
  </si>
  <si>
    <t>Angola</t>
  </si>
  <si>
    <t>Äthopien</t>
  </si>
  <si>
    <t>Eritrea</t>
  </si>
  <si>
    <t>Dschibuti</t>
  </si>
  <si>
    <t>Somalia</t>
  </si>
  <si>
    <t>Kenia</t>
  </si>
  <si>
    <t>Uganda</t>
  </si>
  <si>
    <t>Vereinigte Republik Tansania</t>
  </si>
  <si>
    <t>Seychellen</t>
  </si>
  <si>
    <t>Mosambik</t>
  </si>
  <si>
    <t>Madagaskar</t>
  </si>
  <si>
    <t>Mauritius</t>
  </si>
  <si>
    <t>Sambia</t>
  </si>
  <si>
    <t>Simbabwe</t>
  </si>
  <si>
    <t>Malawi</t>
  </si>
  <si>
    <t>Botsuana</t>
  </si>
  <si>
    <t>Lesotho</t>
  </si>
  <si>
    <t>Vereinigte Staaten</t>
  </si>
  <si>
    <t>Grönland</t>
  </si>
  <si>
    <t>Bermuda</t>
  </si>
  <si>
    <t>Guatemala</t>
  </si>
  <si>
    <t>Belize</t>
  </si>
  <si>
    <t>Honduras</t>
  </si>
  <si>
    <t>El Salvador</t>
  </si>
  <si>
    <t>Nicaragua</t>
  </si>
  <si>
    <t>Costa Rica</t>
  </si>
  <si>
    <t>Panama</t>
  </si>
  <si>
    <t>Anguilla</t>
  </si>
  <si>
    <t>Kuba</t>
  </si>
  <si>
    <t>St. Kitts und Nevis</t>
  </si>
  <si>
    <t>Haiti</t>
  </si>
  <si>
    <t>Bahamas</t>
  </si>
  <si>
    <t>Dominikanische  Republik</t>
  </si>
  <si>
    <t>Antigua und Barbuda</t>
  </si>
  <si>
    <t>Dominica</t>
  </si>
  <si>
    <t>Kaimaninseln</t>
  </si>
  <si>
    <t>Jamaika</t>
  </si>
  <si>
    <t>St.Lucia</t>
  </si>
  <si>
    <t>Britische Jungferninseln</t>
  </si>
  <si>
    <t>Barbados</t>
  </si>
  <si>
    <t>Montserrat</t>
  </si>
  <si>
    <t>Trinidad und Tobago</t>
  </si>
  <si>
    <t>Aruba</t>
  </si>
  <si>
    <t>Kolumbien</t>
  </si>
  <si>
    <t>Venezuela</t>
  </si>
  <si>
    <t>Guyana</t>
  </si>
  <si>
    <t>Surinname</t>
  </si>
  <si>
    <t>Ecuador</t>
  </si>
  <si>
    <t>Peru</t>
  </si>
  <si>
    <t>Chile</t>
  </si>
  <si>
    <t>Bolivien</t>
  </si>
  <si>
    <t>Paraguay</t>
  </si>
  <si>
    <t>Uruguay</t>
  </si>
  <si>
    <t>Argentinien</t>
  </si>
  <si>
    <t>Falklandinseln</t>
  </si>
  <si>
    <t>Georgien</t>
  </si>
  <si>
    <t>Armenien</t>
  </si>
  <si>
    <t>Aserbaidschan</t>
  </si>
  <si>
    <t>Kasachstan</t>
  </si>
  <si>
    <t>Turkmenistan</t>
  </si>
  <si>
    <t>Usbekistan</t>
  </si>
  <si>
    <t>Tadschikistan</t>
  </si>
  <si>
    <t>Kirgisische Republik</t>
  </si>
  <si>
    <t>Libanon</t>
  </si>
  <si>
    <t>Irak</t>
  </si>
  <si>
    <t>Islamische Republik Iran</t>
  </si>
  <si>
    <t>Israel</t>
  </si>
  <si>
    <t>Jordanien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</si>
  <si>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</si>
  <si>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</si>
  <si>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</si>
  <si>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</si>
  <si>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</si>
  <si>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</si>
  <si>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</si>
  <si>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</si>
  <si>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</si>
  <si>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</si>
  <si>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</si>
  <si>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</si>
  <si>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</si>
  <si>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</si>
  <si>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</si>
  <si>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</si>
  <si>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Laos</t>
  </si>
  <si>
    <t>Vietnam</t>
  </si>
  <si>
    <t>Kambodscha</t>
  </si>
  <si>
    <t>Indonesien</t>
  </si>
  <si>
    <t>Malaysia</t>
  </si>
  <si>
    <t>Brunei Darussalam</t>
  </si>
  <si>
    <t>Singapur</t>
  </si>
  <si>
    <t>Philippinen</t>
  </si>
  <si>
    <t>Mongolei</t>
  </si>
  <si>
    <t>Taiwan</t>
  </si>
  <si>
    <t>Hongkong</t>
  </si>
  <si>
    <t>Macau</t>
  </si>
  <si>
    <t>Australien und Ozeanien</t>
  </si>
  <si>
    <t>Papua-Neuguinea</t>
  </si>
  <si>
    <t>Neuseeland</t>
  </si>
  <si>
    <t>Salomonen</t>
  </si>
  <si>
    <t>Neukaledonien</t>
  </si>
  <si>
    <t>Fidschi</t>
  </si>
  <si>
    <t>Vanuatu</t>
  </si>
  <si>
    <t>Tonga</t>
  </si>
  <si>
    <t>Französisch Polynesien</t>
  </si>
  <si>
    <t>Marshall-Inseln</t>
  </si>
  <si>
    <t>Palau</t>
  </si>
  <si>
    <t>Guam</t>
  </si>
  <si>
    <t>Tokelau</t>
  </si>
  <si>
    <t>Antarktis</t>
  </si>
  <si>
    <t>Französische Südgebiete</t>
  </si>
  <si>
    <t>Besetzte palästinens. Gebiete</t>
  </si>
  <si>
    <t>Kongo, Demokr. Republik</t>
  </si>
  <si>
    <t>in 1.000 Euro</t>
  </si>
  <si>
    <t>Schiffs- und Luftfahrzeugbedarf,
nicht ermittelte Länder</t>
  </si>
  <si>
    <t>Ursprungsland / 
Bestimmungsland</t>
  </si>
  <si>
    <t>Einfuhr</t>
  </si>
  <si>
    <t>Ausfuhr</t>
  </si>
  <si>
    <t>Amerik. Jungferninseln</t>
  </si>
  <si>
    <t>St. Vincent u. die Grenadinen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</si>
  <si>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</si>
  <si>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</si>
  <si>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</si>
  <si>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</si>
  <si>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</si>
  <si>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Ein- und Ausfuhr nach ausgewählten Ländern in der Reihenfolge ihrer Anteile über den Jahresverlauf</t>
  </si>
  <si>
    <t>Namibia</t>
  </si>
  <si>
    <t>Grenada</t>
  </si>
  <si>
    <t>Mexiko</t>
  </si>
  <si>
    <t>Komoren</t>
  </si>
  <si>
    <t>Sao Tome und Principe</t>
  </si>
  <si>
    <t>Südsudan</t>
  </si>
  <si>
    <t>Westsahara</t>
  </si>
  <si>
    <t>Bonaire</t>
  </si>
  <si>
    <t>Curacao</t>
  </si>
  <si>
    <t>St. Barthélemy</t>
  </si>
  <si>
    <t>St. Martin</t>
  </si>
  <si>
    <t>St. Pierre</t>
  </si>
  <si>
    <t>Turks- u.Caicosins.</t>
  </si>
  <si>
    <t xml:space="preserve">Korea, Republik </t>
  </si>
  <si>
    <t>Timor-Leste</t>
  </si>
  <si>
    <t>Kokosinseln (Keel.i.)</t>
  </si>
  <si>
    <t xml:space="preserve">Mikronesien, Förder. </t>
  </si>
  <si>
    <t>Tuvalu</t>
  </si>
  <si>
    <t>Samoa</t>
  </si>
  <si>
    <t xml:space="preserve">Syrien, Arabische Republik </t>
  </si>
  <si>
    <t xml:space="preserve">China, Volksrepublik </t>
  </si>
  <si>
    <t>Königreich Eswatini</t>
  </si>
  <si>
    <r>
      <t>Einfuhr</t>
    </r>
    <r>
      <rPr>
        <vertAlign val="superscript"/>
        <sz val="8"/>
        <color theme="1"/>
        <rFont val="Arial"/>
        <family val="2"/>
      </rPr>
      <t>1</t>
    </r>
  </si>
  <si>
    <r>
      <t>Ausfuhr</t>
    </r>
    <r>
      <rPr>
        <vertAlign val="superscript"/>
        <sz val="8"/>
        <color theme="1"/>
        <rFont val="Arial"/>
        <family val="2"/>
      </rPr>
      <t>2</t>
    </r>
  </si>
  <si>
    <t>EU-Länder</t>
  </si>
  <si>
    <r>
      <t xml:space="preserve"> Tabelle 1: Ein- und Ausfuhr des Landes Hamburg</t>
    </r>
    <r>
      <rPr>
        <b/>
        <vertAlign val="superscript"/>
        <sz val="10"/>
        <color theme="1"/>
        <rFont val="Arial"/>
        <family val="2"/>
      </rPr>
      <t>1</t>
    </r>
    <r>
      <rPr>
        <b/>
        <sz val="10"/>
        <color theme="1"/>
        <rFont val="Arial"/>
        <family val="2"/>
      </rPr>
      <t xml:space="preserve"> nach Ländern</t>
    </r>
  </si>
  <si>
    <t>Niue</t>
  </si>
  <si>
    <t>Cookinseln</t>
  </si>
  <si>
    <t>Landes Hamburg 2023</t>
  </si>
  <si>
    <r>
      <t>2023</t>
    </r>
    <r>
      <rPr>
        <vertAlign val="superscript"/>
        <sz val="8"/>
        <color theme="1"/>
        <rFont val="Arial"/>
        <family val="2"/>
      </rPr>
      <t>a</t>
    </r>
  </si>
  <si>
    <r>
      <t>2022</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</si>
  <si>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2023 zu 2022
in %</t>
    </r>
  </si>
  <si>
    <t xml:space="preserve">x  </t>
  </si>
  <si>
    <t>Ein- und Ausfuhr in 2023</t>
  </si>
  <si>
    <t>Verein.Staaten (USA)</t>
  </si>
  <si>
    <t>China, Volksrepublik</t>
  </si>
  <si>
    <t>Vereinigt.Königreich</t>
  </si>
  <si>
    <t>Schiffs-,Luftfahrtb.</t>
  </si>
  <si>
    <t>Tschechische Republ.</t>
  </si>
  <si>
    <t>Korea, Republik</t>
  </si>
  <si>
    <t>Benedikt Hálfdanarson</t>
  </si>
  <si>
    <t>hafen@statistik-nord.de</t>
  </si>
  <si>
    <t>Weihnachtsinsel</t>
  </si>
  <si>
    <t>– nach Ländern –</t>
  </si>
  <si>
    <t>Herausgegeben am: 2. April 2024</t>
  </si>
  <si>
    <t>Kennziffer: G III 1 / G III 3 - j 23 HH</t>
  </si>
  <si>
    <t>040 42831 2513</t>
  </si>
  <si>
    <t xml:space="preserve">© Statistisches Amt für Hamburg und Schleswig-Holstein, Hamburg 2024
Auszugsweise Vervielfältigung und Verbreitung mit Quellenangabe gestattet.        </t>
  </si>
  <si>
    <t>Grafik 1: Die 20 wichtigsten Partnerländer der Ausfuhr des Landes Hamburg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</si>
</sst>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 numFmtId="170" formatCode="0.000"/>
    <numFmt numFmtId="171" formatCode="0.0000"/>
    <numFmt numFmtId="172" formatCode="0.00000"/>
  </numFmts>
  <fonts count="29" x14ac:knownFonts="1">
    <font>
      <sz val="11"/>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b/>
      <vertAlign val="superscrip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4">
    <xf numFmtId="0" fontId="0" fillId="0" borderId="0"/>
    <xf numFmtId="0" fontId="15" fillId="0" borderId="0"/>
    <xf numFmtId="165" fontId="8" fillId="0" borderId="0" applyFont="0" applyFill="0" applyBorder="0" applyAlignment="0" applyProtection="0"/>
    <xf numFmtId="0" fontId="16" fillId="0" borderId="0"/>
    <xf numFmtId="0" fontId="19" fillId="0" borderId="0" applyNumberFormat="0" applyFill="0" applyBorder="0" applyAlignment="0" applyProtection="0"/>
    <xf numFmtId="0" fontId="2" fillId="0" borderId="0"/>
    <xf numFmtId="0" fontId="22" fillId="0" borderId="0"/>
    <xf numFmtId="38" fontId="24" fillId="0" borderId="0">
      <alignment horizontal="center"/>
    </xf>
    <xf numFmtId="38" fontId="24" fillId="0" borderId="0">
      <alignment horizontal="center"/>
    </xf>
    <xf numFmtId="0" fontId="25" fillId="0" borderId="0" applyNumberFormat="0" applyFill="0" applyBorder="0" applyAlignment="0" applyProtection="0">
      <alignment vertical="top"/>
      <protection locked="0"/>
    </xf>
    <xf numFmtId="0" fontId="23" fillId="0" borderId="0"/>
    <xf numFmtId="0" fontId="23" fillId="0" borderId="0"/>
    <xf numFmtId="0" fontId="22" fillId="0" borderId="0"/>
    <xf numFmtId="0" fontId="22" fillId="0" borderId="0"/>
  </cellStyleXfs>
  <cellXfs count="110">
    <xf numFmtId="0" fontId="0" fillId="0" borderId="0" xfId="0"/>
    <xf numFmtId="0" fontId="2" fillId="0" borderId="0" xfId="0" applyFont="1"/>
    <xf numFmtId="0" fontId="4" fillId="0" borderId="0" xfId="0" applyFont="1"/>
    <xf numFmtId="0" fontId="5" fillId="0" borderId="0" xfId="0" applyFont="1"/>
    <xf numFmtId="0" fontId="4" fillId="0" borderId="0" xfId="0" applyFont="1" applyAlignment="1">
      <alignment horizontal="right"/>
    </xf>
    <xf numFmtId="0" fontId="2" fillId="0" borderId="0" xfId="0" applyFont="1"/>
    <xf numFmtId="0" fontId="2" fillId="0" borderId="0" xfId="0" quotePrefix="1" applyFont="1" applyAlignment="1">
      <alignment horizontal="left"/>
    </xf>
    <xf numFmtId="0" fontId="2" fillId="0" borderId="0" xfId="0" applyFont="1" applyAlignment="1">
      <alignment horizontal="left"/>
    </xf>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4"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0" fontId="2" fillId="0" borderId="0" xfId="0" applyFont="1" applyBorder="1" applyAlignment="1" applyProtection="1">
      <alignment vertical="center"/>
      <protection locked="0"/>
    </xf>
    <xf numFmtId="0" fontId="2" fillId="0" borderId="0" xfId="0" applyFont="1" applyAlignment="1">
      <alignment horizontal="right" vertical="center"/>
    </xf>
    <xf numFmtId="0" fontId="3" fillId="0" borderId="0" xfId="0" applyFont="1" applyAlignment="1">
      <alignment horizontal="center"/>
    </xf>
    <xf numFmtId="0" fontId="13" fillId="0" borderId="0" xfId="0" applyFont="1"/>
    <xf numFmtId="0" fontId="14" fillId="0" borderId="0" xfId="0" applyFont="1" applyAlignment="1">
      <alignment horizontal="right"/>
    </xf>
    <xf numFmtId="0" fontId="0" fillId="0" borderId="0" xfId="0" applyAlignment="1">
      <alignment horizontal="left"/>
    </xf>
    <xf numFmtId="0" fontId="5" fillId="0" borderId="0" xfId="0" applyFont="1" applyAlignment="1">
      <alignment horizontal="right" vertical="center"/>
    </xf>
    <xf numFmtId="0" fontId="0" fillId="0" borderId="0" xfId="0" applyFont="1"/>
    <xf numFmtId="0" fontId="9" fillId="0" borderId="0" xfId="0" applyFont="1" applyFill="1" applyAlignment="1">
      <alignment horizontal="left" vertical="center"/>
    </xf>
    <xf numFmtId="0" fontId="10" fillId="0" borderId="0" xfId="0" applyFont="1" applyAlignment="1">
      <alignment horizontal="center"/>
    </xf>
    <xf numFmtId="0" fontId="0" fillId="0" borderId="0" xfId="0" applyAlignment="1">
      <alignment horizontal="center"/>
    </xf>
    <xf numFmtId="0" fontId="20" fillId="0" borderId="0" xfId="0" applyFont="1" applyAlignment="1">
      <alignment horizontal="right" vertical="center"/>
    </xf>
    <xf numFmtId="0" fontId="21" fillId="0" borderId="0" xfId="4" applyFont="1" applyAlignment="1">
      <alignment horizontal="left"/>
    </xf>
    <xf numFmtId="0" fontId="7" fillId="0" borderId="0" xfId="0" applyFont="1" applyAlignment="1">
      <alignment horizontal="left" vertical="top"/>
    </xf>
    <xf numFmtId="164" fontId="2" fillId="0" borderId="13" xfId="0" applyNumberFormat="1" applyFont="1" applyFill="1" applyBorder="1" applyAlignment="1">
      <alignment horizontal="center" vertical="center"/>
    </xf>
    <xf numFmtId="166" fontId="2" fillId="0" borderId="0" xfId="0" applyNumberFormat="1" applyFont="1" applyFill="1" applyBorder="1" applyAlignment="1">
      <alignment horizontal="right" vertical="center"/>
    </xf>
    <xf numFmtId="0" fontId="14" fillId="0" borderId="0" xfId="0" quotePrefix="1" applyFont="1" applyAlignment="1">
      <alignment horizontal="right"/>
    </xf>
    <xf numFmtId="0" fontId="11" fillId="0" borderId="7" xfId="0" applyFont="1" applyBorder="1" applyAlignment="1">
      <alignment horizontal="center" vertical="center"/>
    </xf>
    <xf numFmtId="0" fontId="11" fillId="0" borderId="0" xfId="0" applyFont="1"/>
    <xf numFmtId="0" fontId="11" fillId="0" borderId="5" xfId="0" applyFont="1" applyBorder="1" applyAlignment="1">
      <alignment horizontal="left" vertical="top"/>
    </xf>
    <xf numFmtId="0" fontId="11" fillId="0" borderId="5" xfId="0" applyFont="1" applyBorder="1" applyAlignment="1">
      <alignment horizontal="left" vertical="top" indent="1"/>
    </xf>
    <xf numFmtId="0" fontId="11" fillId="0" borderId="5" xfId="0" applyFont="1" applyBorder="1" applyAlignment="1">
      <alignment horizontal="left" vertical="top" indent="2"/>
    </xf>
    <xf numFmtId="0" fontId="11" fillId="0" borderId="5" xfId="0" applyFont="1" applyBorder="1" applyAlignment="1">
      <alignment horizontal="left" vertical="top" wrapText="1"/>
    </xf>
    <xf numFmtId="0" fontId="27" fillId="0" borderId="11" xfId="0" applyFont="1" applyBorder="1" applyAlignment="1">
      <alignment horizontal="left" wrapText="1"/>
    </xf>
    <xf numFmtId="0" fontId="27" fillId="0" borderId="0" xfId="0" applyFont="1" applyBorder="1" applyAlignment="1">
      <alignment horizontal="left" wrapText="1"/>
    </xf>
    <xf numFmtId="0" fontId="11" fillId="0" borderId="0" xfId="0" applyFont="1" applyBorder="1"/>
    <xf numFmtId="0" fontId="7" fillId="0" borderId="0" xfId="0" applyFont="1" applyAlignment="1">
      <alignment vertical="top"/>
    </xf>
    <xf numFmtId="0" fontId="5" fillId="0" borderId="0" xfId="0" applyFont="1" applyAlignment="1">
      <alignment horizontal="right"/>
    </xf>
    <xf numFmtId="0" fontId="0" fillId="0" borderId="0" xfId="0" applyNumberFormat="1"/>
    <xf numFmtId="0" fontId="11" fillId="0" borderId="0" xfId="0" applyFont="1" applyAlignment="1">
      <alignment horizontal="right"/>
    </xf>
    <xf numFmtId="0" fontId="11" fillId="2" borderId="9" xfId="0" quotePrefix="1" applyFont="1" applyFill="1" applyBorder="1" applyAlignment="1">
      <alignment horizontal="center" vertical="center" wrapText="1"/>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17" xfId="0" applyNumberFormat="1" applyFont="1" applyBorder="1" applyAlignment="1">
      <alignment horizontal="right"/>
    </xf>
    <xf numFmtId="167" fontId="11" fillId="0" borderId="4" xfId="0" applyNumberFormat="1" applyFont="1" applyBorder="1" applyAlignment="1">
      <alignment horizontal="right"/>
    </xf>
    <xf numFmtId="168" fontId="11" fillId="0" borderId="4" xfId="0" applyNumberFormat="1" applyFont="1" applyBorder="1" applyAlignment="1">
      <alignment horizontal="right"/>
    </xf>
    <xf numFmtId="169" fontId="2" fillId="0" borderId="0" xfId="0" applyNumberFormat="1" applyFont="1" applyAlignment="1">
      <alignment horizontal="right" vertical="center"/>
    </xf>
    <xf numFmtId="169" fontId="2" fillId="0" borderId="0" xfId="0" applyNumberFormat="1" applyFont="1" applyFill="1" applyBorder="1" applyAlignment="1">
      <alignment horizontal="right" vertical="center"/>
    </xf>
    <xf numFmtId="166" fontId="2" fillId="0" borderId="0" xfId="0" applyNumberFormat="1" applyFont="1" applyFill="1" applyBorder="1" applyAlignment="1">
      <alignment vertical="center"/>
    </xf>
    <xf numFmtId="169" fontId="2" fillId="0" borderId="0" xfId="0" applyNumberFormat="1" applyFont="1" applyFill="1" applyBorder="1" applyAlignment="1">
      <alignment vertical="center"/>
    </xf>
    <xf numFmtId="166" fontId="2" fillId="0" borderId="0" xfId="0" applyNumberFormat="1" applyFont="1" applyAlignment="1">
      <alignment horizontal="right" vertical="center"/>
    </xf>
    <xf numFmtId="169" fontId="0" fillId="0" borderId="0" xfId="0" applyNumberFormat="1"/>
    <xf numFmtId="166" fontId="0" fillId="0" borderId="0" xfId="0" applyNumberFormat="1"/>
    <xf numFmtId="167" fontId="0" fillId="0" borderId="0" xfId="0" applyNumberFormat="1"/>
    <xf numFmtId="0" fontId="0" fillId="0" borderId="0" xfId="0" applyAlignment="1">
      <alignment vertical="center"/>
    </xf>
    <xf numFmtId="2" fontId="0" fillId="0" borderId="0" xfId="0" applyNumberFormat="1"/>
    <xf numFmtId="1" fontId="0" fillId="0" borderId="0" xfId="0" applyNumberFormat="1"/>
    <xf numFmtId="170" fontId="0" fillId="0" borderId="0" xfId="0" applyNumberFormat="1"/>
    <xf numFmtId="171" fontId="0" fillId="0" borderId="0" xfId="0" applyNumberFormat="1"/>
    <xf numFmtId="172" fontId="0" fillId="0" borderId="0" xfId="0" applyNumberFormat="1"/>
    <xf numFmtId="0" fontId="10" fillId="0" borderId="0" xfId="0" applyFont="1" applyAlignment="1">
      <alignment horizontal="left"/>
    </xf>
    <xf numFmtId="0" fontId="18" fillId="0" borderId="0" xfId="0" applyFont="1" applyAlignment="1">
      <alignment horizontal="left"/>
    </xf>
    <xf numFmtId="0" fontId="5" fillId="0" borderId="0" xfId="0" applyFont="1" applyAlignment="1">
      <alignment horizontal="left"/>
    </xf>
    <xf numFmtId="0" fontId="10" fillId="0" borderId="0" xfId="0" applyFont="1" applyAlignment="1">
      <alignment horizontal="left" wrapText="1"/>
    </xf>
    <xf numFmtId="0" fontId="0" fillId="0" borderId="0" xfId="0" applyAlignment="1"/>
    <xf numFmtId="0" fontId="1" fillId="0" borderId="0" xfId="0" applyFont="1" applyAlignment="1">
      <alignment horizontal="left"/>
    </xf>
    <xf numFmtId="0" fontId="1" fillId="0" borderId="0" xfId="0" applyFont="1" applyAlignment="1">
      <alignment horizontal="left" wrapText="1"/>
    </xf>
    <xf numFmtId="0" fontId="6" fillId="0" borderId="0" xfId="0" applyFont="1" applyAlignment="1">
      <alignment horizontal="center" wrapText="1"/>
    </xf>
    <xf numFmtId="0" fontId="1" fillId="0" borderId="0" xfId="0" applyFont="1" applyAlignment="1">
      <alignment horizontal="left"/>
    </xf>
    <xf numFmtId="0" fontId="17" fillId="0" borderId="0" xfId="0" applyFont="1" applyAlignment="1">
      <alignment horizontal="left" vertical="center"/>
    </xf>
    <xf numFmtId="0" fontId="18" fillId="0" borderId="0" xfId="0" applyFont="1" applyAlignment="1">
      <alignment horizontal="left"/>
    </xf>
    <xf numFmtId="0" fontId="5"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1" fillId="0" borderId="0" xfId="0" applyFont="1" applyAlignment="1">
      <alignment horizontal="left" wrapText="1"/>
    </xf>
    <xf numFmtId="0" fontId="21" fillId="0" borderId="0" xfId="4" applyFont="1" applyAlignment="1">
      <alignment horizontal="left" wrapText="1"/>
    </xf>
    <xf numFmtId="0" fontId="7" fillId="0" borderId="0" xfId="0" applyFont="1" applyAlignment="1">
      <alignment vertical="top" wrapText="1"/>
    </xf>
    <xf numFmtId="0" fontId="7" fillId="0" borderId="0" xfId="0" applyFont="1" applyAlignment="1">
      <alignment horizontal="left" vertical="top"/>
    </xf>
    <xf numFmtId="0" fontId="10" fillId="0" borderId="0" xfId="0" applyFont="1" applyAlignment="1">
      <alignment horizontal="center" vertical="center"/>
    </xf>
    <xf numFmtId="0" fontId="0" fillId="0" borderId="0" xfId="0" applyAlignment="1">
      <alignment horizontal="center" vertical="center"/>
    </xf>
    <xf numFmtId="0" fontId="11" fillId="2" borderId="6" xfId="0" applyFont="1" applyFill="1" applyBorder="1" applyAlignment="1">
      <alignment horizontal="left" vertical="center" wrapText="1" indent="1"/>
    </xf>
    <xf numFmtId="0" fontId="11" fillId="2" borderId="6" xfId="0" applyFont="1" applyFill="1" applyBorder="1" applyAlignment="1">
      <alignment horizontal="left" vertical="center" indent="1"/>
    </xf>
    <xf numFmtId="0" fontId="11" fillId="2" borderId="9" xfId="0" applyFont="1" applyFill="1" applyBorder="1" applyAlignment="1">
      <alignment horizontal="center" vertical="center"/>
    </xf>
    <xf numFmtId="0" fontId="11" fillId="2" borderId="10" xfId="0" applyFont="1" applyFill="1" applyBorder="1" applyAlignment="1"/>
    <xf numFmtId="0" fontId="11" fillId="2" borderId="12" xfId="0" quotePrefix="1" applyFont="1" applyFill="1" applyBorder="1" applyAlignment="1">
      <alignment horizontal="center" vertical="center" wrapText="1"/>
    </xf>
    <xf numFmtId="0" fontId="11" fillId="0" borderId="8" xfId="0" applyFont="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5" xfId="0" quotePrefix="1" applyFont="1" applyFill="1" applyBorder="1" applyAlignment="1">
      <alignment horizontal="center" vertical="center" wrapText="1"/>
    </xf>
    <xf numFmtId="0" fontId="11" fillId="0" borderId="16" xfId="0" applyFont="1" applyBorder="1" applyAlignment="1">
      <alignment horizontal="center" vertical="center" wrapText="1"/>
    </xf>
    <xf numFmtId="0" fontId="9" fillId="0" borderId="0" xfId="0" applyFont="1" applyFill="1" applyAlignment="1">
      <alignment horizontal="center" vertical="center"/>
    </xf>
    <xf numFmtId="0" fontId="9"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14" xfId="0" applyFont="1" applyFill="1" applyBorder="1" applyAlignment="1">
      <alignment horizontal="center"/>
    </xf>
    <xf numFmtId="0" fontId="0" fillId="0" borderId="0" xfId="0" applyBorder="1" applyAlignment="1">
      <alignment horizontal="center"/>
    </xf>
    <xf numFmtId="0" fontId="0" fillId="0" borderId="0" xfId="0" applyAlignment="1"/>
    <xf numFmtId="0" fontId="2" fillId="0" borderId="0" xfId="0" applyFont="1" applyFill="1" applyBorder="1" applyAlignment="1">
      <alignment horizontal="center" vertical="center"/>
    </xf>
    <xf numFmtId="0" fontId="0" fillId="0" borderId="14" xfId="0" applyBorder="1" applyAlignment="1">
      <alignment vertical="center"/>
    </xf>
  </cellXfs>
  <cellStyles count="14">
    <cellStyle name="Dezimal [0,0]" xfId="7" xr:uid="{00000000-0005-0000-0000-000000000000}"/>
    <cellStyle name="Dezimal [0,00]" xfId="8" xr:uid="{00000000-0005-0000-0000-000001000000}"/>
    <cellStyle name="Euro" xfId="2" xr:uid="{00000000-0005-0000-0000-000002000000}"/>
    <cellStyle name="Hyperlink 2" xfId="9" xr:uid="{00000000-0005-0000-0000-000003000000}"/>
    <cellStyle name="Link" xfId="4" builtinId="8"/>
    <cellStyle name="Standard" xfId="0" builtinId="0"/>
    <cellStyle name="Standard 2" xfId="1" xr:uid="{00000000-0005-0000-0000-000006000000}"/>
    <cellStyle name="Standard 2 2" xfId="5" xr:uid="{00000000-0005-0000-0000-000007000000}"/>
    <cellStyle name="Standard 3" xfId="6" xr:uid="{00000000-0005-0000-0000-000008000000}"/>
    <cellStyle name="Standard 3 2" xfId="3" xr:uid="{00000000-0005-0000-0000-000009000000}"/>
    <cellStyle name="Standard 3 3" xfId="11" xr:uid="{00000000-0005-0000-0000-00000A000000}"/>
    <cellStyle name="Standard 3 3 2" xfId="13" xr:uid="{00000000-0005-0000-0000-00000B000000}"/>
    <cellStyle name="Standard 4" xfId="10" xr:uid="{00000000-0005-0000-0000-00000C000000}"/>
    <cellStyle name="Standard 4 2" xfId="12" xr:uid="{00000000-0005-0000-0000-00000D000000}"/>
  </cellStyles>
  <dxfs count="2">
    <dxf>
      <fill>
        <patternFill>
          <bgColor rgb="FFF2F2F2"/>
        </patternFill>
      </fill>
    </dxf>
    <dxf>
      <fill>
        <patternFill>
          <bgColor rgb="FFEBEBEB"/>
        </patternFill>
      </fill>
    </dxf>
  </dxfs>
  <tableStyles count="0" defaultTableStyle="TableStyleMedium2" defaultPivotStyle="PivotStyleLight16"/>
  <colors>
    <mruColors>
      <color rgb="FFEBEBEB"/>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635631797245058"/>
          <c:y val="1.8031550954749325E-2"/>
          <c:w val="0.67818776477744891"/>
          <c:h val="0.90042787734943763"/>
        </c:manualLayout>
      </c:layout>
      <c:barChart>
        <c:barDir val="bar"/>
        <c:grouping val="clustered"/>
        <c:varyColors val="0"/>
        <c:ser>
          <c:idx val="0"/>
          <c:order val="0"/>
          <c:tx>
            <c:v>Ausfuhr</c:v>
          </c:tx>
          <c:invertIfNegative val="0"/>
          <c:cat>
            <c:strRef>
              <c:f>T2_1!$A$11:$A$30</c:f>
              <c:strCache>
                <c:ptCount val="20"/>
                <c:pt idx="0">
                  <c:v>Verein.Staaten (USA)</c:v>
                </c:pt>
                <c:pt idx="1">
                  <c:v>China, Volksrepublik</c:v>
                </c:pt>
                <c:pt idx="2">
                  <c:v>Frankreich</c:v>
                </c:pt>
                <c:pt idx="3">
                  <c:v>Indien</c:v>
                </c:pt>
                <c:pt idx="4">
                  <c:v>Türkei</c:v>
                </c:pt>
                <c:pt idx="5">
                  <c:v>Vereinigt.Königreich</c:v>
                </c:pt>
                <c:pt idx="6">
                  <c:v>Schiffs-,Luftfahrtb.</c:v>
                </c:pt>
                <c:pt idx="7">
                  <c:v>Polen</c:v>
                </c:pt>
                <c:pt idx="8">
                  <c:v>Ungarn</c:v>
                </c:pt>
                <c:pt idx="9">
                  <c:v>Niederlande</c:v>
                </c:pt>
                <c:pt idx="10">
                  <c:v>Österreich</c:v>
                </c:pt>
                <c:pt idx="11">
                  <c:v>Tschechische Republ.</c:v>
                </c:pt>
                <c:pt idx="12">
                  <c:v>Italien</c:v>
                </c:pt>
                <c:pt idx="13">
                  <c:v>Belgien</c:v>
                </c:pt>
                <c:pt idx="14">
                  <c:v>Spanien</c:v>
                </c:pt>
                <c:pt idx="15">
                  <c:v>Mexiko</c:v>
                </c:pt>
                <c:pt idx="16">
                  <c:v>Korea, Republik</c:v>
                </c:pt>
                <c:pt idx="17">
                  <c:v>Schweiz</c:v>
                </c:pt>
                <c:pt idx="18">
                  <c:v>Chile</c:v>
                </c:pt>
                <c:pt idx="19">
                  <c:v>Schweden</c:v>
                </c:pt>
              </c:strCache>
            </c:strRef>
          </c:cat>
          <c:val>
            <c:numRef>
              <c:f>T2_1!$B$11:$B$30</c:f>
              <c:numCache>
                <c:formatCode>###\ ###\ ##0;0\ \ ;</c:formatCode>
                <c:ptCount val="20"/>
                <c:pt idx="0">
                  <c:v>4176.7274850000003</c:v>
                </c:pt>
                <c:pt idx="1">
                  <c:v>3903.0347870000001</c:v>
                </c:pt>
                <c:pt idx="2">
                  <c:v>3125.1097340000001</c:v>
                </c:pt>
                <c:pt idx="3">
                  <c:v>2838.087814</c:v>
                </c:pt>
                <c:pt idx="4">
                  <c:v>2732.7069919999999</c:v>
                </c:pt>
                <c:pt idx="5">
                  <c:v>2705.8308769999999</c:v>
                </c:pt>
                <c:pt idx="6">
                  <c:v>2332.021827</c:v>
                </c:pt>
                <c:pt idx="7">
                  <c:v>2314.3782660000002</c:v>
                </c:pt>
                <c:pt idx="8">
                  <c:v>2162.6655820000001</c:v>
                </c:pt>
                <c:pt idx="9">
                  <c:v>2008.6883130000001</c:v>
                </c:pt>
                <c:pt idx="10">
                  <c:v>1808.972477</c:v>
                </c:pt>
                <c:pt idx="11">
                  <c:v>1767.288067</c:v>
                </c:pt>
                <c:pt idx="12">
                  <c:v>1469.8411169999999</c:v>
                </c:pt>
                <c:pt idx="13">
                  <c:v>1455.706023</c:v>
                </c:pt>
                <c:pt idx="14">
                  <c:v>1423.083437</c:v>
                </c:pt>
                <c:pt idx="15">
                  <c:v>1331.0321300000001</c:v>
                </c:pt>
                <c:pt idx="16">
                  <c:v>1102.6058330000001</c:v>
                </c:pt>
                <c:pt idx="17">
                  <c:v>1069.4898679999999</c:v>
                </c:pt>
                <c:pt idx="18">
                  <c:v>1014.058711</c:v>
                </c:pt>
                <c:pt idx="19">
                  <c:v>862.09444599999995</c:v>
                </c:pt>
              </c:numCache>
            </c:numRef>
          </c:val>
          <c:extLst>
            <c:ext xmlns:c16="http://schemas.microsoft.com/office/drawing/2014/chart" uri="{C3380CC4-5D6E-409C-BE32-E72D297353CC}">
              <c16:uniqueId val="{00000000-BD07-4AF5-B886-59BC8F93E2FA}"/>
            </c:ext>
          </c:extLst>
        </c:ser>
        <c:ser>
          <c:idx val="1"/>
          <c:order val="1"/>
          <c:tx>
            <c:v>Einfuhr</c:v>
          </c:tx>
          <c:invertIfNegative val="0"/>
          <c:cat>
            <c:strRef>
              <c:f>T2_1!$A$11:$A$30</c:f>
              <c:strCache>
                <c:ptCount val="20"/>
                <c:pt idx="0">
                  <c:v>Verein.Staaten (USA)</c:v>
                </c:pt>
                <c:pt idx="1">
                  <c:v>China, Volksrepublik</c:v>
                </c:pt>
                <c:pt idx="2">
                  <c:v>Frankreich</c:v>
                </c:pt>
                <c:pt idx="3">
                  <c:v>Indien</c:v>
                </c:pt>
                <c:pt idx="4">
                  <c:v>Türkei</c:v>
                </c:pt>
                <c:pt idx="5">
                  <c:v>Vereinigt.Königreich</c:v>
                </c:pt>
                <c:pt idx="6">
                  <c:v>Schiffs-,Luftfahrtb.</c:v>
                </c:pt>
                <c:pt idx="7">
                  <c:v>Polen</c:v>
                </c:pt>
                <c:pt idx="8">
                  <c:v>Ungarn</c:v>
                </c:pt>
                <c:pt idx="9">
                  <c:v>Niederlande</c:v>
                </c:pt>
                <c:pt idx="10">
                  <c:v>Österreich</c:v>
                </c:pt>
                <c:pt idx="11">
                  <c:v>Tschechische Republ.</c:v>
                </c:pt>
                <c:pt idx="12">
                  <c:v>Italien</c:v>
                </c:pt>
                <c:pt idx="13">
                  <c:v>Belgien</c:v>
                </c:pt>
                <c:pt idx="14">
                  <c:v>Spanien</c:v>
                </c:pt>
                <c:pt idx="15">
                  <c:v>Mexiko</c:v>
                </c:pt>
                <c:pt idx="16">
                  <c:v>Korea, Republik</c:v>
                </c:pt>
                <c:pt idx="17">
                  <c:v>Schweiz</c:v>
                </c:pt>
                <c:pt idx="18">
                  <c:v>Chile</c:v>
                </c:pt>
                <c:pt idx="19">
                  <c:v>Schweden</c:v>
                </c:pt>
              </c:strCache>
            </c:strRef>
          </c:cat>
          <c:val>
            <c:numRef>
              <c:f>T2_1!$D$11:$D$30</c:f>
              <c:numCache>
                <c:formatCode>###\ ###\ ##0;0\ \ ;</c:formatCode>
                <c:ptCount val="20"/>
                <c:pt idx="0">
                  <c:v>10955.425937</c:v>
                </c:pt>
                <c:pt idx="1">
                  <c:v>7891.6046820000001</c:v>
                </c:pt>
                <c:pt idx="2">
                  <c:v>4510.2895159999998</c:v>
                </c:pt>
                <c:pt idx="3">
                  <c:v>1719.0519549999999</c:v>
                </c:pt>
                <c:pt idx="4">
                  <c:v>1361.515903</c:v>
                </c:pt>
                <c:pt idx="5">
                  <c:v>2255.3054350000002</c:v>
                </c:pt>
                <c:pt idx="6">
                  <c:v>0</c:v>
                </c:pt>
                <c:pt idx="7">
                  <c:v>2807.9559429999999</c:v>
                </c:pt>
                <c:pt idx="8">
                  <c:v>457.828239</c:v>
                </c:pt>
                <c:pt idx="9">
                  <c:v>5036.2176630000004</c:v>
                </c:pt>
                <c:pt idx="10">
                  <c:v>837.80626199999995</c:v>
                </c:pt>
                <c:pt idx="11">
                  <c:v>1638.207592</c:v>
                </c:pt>
                <c:pt idx="12">
                  <c:v>2014.3314820000001</c:v>
                </c:pt>
                <c:pt idx="13">
                  <c:v>2919.4765200000002</c:v>
                </c:pt>
                <c:pt idx="14">
                  <c:v>1503.5643700000001</c:v>
                </c:pt>
                <c:pt idx="15">
                  <c:v>462.03321699999998</c:v>
                </c:pt>
                <c:pt idx="16">
                  <c:v>561.66601600000001</c:v>
                </c:pt>
                <c:pt idx="17">
                  <c:v>684.487255</c:v>
                </c:pt>
                <c:pt idx="18">
                  <c:v>650.85420299999998</c:v>
                </c:pt>
                <c:pt idx="19">
                  <c:v>905.66288999999995</c:v>
                </c:pt>
              </c:numCache>
            </c:numRef>
          </c:val>
          <c:extLst>
            <c:ext xmlns:c16="http://schemas.microsoft.com/office/drawing/2014/chart" uri="{C3380CC4-5D6E-409C-BE32-E72D297353CC}">
              <c16:uniqueId val="{00000001-BD07-4AF5-B886-59BC8F93E2FA}"/>
            </c:ext>
          </c:extLst>
        </c:ser>
        <c:dLbls>
          <c:showLegendKey val="0"/>
          <c:showVal val="0"/>
          <c:showCatName val="0"/>
          <c:showSerName val="0"/>
          <c:showPercent val="0"/>
          <c:showBubbleSize val="0"/>
        </c:dLbls>
        <c:gapWidth val="150"/>
        <c:axId val="376437816"/>
        <c:axId val="376441344"/>
      </c:barChart>
      <c:catAx>
        <c:axId val="376437816"/>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376441344"/>
        <c:crosses val="autoZero"/>
        <c:auto val="1"/>
        <c:lblAlgn val="ctr"/>
        <c:lblOffset val="100"/>
        <c:noMultiLvlLbl val="0"/>
      </c:catAx>
      <c:valAx>
        <c:axId val="376441344"/>
        <c:scaling>
          <c:orientation val="minMax"/>
        </c:scaling>
        <c:delete val="0"/>
        <c:axPos val="b"/>
        <c:majorGridlines/>
        <c:numFmt formatCode="#,##0" sourceLinked="0"/>
        <c:majorTickMark val="none"/>
        <c:minorTickMark val="none"/>
        <c:tickLblPos val="nextTo"/>
        <c:txPr>
          <a:bodyPr/>
          <a:lstStyle/>
          <a:p>
            <a:pPr>
              <a:defRPr>
                <a:latin typeface="Arial" pitchFamily="34" charset="0"/>
                <a:cs typeface="Arial" pitchFamily="34" charset="0"/>
              </a:defRPr>
            </a:pPr>
            <a:endParaRPr lang="de-DE"/>
          </a:p>
        </c:txPr>
        <c:crossAx val="376437816"/>
        <c:crosses val="max"/>
        <c:crossBetween val="between"/>
      </c:valAx>
    </c:plotArea>
    <c:legend>
      <c:legendPos val="r"/>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200024</xdr:colOff>
      <xdr:row>2</xdr:row>
      <xdr:rowOff>4761</xdr:rowOff>
    </xdr:from>
    <xdr:to>
      <xdr:col>6</xdr:col>
      <xdr:colOff>733425</xdr:colOff>
      <xdr:row>37</xdr:row>
      <xdr:rowOff>152400</xdr:rowOff>
    </xdr:to>
    <xdr:graphicFrame macro="">
      <xdr:nvGraphicFramePr>
        <xdr:cNvPr id="7" name="Diagramm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0.85209</cdr:x>
      <cdr:y>0</cdr:y>
    </cdr:from>
    <cdr:to>
      <cdr:x>1</cdr:x>
      <cdr:y>0.03757</cdr:y>
    </cdr:to>
    <cdr:sp macro="" textlink="">
      <cdr:nvSpPr>
        <cdr:cNvPr id="2" name="Textfeld 1"/>
        <cdr:cNvSpPr txBox="1"/>
      </cdr:nvSpPr>
      <cdr:spPr>
        <a:xfrm xmlns:a="http://schemas.openxmlformats.org/drawingml/2006/main">
          <a:off x="5080715" y="0"/>
          <a:ext cx="881936" cy="24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Mio.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showGridLines="0"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x14ac:dyDescent="0.2">
      <c r="A1" s="61"/>
    </row>
    <row r="3" spans="1:7" ht="20.25" x14ac:dyDescent="0.3">
      <c r="A3" s="20"/>
    </row>
    <row r="4" spans="1:7" ht="20.25" x14ac:dyDescent="0.3">
      <c r="A4" s="20"/>
    </row>
    <row r="11" spans="1:7" ht="15" x14ac:dyDescent="0.2">
      <c r="A11" s="2"/>
      <c r="F11" s="3"/>
      <c r="G11" s="4"/>
    </row>
    <row r="13" spans="1:7" x14ac:dyDescent="0.2">
      <c r="A13" s="1"/>
    </row>
    <row r="15" spans="1:7" ht="23.25" x14ac:dyDescent="0.2">
      <c r="G15" s="28" t="s">
        <v>81</v>
      </c>
    </row>
    <row r="16" spans="1:7" ht="15" x14ac:dyDescent="0.2">
      <c r="G16" s="23" t="s">
        <v>305</v>
      </c>
    </row>
    <row r="17" spans="1:7" x14ac:dyDescent="0.2">
      <c r="G17" s="24"/>
    </row>
    <row r="18" spans="1:7" ht="37.5" customHeight="1" x14ac:dyDescent="0.5">
      <c r="G18" s="21" t="s">
        <v>83</v>
      </c>
    </row>
    <row r="19" spans="1:7" ht="37.5" customHeight="1" x14ac:dyDescent="0.5">
      <c r="G19" s="21" t="s">
        <v>288</v>
      </c>
    </row>
    <row r="20" spans="1:7" ht="37.5" x14ac:dyDescent="0.5">
      <c r="G20" s="33" t="s">
        <v>303</v>
      </c>
    </row>
    <row r="21" spans="1:7" ht="16.5" x14ac:dyDescent="0.25">
      <c r="A21" s="19"/>
      <c r="B21" s="19"/>
      <c r="C21" s="19"/>
      <c r="D21" s="19"/>
      <c r="E21" s="19"/>
      <c r="F21" s="19"/>
      <c r="G21" s="24"/>
    </row>
    <row r="22" spans="1:7" ht="15" x14ac:dyDescent="0.2">
      <c r="G22" s="44" t="s">
        <v>304</v>
      </c>
    </row>
    <row r="23" spans="1:7" ht="20.25" customHeight="1" x14ac:dyDescent="0.25">
      <c r="A23" s="74"/>
      <c r="B23" s="74"/>
      <c r="C23" s="74"/>
      <c r="D23" s="74"/>
      <c r="E23" s="74"/>
      <c r="F23" s="74"/>
      <c r="G23" s="74"/>
    </row>
  </sheetData>
  <mergeCells count="1">
    <mergeCell ref="A23:G23"/>
  </mergeCells>
  <pageMargins left="0.59055118110236227" right="0.59055118110236227" top="0.59055118110236227" bottom="0.59055118110236227" header="0" footer="0.39370078740157483"/>
  <pageSetup paperSize="9" orientation="portrait" r:id="rId1"/>
  <headerFooter differentFirst="1" scaleWithDoc="0">
    <oddFooter xml:space="preserve">&amp;C&amp;8 </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94916-C945-4607-AB12-EC9ADDC7E46E}">
  <dimension ref="A1:G173"/>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2" customFormat="1" ht="15.75" x14ac:dyDescent="0.2">
      <c r="A1" s="76" t="s">
        <v>0</v>
      </c>
      <c r="B1" s="76"/>
      <c r="C1" s="76"/>
      <c r="D1" s="76"/>
      <c r="E1" s="76"/>
      <c r="F1" s="76"/>
      <c r="G1" s="76"/>
    </row>
    <row r="2" spans="1:7" s="22" customFormat="1" x14ac:dyDescent="0.2"/>
    <row r="3" spans="1:7" s="22" customFormat="1" ht="15.75" x14ac:dyDescent="0.25">
      <c r="A3" s="77" t="s">
        <v>1</v>
      </c>
      <c r="B3" s="78"/>
      <c r="C3" s="78"/>
      <c r="D3" s="78"/>
      <c r="E3" s="78"/>
      <c r="F3" s="78"/>
      <c r="G3" s="78"/>
    </row>
    <row r="4" spans="1:7" s="22" customFormat="1" ht="15.75" x14ac:dyDescent="0.25">
      <c r="A4" s="68"/>
      <c r="B4" s="69"/>
      <c r="C4" s="69"/>
      <c r="D4" s="69"/>
      <c r="E4" s="69"/>
      <c r="F4" s="69"/>
      <c r="G4" s="69"/>
    </row>
    <row r="5" spans="1:7" s="22" customFormat="1" x14ac:dyDescent="0.2">
      <c r="A5" s="79"/>
      <c r="B5" s="79"/>
      <c r="C5" s="79"/>
      <c r="D5" s="79"/>
      <c r="E5" s="79"/>
      <c r="F5" s="79"/>
      <c r="G5" s="79"/>
    </row>
    <row r="6" spans="1:7" s="22" customFormat="1" x14ac:dyDescent="0.2">
      <c r="A6" s="67" t="s">
        <v>75</v>
      </c>
      <c r="B6" s="72"/>
      <c r="C6" s="72"/>
      <c r="D6" s="72"/>
      <c r="E6" s="72"/>
      <c r="F6" s="72"/>
      <c r="G6" s="72"/>
    </row>
    <row r="7" spans="1:7" s="22" customFormat="1" ht="5.85" customHeight="1" x14ac:dyDescent="0.2">
      <c r="A7" s="67"/>
      <c r="B7" s="72"/>
      <c r="C7" s="72"/>
      <c r="D7" s="72"/>
      <c r="E7" s="72"/>
      <c r="F7" s="72"/>
      <c r="G7" s="72"/>
    </row>
    <row r="8" spans="1:7" s="22" customFormat="1" x14ac:dyDescent="0.2">
      <c r="A8" s="80" t="s">
        <v>63</v>
      </c>
      <c r="B8" s="81"/>
      <c r="C8" s="81"/>
      <c r="D8" s="81"/>
      <c r="E8" s="81"/>
      <c r="F8" s="81"/>
      <c r="G8" s="81"/>
    </row>
    <row r="9" spans="1:7" s="22" customFormat="1" x14ac:dyDescent="0.2">
      <c r="A9" s="81" t="s">
        <v>4</v>
      </c>
      <c r="B9" s="81"/>
      <c r="C9" s="81"/>
      <c r="D9" s="81"/>
      <c r="E9" s="81"/>
      <c r="F9" s="81"/>
      <c r="G9" s="81"/>
    </row>
    <row r="10" spans="1:7" s="22" customFormat="1" ht="5.85" customHeight="1" x14ac:dyDescent="0.2">
      <c r="A10" s="72"/>
      <c r="B10" s="72"/>
      <c r="C10" s="72"/>
      <c r="D10" s="72"/>
      <c r="E10" s="72"/>
      <c r="F10" s="72"/>
      <c r="G10" s="72"/>
    </row>
    <row r="11" spans="1:7" s="22" customFormat="1" x14ac:dyDescent="0.2">
      <c r="A11" s="75" t="s">
        <v>2</v>
      </c>
      <c r="B11" s="75"/>
      <c r="C11" s="75"/>
      <c r="D11" s="75"/>
      <c r="E11" s="75"/>
      <c r="F11" s="75"/>
      <c r="G11" s="75"/>
    </row>
    <row r="12" spans="1:7" s="22" customFormat="1" x14ac:dyDescent="0.2">
      <c r="A12" s="81" t="s">
        <v>3</v>
      </c>
      <c r="B12" s="81"/>
      <c r="C12" s="81"/>
      <c r="D12" s="81"/>
      <c r="E12" s="81"/>
      <c r="F12" s="81"/>
      <c r="G12" s="81"/>
    </row>
    <row r="13" spans="1:7" s="22" customFormat="1" x14ac:dyDescent="0.2">
      <c r="A13" s="72"/>
      <c r="B13" s="72"/>
      <c r="C13" s="72"/>
      <c r="D13" s="72"/>
      <c r="E13" s="72"/>
      <c r="F13" s="72"/>
      <c r="G13" s="72"/>
    </row>
    <row r="14" spans="1:7" s="22" customFormat="1" x14ac:dyDescent="0.2">
      <c r="A14" s="72"/>
      <c r="B14" s="72"/>
      <c r="C14" s="72"/>
      <c r="D14" s="72"/>
      <c r="E14" s="72"/>
      <c r="F14" s="72"/>
      <c r="G14" s="72"/>
    </row>
    <row r="15" spans="1:7" s="22" customFormat="1" ht="12.75" customHeight="1" x14ac:dyDescent="0.2">
      <c r="A15" s="80" t="s">
        <v>65</v>
      </c>
      <c r="B15" s="81"/>
      <c r="C15" s="81"/>
      <c r="D15" s="70"/>
      <c r="E15" s="70"/>
      <c r="F15" s="70"/>
      <c r="G15" s="70"/>
    </row>
    <row r="16" spans="1:7" s="22" customFormat="1" ht="5.85" customHeight="1" x14ac:dyDescent="0.2">
      <c r="A16" s="70"/>
      <c r="B16" s="73"/>
      <c r="C16" s="73"/>
      <c r="D16" s="70"/>
      <c r="E16" s="70"/>
      <c r="F16" s="70"/>
      <c r="G16" s="70"/>
    </row>
    <row r="17" spans="1:7" s="22" customFormat="1" ht="12.75" customHeight="1" x14ac:dyDescent="0.2">
      <c r="A17" s="81" t="s">
        <v>300</v>
      </c>
      <c r="B17" s="81"/>
      <c r="C17" s="81"/>
      <c r="D17" s="73"/>
      <c r="E17" s="73"/>
      <c r="F17" s="73"/>
      <c r="G17" s="73"/>
    </row>
    <row r="18" spans="1:7" s="22" customFormat="1" ht="12.75" customHeight="1" x14ac:dyDescent="0.2">
      <c r="A18" s="73" t="s">
        <v>68</v>
      </c>
      <c r="B18" s="81" t="s">
        <v>306</v>
      </c>
      <c r="C18" s="81"/>
      <c r="D18" s="73"/>
      <c r="E18" s="73"/>
      <c r="F18" s="73"/>
      <c r="G18" s="73"/>
    </row>
    <row r="19" spans="1:7" s="22" customFormat="1" ht="12.75" customHeight="1" x14ac:dyDescent="0.2">
      <c r="A19" s="73" t="s">
        <v>69</v>
      </c>
      <c r="B19" s="82" t="s">
        <v>301</v>
      </c>
      <c r="C19" s="82"/>
      <c r="D19" s="82"/>
      <c r="E19" s="73"/>
      <c r="F19" s="73"/>
      <c r="G19" s="73"/>
    </row>
    <row r="20" spans="1:7" s="22" customFormat="1" x14ac:dyDescent="0.2">
      <c r="A20" s="73"/>
      <c r="B20" s="73"/>
      <c r="C20" s="73"/>
      <c r="D20" s="73"/>
      <c r="E20" s="73"/>
      <c r="F20" s="73"/>
      <c r="G20" s="73"/>
    </row>
    <row r="21" spans="1:7" s="22" customFormat="1" ht="12.75" customHeight="1" x14ac:dyDescent="0.2">
      <c r="A21" s="80" t="s">
        <v>76</v>
      </c>
      <c r="B21" s="81"/>
      <c r="C21" s="70"/>
      <c r="D21" s="70"/>
      <c r="E21" s="70"/>
      <c r="F21" s="70"/>
      <c r="G21" s="70"/>
    </row>
    <row r="22" spans="1:7" s="22" customFormat="1" ht="5.85" customHeight="1" x14ac:dyDescent="0.2">
      <c r="A22" s="70"/>
      <c r="B22" s="73"/>
      <c r="C22" s="70"/>
      <c r="D22" s="70"/>
      <c r="E22" s="70"/>
      <c r="F22" s="70"/>
      <c r="G22" s="70"/>
    </row>
    <row r="23" spans="1:7" s="22" customFormat="1" ht="12.75" customHeight="1" x14ac:dyDescent="0.2">
      <c r="A23" s="73" t="s">
        <v>70</v>
      </c>
      <c r="B23" s="81" t="s">
        <v>71</v>
      </c>
      <c r="C23" s="81"/>
      <c r="D23" s="73"/>
      <c r="E23" s="73"/>
      <c r="F23" s="73"/>
      <c r="G23" s="73"/>
    </row>
    <row r="24" spans="1:7" s="22" customFormat="1" ht="12.75" customHeight="1" x14ac:dyDescent="0.2">
      <c r="A24" s="73" t="s">
        <v>72</v>
      </c>
      <c r="B24" s="81" t="s">
        <v>73</v>
      </c>
      <c r="C24" s="81"/>
      <c r="D24" s="73"/>
      <c r="E24" s="73"/>
      <c r="F24" s="73"/>
      <c r="G24" s="73"/>
    </row>
    <row r="25" spans="1:7" s="22" customFormat="1" ht="12.75" customHeight="1" x14ac:dyDescent="0.2">
      <c r="A25" s="73"/>
      <c r="B25" s="81"/>
      <c r="C25" s="81"/>
      <c r="D25" s="73"/>
      <c r="E25" s="73"/>
      <c r="F25" s="73"/>
      <c r="G25" s="73"/>
    </row>
    <row r="26" spans="1:7" s="22" customFormat="1" x14ac:dyDescent="0.2">
      <c r="A26" s="72"/>
      <c r="B26" s="72"/>
      <c r="C26" s="72"/>
      <c r="D26" s="72"/>
      <c r="E26" s="72"/>
      <c r="F26" s="72"/>
      <c r="G26" s="72"/>
    </row>
    <row r="27" spans="1:7" s="22" customFormat="1" x14ac:dyDescent="0.2">
      <c r="A27" s="72" t="s">
        <v>77</v>
      </c>
      <c r="B27" s="29" t="s">
        <v>78</v>
      </c>
      <c r="C27" s="72"/>
      <c r="D27" s="72"/>
      <c r="E27" s="72"/>
      <c r="F27" s="72"/>
      <c r="G27" s="72"/>
    </row>
    <row r="28" spans="1:7" s="22" customFormat="1" x14ac:dyDescent="0.2">
      <c r="A28" s="72"/>
      <c r="B28" s="72"/>
      <c r="C28" s="72"/>
      <c r="D28" s="72"/>
      <c r="E28" s="72"/>
      <c r="F28" s="72"/>
      <c r="G28" s="72"/>
    </row>
    <row r="29" spans="1:7" s="22" customFormat="1" ht="27.75" customHeight="1" x14ac:dyDescent="0.2">
      <c r="A29" s="81" t="s">
        <v>307</v>
      </c>
      <c r="B29" s="81"/>
      <c r="C29" s="81"/>
      <c r="D29" s="81"/>
      <c r="E29" s="81"/>
      <c r="F29" s="81"/>
      <c r="G29" s="81"/>
    </row>
    <row r="30" spans="1:7" s="22" customFormat="1" ht="41.85" customHeight="1" x14ac:dyDescent="0.2">
      <c r="A30" s="81" t="s">
        <v>82</v>
      </c>
      <c r="B30" s="81"/>
      <c r="C30" s="81"/>
      <c r="D30" s="81"/>
      <c r="E30" s="81"/>
      <c r="F30" s="81"/>
      <c r="G30" s="81"/>
    </row>
    <row r="31" spans="1:7" s="22" customFormat="1" x14ac:dyDescent="0.2">
      <c r="A31" s="72"/>
      <c r="B31" s="72"/>
      <c r="C31" s="72"/>
      <c r="D31" s="72"/>
      <c r="E31" s="72"/>
      <c r="F31" s="72"/>
      <c r="G31" s="72"/>
    </row>
    <row r="32" spans="1:7" s="22" customFormat="1" x14ac:dyDescent="0.2">
      <c r="A32" s="72"/>
      <c r="B32" s="72"/>
      <c r="C32" s="72"/>
      <c r="D32" s="72"/>
      <c r="E32" s="72"/>
      <c r="F32" s="72"/>
      <c r="G32" s="72"/>
    </row>
    <row r="33" spans="1:7" s="22" customFormat="1" x14ac:dyDescent="0.2">
      <c r="A33" s="72"/>
      <c r="B33" s="72"/>
      <c r="C33" s="72"/>
      <c r="D33" s="72"/>
      <c r="E33" s="72"/>
      <c r="F33" s="72"/>
      <c r="G33" s="72"/>
    </row>
    <row r="34" spans="1:7" s="22" customFormat="1" x14ac:dyDescent="0.2">
      <c r="A34" s="72"/>
      <c r="B34" s="72"/>
      <c r="C34" s="72"/>
      <c r="D34" s="72"/>
      <c r="E34" s="72"/>
      <c r="F34" s="72"/>
      <c r="G34" s="72"/>
    </row>
    <row r="35" spans="1:7" s="22" customFormat="1" x14ac:dyDescent="0.2">
      <c r="A35" s="72"/>
      <c r="B35" s="72"/>
      <c r="C35" s="72"/>
      <c r="D35" s="72"/>
      <c r="E35" s="72"/>
      <c r="F35" s="72"/>
      <c r="G35" s="72"/>
    </row>
    <row r="36" spans="1:7" s="22" customFormat="1" x14ac:dyDescent="0.2">
      <c r="A36" s="72"/>
      <c r="B36" s="72"/>
      <c r="C36" s="72"/>
      <c r="D36" s="72"/>
      <c r="E36" s="72"/>
      <c r="F36" s="72"/>
      <c r="G36" s="72"/>
    </row>
    <row r="37" spans="1:7" s="22" customFormat="1" x14ac:dyDescent="0.2">
      <c r="A37" s="72"/>
      <c r="B37" s="72"/>
      <c r="C37" s="72"/>
      <c r="D37" s="72"/>
      <c r="E37" s="72"/>
      <c r="F37" s="72"/>
      <c r="G37" s="72"/>
    </row>
    <row r="38" spans="1:7" s="22" customFormat="1" x14ac:dyDescent="0.2">
      <c r="A38" s="72"/>
      <c r="B38" s="72"/>
      <c r="C38" s="72"/>
      <c r="D38" s="72"/>
      <c r="E38" s="72"/>
      <c r="F38" s="72"/>
      <c r="G38" s="72"/>
    </row>
    <row r="39" spans="1:7" s="22" customFormat="1" x14ac:dyDescent="0.2">
      <c r="A39" s="79" t="s">
        <v>79</v>
      </c>
      <c r="B39" s="79"/>
      <c r="C39" s="72"/>
      <c r="D39" s="72"/>
      <c r="E39" s="72"/>
      <c r="F39" s="72"/>
      <c r="G39" s="72"/>
    </row>
    <row r="40" spans="1:7" s="22" customFormat="1" x14ac:dyDescent="0.2">
      <c r="A40" s="72"/>
      <c r="B40" s="72"/>
      <c r="C40" s="72"/>
      <c r="D40" s="72"/>
      <c r="E40" s="72"/>
      <c r="F40" s="72"/>
      <c r="G40" s="72"/>
    </row>
    <row r="41" spans="1:7" s="22" customFormat="1" x14ac:dyDescent="0.2">
      <c r="A41" s="6">
        <v>0</v>
      </c>
      <c r="B41" s="7" t="s">
        <v>5</v>
      </c>
      <c r="C41" s="72"/>
      <c r="D41" s="72"/>
      <c r="E41" s="72"/>
      <c r="F41" s="72"/>
      <c r="G41" s="72"/>
    </row>
    <row r="42" spans="1:7" s="22" customFormat="1" x14ac:dyDescent="0.2">
      <c r="A42" s="7" t="s">
        <v>19</v>
      </c>
      <c r="B42" s="7" t="s">
        <v>6</v>
      </c>
      <c r="C42" s="72"/>
      <c r="D42" s="72"/>
      <c r="E42" s="72"/>
      <c r="F42" s="72"/>
      <c r="G42" s="72"/>
    </row>
    <row r="43" spans="1:7" s="22" customFormat="1" x14ac:dyDescent="0.2">
      <c r="A43" s="7" t="s">
        <v>20</v>
      </c>
      <c r="B43" s="7" t="s">
        <v>7</v>
      </c>
      <c r="C43" s="72"/>
      <c r="D43" s="72"/>
      <c r="E43" s="72"/>
      <c r="F43" s="72"/>
      <c r="G43" s="72"/>
    </row>
    <row r="44" spans="1:7" s="22" customFormat="1" x14ac:dyDescent="0.2">
      <c r="A44" s="7" t="s">
        <v>21</v>
      </c>
      <c r="B44" s="7" t="s">
        <v>8</v>
      </c>
      <c r="C44" s="72"/>
      <c r="D44" s="72"/>
      <c r="E44" s="72"/>
      <c r="F44" s="72"/>
      <c r="G44" s="72"/>
    </row>
    <row r="45" spans="1:7" s="22" customFormat="1" x14ac:dyDescent="0.2">
      <c r="A45" s="7" t="s">
        <v>15</v>
      </c>
      <c r="B45" s="7" t="s">
        <v>9</v>
      </c>
      <c r="C45" s="72"/>
      <c r="D45" s="72"/>
      <c r="E45" s="72"/>
      <c r="F45" s="72"/>
      <c r="G45" s="72"/>
    </row>
    <row r="46" spans="1:7" s="22" customFormat="1" x14ac:dyDescent="0.2">
      <c r="A46" s="7" t="s">
        <v>16</v>
      </c>
      <c r="B46" s="7" t="s">
        <v>10</v>
      </c>
      <c r="C46" s="72"/>
      <c r="D46" s="72"/>
      <c r="E46" s="72"/>
      <c r="F46" s="72"/>
      <c r="G46" s="72"/>
    </row>
    <row r="47" spans="1:7" s="22" customFormat="1" x14ac:dyDescent="0.2">
      <c r="A47" s="7" t="s">
        <v>17</v>
      </c>
      <c r="B47" s="7" t="s">
        <v>11</v>
      </c>
      <c r="C47" s="72"/>
      <c r="D47" s="72"/>
      <c r="E47" s="72"/>
      <c r="F47" s="72"/>
      <c r="G47" s="72"/>
    </row>
    <row r="48" spans="1:7" s="22" customFormat="1" x14ac:dyDescent="0.2">
      <c r="A48" s="7" t="s">
        <v>18</v>
      </c>
      <c r="B48" s="7" t="s">
        <v>12</v>
      </c>
      <c r="C48" s="72"/>
      <c r="D48" s="72"/>
      <c r="E48" s="72"/>
      <c r="F48" s="72"/>
      <c r="G48" s="72"/>
    </row>
    <row r="49" spans="1:7" s="22" customFormat="1" x14ac:dyDescent="0.2">
      <c r="A49" s="7" t="s">
        <v>80</v>
      </c>
      <c r="B49" s="7" t="s">
        <v>13</v>
      </c>
      <c r="C49" s="72"/>
      <c r="D49" s="72"/>
      <c r="E49" s="72"/>
      <c r="F49" s="72"/>
      <c r="G49" s="72"/>
    </row>
    <row r="50" spans="1:7" s="22" customFormat="1" x14ac:dyDescent="0.2">
      <c r="A50" s="7" t="s">
        <v>74</v>
      </c>
      <c r="B50" s="7" t="s">
        <v>14</v>
      </c>
      <c r="C50" s="72"/>
      <c r="D50" s="72"/>
      <c r="E50" s="72"/>
      <c r="F50" s="72"/>
      <c r="G50" s="72"/>
    </row>
    <row r="51" spans="1:7" s="22" customFormat="1" x14ac:dyDescent="0.2"/>
    <row r="52" spans="1:7" x14ac:dyDescent="0.2">
      <c r="A52" s="71"/>
      <c r="B52" s="71"/>
      <c r="C52" s="71"/>
      <c r="D52" s="71"/>
      <c r="E52" s="71"/>
      <c r="F52" s="71"/>
      <c r="G52" s="71"/>
    </row>
    <row r="53" spans="1:7" x14ac:dyDescent="0.2">
      <c r="A53" s="71"/>
      <c r="B53" s="71"/>
      <c r="C53" s="71"/>
      <c r="D53" s="71"/>
      <c r="E53" s="71"/>
      <c r="F53" s="71"/>
      <c r="G53" s="71"/>
    </row>
    <row r="54" spans="1:7" x14ac:dyDescent="0.2">
      <c r="A54" s="71"/>
      <c r="B54" s="71"/>
      <c r="C54" s="71"/>
      <c r="D54" s="71"/>
      <c r="E54" s="71"/>
      <c r="F54" s="71"/>
      <c r="G54" s="71"/>
    </row>
    <row r="55" spans="1:7" x14ac:dyDescent="0.2">
      <c r="A55" s="71"/>
      <c r="B55" s="71"/>
      <c r="C55" s="71"/>
      <c r="D55" s="71"/>
      <c r="E55" s="71"/>
      <c r="F55" s="71"/>
      <c r="G55" s="71"/>
    </row>
    <row r="56" spans="1:7" x14ac:dyDescent="0.2">
      <c r="A56" s="71"/>
      <c r="B56" s="71"/>
      <c r="C56" s="71"/>
      <c r="D56" s="71"/>
      <c r="E56" s="71"/>
      <c r="F56" s="71"/>
      <c r="G56" s="71"/>
    </row>
    <row r="57" spans="1:7" x14ac:dyDescent="0.2">
      <c r="A57" s="71"/>
      <c r="B57" s="71"/>
      <c r="C57" s="71"/>
      <c r="D57" s="71"/>
      <c r="E57" s="71"/>
      <c r="F57" s="71"/>
      <c r="G57" s="71"/>
    </row>
    <row r="58" spans="1:7" x14ac:dyDescent="0.2">
      <c r="A58" s="71"/>
      <c r="B58" s="71"/>
      <c r="C58" s="71"/>
      <c r="D58" s="71"/>
      <c r="E58" s="71"/>
      <c r="F58" s="71"/>
      <c r="G58" s="71"/>
    </row>
    <row r="59" spans="1:7" x14ac:dyDescent="0.2">
      <c r="A59" s="71"/>
      <c r="B59" s="71"/>
      <c r="C59" s="71"/>
      <c r="D59" s="71"/>
      <c r="E59" s="71"/>
      <c r="F59" s="71"/>
      <c r="G59" s="71"/>
    </row>
    <row r="60" spans="1:7" x14ac:dyDescent="0.2">
      <c r="A60" s="71"/>
      <c r="B60" s="71"/>
      <c r="C60" s="71"/>
      <c r="D60" s="71"/>
      <c r="E60" s="71"/>
      <c r="F60" s="71"/>
      <c r="G60" s="71"/>
    </row>
    <row r="61" spans="1:7" x14ac:dyDescent="0.2">
      <c r="A61" s="71"/>
      <c r="B61" s="71"/>
      <c r="C61" s="71"/>
      <c r="D61" s="71"/>
      <c r="E61" s="71"/>
      <c r="F61" s="71"/>
      <c r="G61" s="71"/>
    </row>
    <row r="62" spans="1:7" x14ac:dyDescent="0.2">
      <c r="A62" s="71"/>
      <c r="B62" s="71"/>
      <c r="C62" s="71"/>
      <c r="D62" s="71"/>
      <c r="E62" s="71"/>
      <c r="F62" s="71"/>
      <c r="G62" s="71"/>
    </row>
    <row r="63" spans="1:7" x14ac:dyDescent="0.2">
      <c r="A63" s="71"/>
      <c r="B63" s="71"/>
      <c r="C63" s="71"/>
      <c r="D63" s="71"/>
      <c r="E63" s="71"/>
      <c r="F63" s="71"/>
      <c r="G63" s="71"/>
    </row>
    <row r="64" spans="1:7" x14ac:dyDescent="0.2">
      <c r="A64" s="71"/>
      <c r="B64" s="71"/>
      <c r="C64" s="71"/>
      <c r="D64" s="71"/>
      <c r="E64" s="71"/>
      <c r="F64" s="71"/>
      <c r="G64" s="71"/>
    </row>
    <row r="65" spans="1:7" x14ac:dyDescent="0.2">
      <c r="A65" s="71"/>
      <c r="B65" s="71"/>
      <c r="C65" s="71"/>
      <c r="D65" s="71"/>
      <c r="E65" s="71"/>
      <c r="F65" s="71"/>
      <c r="G65" s="71"/>
    </row>
    <row r="66" spans="1:7" x14ac:dyDescent="0.2">
      <c r="A66" s="71"/>
      <c r="B66" s="71"/>
      <c r="C66" s="71"/>
      <c r="D66" s="71"/>
      <c r="E66" s="71"/>
      <c r="F66" s="71"/>
      <c r="G66" s="71"/>
    </row>
    <row r="67" spans="1:7" x14ac:dyDescent="0.2">
      <c r="A67" s="71"/>
      <c r="B67" s="71"/>
      <c r="C67" s="71"/>
      <c r="D67" s="71"/>
      <c r="E67" s="71"/>
      <c r="F67" s="71"/>
      <c r="G67" s="71"/>
    </row>
    <row r="68" spans="1:7" x14ac:dyDescent="0.2">
      <c r="A68" s="71"/>
      <c r="B68" s="71"/>
      <c r="C68" s="71"/>
      <c r="D68" s="71"/>
      <c r="E68" s="71"/>
      <c r="F68" s="71"/>
      <c r="G68" s="71"/>
    </row>
    <row r="69" spans="1:7" x14ac:dyDescent="0.2">
      <c r="A69" s="71"/>
      <c r="B69" s="71"/>
      <c r="C69" s="71"/>
      <c r="D69" s="71"/>
      <c r="E69" s="71"/>
      <c r="F69" s="71"/>
      <c r="G69" s="71"/>
    </row>
    <row r="70" spans="1:7" x14ac:dyDescent="0.2">
      <c r="A70" s="71"/>
      <c r="B70" s="71"/>
      <c r="C70" s="71"/>
      <c r="D70" s="71"/>
      <c r="E70" s="71"/>
      <c r="F70" s="71"/>
      <c r="G70" s="71"/>
    </row>
    <row r="71" spans="1:7" x14ac:dyDescent="0.2">
      <c r="A71" s="71"/>
      <c r="B71" s="71"/>
      <c r="C71" s="71"/>
      <c r="D71" s="71"/>
      <c r="E71" s="71"/>
      <c r="F71" s="71"/>
      <c r="G71" s="71"/>
    </row>
    <row r="72" spans="1:7" x14ac:dyDescent="0.2">
      <c r="A72" s="71"/>
      <c r="B72" s="71"/>
      <c r="C72" s="71"/>
      <c r="D72" s="71"/>
      <c r="E72" s="71"/>
      <c r="F72" s="71"/>
      <c r="G72" s="71"/>
    </row>
    <row r="73" spans="1:7" x14ac:dyDescent="0.2">
      <c r="A73" s="71"/>
      <c r="B73" s="71"/>
      <c r="C73" s="71"/>
      <c r="D73" s="71"/>
      <c r="E73" s="71"/>
      <c r="F73" s="71"/>
      <c r="G73" s="71"/>
    </row>
    <row r="74" spans="1:7" x14ac:dyDescent="0.2">
      <c r="A74" s="71"/>
      <c r="B74" s="71"/>
      <c r="C74" s="71"/>
      <c r="D74" s="71"/>
      <c r="E74" s="71"/>
      <c r="F74" s="71"/>
      <c r="G74" s="71"/>
    </row>
    <row r="75" spans="1:7" x14ac:dyDescent="0.2">
      <c r="A75" s="71"/>
      <c r="B75" s="71"/>
      <c r="C75" s="71"/>
      <c r="D75" s="71"/>
      <c r="E75" s="71"/>
      <c r="F75" s="71"/>
      <c r="G75" s="71"/>
    </row>
    <row r="76" spans="1:7" x14ac:dyDescent="0.2">
      <c r="A76" s="71"/>
      <c r="B76" s="71"/>
      <c r="C76" s="71"/>
      <c r="D76" s="71"/>
      <c r="E76" s="71"/>
      <c r="F76" s="71"/>
      <c r="G76" s="71"/>
    </row>
    <row r="77" spans="1:7" x14ac:dyDescent="0.2">
      <c r="A77" s="71"/>
      <c r="B77" s="71"/>
      <c r="C77" s="71"/>
      <c r="D77" s="71"/>
      <c r="E77" s="71"/>
      <c r="F77" s="71"/>
      <c r="G77" s="71"/>
    </row>
    <row r="78" spans="1:7" x14ac:dyDescent="0.2">
      <c r="A78" s="71"/>
      <c r="B78" s="71"/>
      <c r="C78" s="71"/>
      <c r="D78" s="71"/>
      <c r="E78" s="71"/>
      <c r="F78" s="71"/>
      <c r="G78" s="71"/>
    </row>
    <row r="79" spans="1:7" x14ac:dyDescent="0.2">
      <c r="A79" s="71"/>
      <c r="B79" s="71"/>
      <c r="C79" s="71"/>
      <c r="D79" s="71"/>
      <c r="E79" s="71"/>
      <c r="F79" s="71"/>
      <c r="G79" s="71"/>
    </row>
    <row r="80" spans="1:7" x14ac:dyDescent="0.2">
      <c r="A80" s="71"/>
      <c r="B80" s="71"/>
      <c r="C80" s="71"/>
      <c r="D80" s="71"/>
      <c r="E80" s="71"/>
      <c r="F80" s="71"/>
      <c r="G80" s="71"/>
    </row>
    <row r="81" spans="1:7" x14ac:dyDescent="0.2">
      <c r="A81" s="71"/>
      <c r="B81" s="71"/>
      <c r="C81" s="71"/>
      <c r="D81" s="71"/>
      <c r="E81" s="71"/>
      <c r="F81" s="71"/>
      <c r="G81" s="71"/>
    </row>
    <row r="82" spans="1:7" x14ac:dyDescent="0.2">
      <c r="A82" s="71"/>
      <c r="B82" s="71"/>
      <c r="C82" s="71"/>
      <c r="D82" s="71"/>
      <c r="E82" s="71"/>
      <c r="F82" s="71"/>
      <c r="G82" s="71"/>
    </row>
    <row r="83" spans="1:7" x14ac:dyDescent="0.2">
      <c r="A83" s="71"/>
      <c r="B83" s="71"/>
      <c r="C83" s="71"/>
      <c r="D83" s="71"/>
      <c r="E83" s="71"/>
      <c r="F83" s="71"/>
      <c r="G83" s="71"/>
    </row>
    <row r="84" spans="1:7" x14ac:dyDescent="0.2">
      <c r="A84" s="71"/>
      <c r="B84" s="71"/>
      <c r="C84" s="71"/>
      <c r="D84" s="71"/>
      <c r="E84" s="71"/>
      <c r="F84" s="71"/>
      <c r="G84" s="71"/>
    </row>
    <row r="85" spans="1:7" x14ac:dyDescent="0.2">
      <c r="A85" s="71"/>
      <c r="B85" s="71"/>
      <c r="C85" s="71"/>
      <c r="D85" s="71"/>
      <c r="E85" s="71"/>
      <c r="F85" s="71"/>
      <c r="G85" s="71"/>
    </row>
    <row r="86" spans="1:7" x14ac:dyDescent="0.2">
      <c r="A86" s="71"/>
      <c r="B86" s="71"/>
      <c r="C86" s="71"/>
      <c r="D86" s="71"/>
      <c r="E86" s="71"/>
      <c r="F86" s="71"/>
      <c r="G86" s="71"/>
    </row>
    <row r="87" spans="1:7" x14ac:dyDescent="0.2">
      <c r="A87" s="71"/>
      <c r="B87" s="71"/>
      <c r="C87" s="71"/>
      <c r="D87" s="71"/>
      <c r="E87" s="71"/>
      <c r="F87" s="71"/>
      <c r="G87" s="71"/>
    </row>
    <row r="88" spans="1:7" x14ac:dyDescent="0.2">
      <c r="A88" s="71"/>
      <c r="B88" s="71"/>
      <c r="C88" s="71"/>
      <c r="D88" s="71"/>
      <c r="E88" s="71"/>
      <c r="F88" s="71"/>
      <c r="G88" s="71"/>
    </row>
    <row r="89" spans="1:7" x14ac:dyDescent="0.2">
      <c r="A89" s="71"/>
      <c r="B89" s="71"/>
      <c r="C89" s="71"/>
      <c r="D89" s="71"/>
      <c r="E89" s="71"/>
      <c r="F89" s="71"/>
      <c r="G89" s="71"/>
    </row>
    <row r="90" spans="1:7" x14ac:dyDescent="0.2">
      <c r="A90" s="71"/>
      <c r="B90" s="71"/>
      <c r="C90" s="71"/>
      <c r="D90" s="71"/>
      <c r="E90" s="71"/>
      <c r="F90" s="71"/>
      <c r="G90" s="71"/>
    </row>
    <row r="91" spans="1:7" x14ac:dyDescent="0.2">
      <c r="A91" s="71"/>
      <c r="B91" s="71"/>
      <c r="C91" s="71"/>
      <c r="D91" s="71"/>
      <c r="E91" s="71"/>
      <c r="F91" s="71"/>
      <c r="G91" s="71"/>
    </row>
    <row r="92" spans="1:7" x14ac:dyDescent="0.2">
      <c r="A92" s="71"/>
      <c r="B92" s="71"/>
      <c r="C92" s="71"/>
      <c r="D92" s="71"/>
      <c r="E92" s="71"/>
      <c r="F92" s="71"/>
      <c r="G92" s="71"/>
    </row>
    <row r="93" spans="1:7" x14ac:dyDescent="0.2">
      <c r="A93" s="71"/>
      <c r="B93" s="71"/>
      <c r="C93" s="71"/>
      <c r="D93" s="71"/>
      <c r="E93" s="71"/>
      <c r="F93" s="71"/>
      <c r="G93" s="71"/>
    </row>
    <row r="94" spans="1:7" x14ac:dyDescent="0.2">
      <c r="A94" s="71"/>
      <c r="B94" s="71"/>
      <c r="C94" s="71"/>
      <c r="D94" s="71"/>
      <c r="E94" s="71"/>
      <c r="F94" s="71"/>
      <c r="G94" s="71"/>
    </row>
    <row r="95" spans="1:7" x14ac:dyDescent="0.2">
      <c r="A95" s="71"/>
      <c r="B95" s="71"/>
      <c r="C95" s="71"/>
      <c r="D95" s="71"/>
      <c r="E95" s="71"/>
      <c r="F95" s="71"/>
      <c r="G95" s="71"/>
    </row>
    <row r="96" spans="1:7" x14ac:dyDescent="0.2">
      <c r="A96" s="71"/>
      <c r="B96" s="71"/>
      <c r="C96" s="71"/>
      <c r="D96" s="71"/>
      <c r="E96" s="71"/>
      <c r="F96" s="71"/>
      <c r="G96" s="71"/>
    </row>
    <row r="97" spans="1:7" x14ac:dyDescent="0.2">
      <c r="A97" s="71"/>
      <c r="B97" s="71"/>
      <c r="C97" s="71"/>
      <c r="D97" s="71"/>
      <c r="E97" s="71"/>
      <c r="F97" s="71"/>
      <c r="G97" s="71"/>
    </row>
    <row r="98" spans="1:7" x14ac:dyDescent="0.2">
      <c r="A98" s="71"/>
      <c r="B98" s="71"/>
      <c r="C98" s="71"/>
      <c r="D98" s="71"/>
      <c r="E98" s="71"/>
      <c r="F98" s="71"/>
      <c r="G98" s="71"/>
    </row>
    <row r="99" spans="1:7" x14ac:dyDescent="0.2">
      <c r="A99" s="71"/>
      <c r="B99" s="71"/>
      <c r="C99" s="71"/>
      <c r="D99" s="71"/>
      <c r="E99" s="71"/>
      <c r="F99" s="71"/>
      <c r="G99" s="71"/>
    </row>
    <row r="100" spans="1:7" x14ac:dyDescent="0.2">
      <c r="A100" s="71"/>
      <c r="B100" s="71"/>
      <c r="C100" s="71"/>
      <c r="D100" s="71"/>
      <c r="E100" s="71"/>
      <c r="F100" s="71"/>
      <c r="G100" s="71"/>
    </row>
    <row r="101" spans="1:7" x14ac:dyDescent="0.2">
      <c r="A101" s="71"/>
      <c r="B101" s="71"/>
      <c r="C101" s="71"/>
      <c r="D101" s="71"/>
      <c r="E101" s="71"/>
      <c r="F101" s="71"/>
      <c r="G101" s="71"/>
    </row>
    <row r="102" spans="1:7" x14ac:dyDescent="0.2">
      <c r="A102" s="71"/>
      <c r="B102" s="71"/>
      <c r="C102" s="71"/>
      <c r="D102" s="71"/>
      <c r="E102" s="71"/>
      <c r="F102" s="71"/>
      <c r="G102" s="71"/>
    </row>
    <row r="103" spans="1:7" x14ac:dyDescent="0.2">
      <c r="A103" s="71"/>
      <c r="B103" s="71"/>
      <c r="C103" s="71"/>
      <c r="D103" s="71"/>
      <c r="E103" s="71"/>
      <c r="F103" s="71"/>
      <c r="G103" s="71"/>
    </row>
    <row r="104" spans="1:7" x14ac:dyDescent="0.2">
      <c r="A104" s="71"/>
      <c r="B104" s="71"/>
      <c r="C104" s="71"/>
      <c r="D104" s="71"/>
      <c r="E104" s="71"/>
      <c r="F104" s="71"/>
      <c r="G104" s="71"/>
    </row>
    <row r="105" spans="1:7" x14ac:dyDescent="0.2">
      <c r="A105" s="71"/>
      <c r="B105" s="71"/>
      <c r="C105" s="71"/>
      <c r="D105" s="71"/>
      <c r="E105" s="71"/>
      <c r="F105" s="71"/>
      <c r="G105" s="71"/>
    </row>
    <row r="106" spans="1:7" x14ac:dyDescent="0.2">
      <c r="A106" s="71"/>
      <c r="B106" s="71"/>
      <c r="C106" s="71"/>
      <c r="D106" s="71"/>
      <c r="E106" s="71"/>
      <c r="F106" s="71"/>
      <c r="G106" s="71"/>
    </row>
    <row r="107" spans="1:7" x14ac:dyDescent="0.2">
      <c r="A107" s="71"/>
      <c r="B107" s="71"/>
      <c r="C107" s="71"/>
      <c r="D107" s="71"/>
      <c r="E107" s="71"/>
      <c r="F107" s="71"/>
      <c r="G107" s="71"/>
    </row>
    <row r="108" spans="1:7" x14ac:dyDescent="0.2">
      <c r="A108" s="71"/>
      <c r="B108" s="71"/>
      <c r="C108" s="71"/>
      <c r="D108" s="71"/>
      <c r="E108" s="71"/>
      <c r="F108" s="71"/>
      <c r="G108" s="71"/>
    </row>
    <row r="109" spans="1:7" x14ac:dyDescent="0.2">
      <c r="A109" s="71"/>
      <c r="B109" s="71"/>
      <c r="C109" s="71"/>
      <c r="D109" s="71"/>
      <c r="E109" s="71"/>
      <c r="F109" s="71"/>
      <c r="G109" s="71"/>
    </row>
    <row r="110" spans="1:7" x14ac:dyDescent="0.2">
      <c r="A110" s="71"/>
      <c r="B110" s="71"/>
      <c r="C110" s="71"/>
      <c r="D110" s="71"/>
      <c r="E110" s="71"/>
      <c r="F110" s="71"/>
      <c r="G110" s="71"/>
    </row>
    <row r="111" spans="1:7" x14ac:dyDescent="0.2">
      <c r="A111" s="71"/>
      <c r="B111" s="71"/>
      <c r="C111" s="71"/>
      <c r="D111" s="71"/>
      <c r="E111" s="71"/>
      <c r="F111" s="71"/>
      <c r="G111" s="71"/>
    </row>
    <row r="112" spans="1:7" x14ac:dyDescent="0.2">
      <c r="A112" s="71"/>
      <c r="B112" s="71"/>
      <c r="C112" s="71"/>
      <c r="D112" s="71"/>
      <c r="E112" s="71"/>
      <c r="F112" s="71"/>
      <c r="G112" s="71"/>
    </row>
    <row r="113" spans="1:7" x14ac:dyDescent="0.2">
      <c r="A113" s="71"/>
      <c r="B113" s="71"/>
      <c r="C113" s="71"/>
      <c r="D113" s="71"/>
      <c r="E113" s="71"/>
      <c r="F113" s="71"/>
      <c r="G113" s="71"/>
    </row>
    <row r="114" spans="1:7" x14ac:dyDescent="0.2">
      <c r="A114" s="71"/>
      <c r="B114" s="71"/>
      <c r="C114" s="71"/>
      <c r="D114" s="71"/>
      <c r="E114" s="71"/>
      <c r="F114" s="71"/>
      <c r="G114" s="71"/>
    </row>
    <row r="115" spans="1:7" x14ac:dyDescent="0.2">
      <c r="A115" s="71"/>
      <c r="B115" s="71"/>
      <c r="C115" s="71"/>
      <c r="D115" s="71"/>
      <c r="E115" s="71"/>
      <c r="F115" s="71"/>
      <c r="G115" s="71"/>
    </row>
    <row r="116" spans="1:7" x14ac:dyDescent="0.2">
      <c r="A116" s="71"/>
      <c r="B116" s="71"/>
      <c r="C116" s="71"/>
      <c r="D116" s="71"/>
      <c r="E116" s="71"/>
      <c r="F116" s="71"/>
      <c r="G116" s="71"/>
    </row>
    <row r="117" spans="1:7" x14ac:dyDescent="0.2">
      <c r="A117" s="71"/>
      <c r="B117" s="71"/>
      <c r="C117" s="71"/>
      <c r="D117" s="71"/>
      <c r="E117" s="71"/>
      <c r="F117" s="71"/>
      <c r="G117" s="71"/>
    </row>
    <row r="118" spans="1:7" x14ac:dyDescent="0.2">
      <c r="A118" s="71"/>
      <c r="B118" s="71"/>
      <c r="C118" s="71"/>
      <c r="D118" s="71"/>
      <c r="E118" s="71"/>
      <c r="F118" s="71"/>
      <c r="G118" s="71"/>
    </row>
    <row r="119" spans="1:7" x14ac:dyDescent="0.2">
      <c r="A119" s="71"/>
      <c r="B119" s="71"/>
      <c r="C119" s="71"/>
      <c r="D119" s="71"/>
      <c r="E119" s="71"/>
      <c r="F119" s="71"/>
      <c r="G119" s="71"/>
    </row>
    <row r="120" spans="1:7" x14ac:dyDescent="0.2">
      <c r="A120" s="71"/>
      <c r="B120" s="71"/>
      <c r="C120" s="71"/>
      <c r="D120" s="71"/>
      <c r="E120" s="71"/>
      <c r="F120" s="71"/>
      <c r="G120" s="71"/>
    </row>
    <row r="121" spans="1:7" x14ac:dyDescent="0.2">
      <c r="A121" s="71"/>
      <c r="B121" s="71"/>
      <c r="C121" s="71"/>
      <c r="D121" s="71"/>
      <c r="E121" s="71"/>
      <c r="F121" s="71"/>
      <c r="G121" s="71"/>
    </row>
    <row r="122" spans="1:7" x14ac:dyDescent="0.2">
      <c r="A122" s="71"/>
      <c r="B122" s="71"/>
      <c r="C122" s="71"/>
      <c r="D122" s="71"/>
      <c r="E122" s="71"/>
      <c r="F122" s="71"/>
      <c r="G122" s="71"/>
    </row>
    <row r="123" spans="1:7" x14ac:dyDescent="0.2">
      <c r="A123" s="71"/>
      <c r="B123" s="71"/>
      <c r="C123" s="71"/>
      <c r="D123" s="71"/>
      <c r="E123" s="71"/>
      <c r="F123" s="71"/>
      <c r="G123" s="71"/>
    </row>
    <row r="124" spans="1:7" x14ac:dyDescent="0.2">
      <c r="A124" s="71"/>
      <c r="B124" s="71"/>
      <c r="C124" s="71"/>
      <c r="D124" s="71"/>
      <c r="E124" s="71"/>
      <c r="F124" s="71"/>
      <c r="G124" s="71"/>
    </row>
    <row r="125" spans="1:7" x14ac:dyDescent="0.2">
      <c r="A125" s="71"/>
      <c r="B125" s="71"/>
      <c r="C125" s="71"/>
      <c r="D125" s="71"/>
      <c r="E125" s="71"/>
      <c r="F125" s="71"/>
      <c r="G125" s="71"/>
    </row>
    <row r="126" spans="1:7" x14ac:dyDescent="0.2">
      <c r="A126" s="71"/>
      <c r="B126" s="71"/>
      <c r="C126" s="71"/>
      <c r="D126" s="71"/>
      <c r="E126" s="71"/>
      <c r="F126" s="71"/>
      <c r="G126" s="71"/>
    </row>
    <row r="127" spans="1:7" x14ac:dyDescent="0.2">
      <c r="A127" s="71"/>
      <c r="B127" s="71"/>
      <c r="C127" s="71"/>
      <c r="D127" s="71"/>
      <c r="E127" s="71"/>
      <c r="F127" s="71"/>
      <c r="G127" s="71"/>
    </row>
    <row r="128" spans="1:7" x14ac:dyDescent="0.2">
      <c r="A128" s="71"/>
      <c r="B128" s="71"/>
      <c r="C128" s="71"/>
      <c r="D128" s="71"/>
      <c r="E128" s="71"/>
      <c r="F128" s="71"/>
      <c r="G128" s="71"/>
    </row>
    <row r="129" spans="1:7" x14ac:dyDescent="0.2">
      <c r="A129" s="71"/>
      <c r="B129" s="71"/>
      <c r="C129" s="71"/>
      <c r="D129" s="71"/>
      <c r="E129" s="71"/>
      <c r="F129" s="71"/>
      <c r="G129" s="71"/>
    </row>
    <row r="130" spans="1:7" x14ac:dyDescent="0.2">
      <c r="A130" s="71"/>
      <c r="B130" s="71"/>
      <c r="C130" s="71"/>
      <c r="D130" s="71"/>
      <c r="E130" s="71"/>
      <c r="F130" s="71"/>
      <c r="G130" s="71"/>
    </row>
    <row r="131" spans="1:7" x14ac:dyDescent="0.2">
      <c r="A131" s="71"/>
      <c r="B131" s="71"/>
      <c r="C131" s="71"/>
      <c r="D131" s="71"/>
      <c r="E131" s="71"/>
      <c r="F131" s="71"/>
      <c r="G131" s="71"/>
    </row>
    <row r="132" spans="1:7" x14ac:dyDescent="0.2">
      <c r="A132" s="71"/>
      <c r="B132" s="71"/>
      <c r="C132" s="71"/>
      <c r="D132" s="71"/>
      <c r="E132" s="71"/>
      <c r="F132" s="71"/>
      <c r="G132" s="71"/>
    </row>
    <row r="133" spans="1:7" x14ac:dyDescent="0.2">
      <c r="A133" s="71"/>
      <c r="B133" s="71"/>
      <c r="C133" s="71"/>
      <c r="D133" s="71"/>
      <c r="E133" s="71"/>
      <c r="F133" s="71"/>
      <c r="G133" s="71"/>
    </row>
    <row r="134" spans="1:7" x14ac:dyDescent="0.2">
      <c r="A134" s="71"/>
      <c r="B134" s="71"/>
      <c r="C134" s="71"/>
      <c r="D134" s="71"/>
      <c r="E134" s="71"/>
      <c r="F134" s="71"/>
      <c r="G134" s="71"/>
    </row>
    <row r="135" spans="1:7" x14ac:dyDescent="0.2">
      <c r="A135" s="71"/>
      <c r="B135" s="71"/>
      <c r="C135" s="71"/>
      <c r="D135" s="71"/>
      <c r="E135" s="71"/>
      <c r="F135" s="71"/>
      <c r="G135" s="71"/>
    </row>
    <row r="136" spans="1:7" x14ac:dyDescent="0.2">
      <c r="A136" s="71"/>
      <c r="B136" s="71"/>
      <c r="C136" s="71"/>
      <c r="D136" s="71"/>
      <c r="E136" s="71"/>
      <c r="F136" s="71"/>
      <c r="G136" s="71"/>
    </row>
    <row r="137" spans="1:7" x14ac:dyDescent="0.2">
      <c r="A137" s="71"/>
      <c r="B137" s="71"/>
      <c r="C137" s="71"/>
      <c r="D137" s="71"/>
      <c r="E137" s="71"/>
      <c r="F137" s="71"/>
      <c r="G137" s="71"/>
    </row>
    <row r="138" spans="1:7" x14ac:dyDescent="0.2">
      <c r="A138" s="71"/>
      <c r="B138" s="71"/>
      <c r="C138" s="71"/>
      <c r="D138" s="71"/>
      <c r="E138" s="71"/>
      <c r="F138" s="71"/>
      <c r="G138" s="71"/>
    </row>
    <row r="139" spans="1:7" x14ac:dyDescent="0.2">
      <c r="A139" s="71"/>
      <c r="B139" s="71"/>
      <c r="C139" s="71"/>
      <c r="D139" s="71"/>
      <c r="E139" s="71"/>
      <c r="F139" s="71"/>
      <c r="G139" s="71"/>
    </row>
    <row r="140" spans="1:7" x14ac:dyDescent="0.2">
      <c r="A140" s="71"/>
      <c r="B140" s="71"/>
      <c r="C140" s="71"/>
      <c r="D140" s="71"/>
      <c r="E140" s="71"/>
      <c r="F140" s="71"/>
      <c r="G140" s="71"/>
    </row>
    <row r="141" spans="1:7" x14ac:dyDescent="0.2">
      <c r="A141" s="71"/>
      <c r="B141" s="71"/>
      <c r="C141" s="71"/>
      <c r="D141" s="71"/>
      <c r="E141" s="71"/>
      <c r="F141" s="71"/>
      <c r="G141" s="71"/>
    </row>
    <row r="142" spans="1:7" x14ac:dyDescent="0.2">
      <c r="A142" s="71"/>
      <c r="B142" s="71"/>
      <c r="C142" s="71"/>
      <c r="D142" s="71"/>
      <c r="E142" s="71"/>
      <c r="F142" s="71"/>
      <c r="G142" s="71"/>
    </row>
    <row r="143" spans="1:7" x14ac:dyDescent="0.2">
      <c r="A143" s="71"/>
      <c r="B143" s="71"/>
      <c r="C143" s="71"/>
      <c r="D143" s="71"/>
      <c r="E143" s="71"/>
      <c r="F143" s="71"/>
      <c r="G143" s="71"/>
    </row>
    <row r="144" spans="1:7" x14ac:dyDescent="0.2">
      <c r="A144" s="71"/>
      <c r="B144" s="71"/>
      <c r="C144" s="71"/>
      <c r="D144" s="71"/>
      <c r="E144" s="71"/>
      <c r="F144" s="71"/>
      <c r="G144" s="71"/>
    </row>
    <row r="145" spans="1:7" x14ac:dyDescent="0.2">
      <c r="A145" s="71"/>
      <c r="B145" s="71"/>
      <c r="C145" s="71"/>
      <c r="D145" s="71"/>
      <c r="E145" s="71"/>
      <c r="F145" s="71"/>
      <c r="G145" s="71"/>
    </row>
    <row r="146" spans="1:7" x14ac:dyDescent="0.2">
      <c r="A146" s="71"/>
      <c r="B146" s="71"/>
      <c r="C146" s="71"/>
      <c r="D146" s="71"/>
      <c r="E146" s="71"/>
      <c r="F146" s="71"/>
      <c r="G146" s="71"/>
    </row>
    <row r="147" spans="1:7" x14ac:dyDescent="0.2">
      <c r="A147" s="71"/>
      <c r="B147" s="71"/>
      <c r="C147" s="71"/>
      <c r="D147" s="71"/>
      <c r="E147" s="71"/>
      <c r="F147" s="71"/>
      <c r="G147" s="71"/>
    </row>
    <row r="148" spans="1:7" x14ac:dyDescent="0.2">
      <c r="A148" s="71"/>
      <c r="B148" s="71"/>
      <c r="C148" s="71"/>
      <c r="D148" s="71"/>
      <c r="E148" s="71"/>
      <c r="F148" s="71"/>
      <c r="G148" s="71"/>
    </row>
    <row r="149" spans="1:7" x14ac:dyDescent="0.2">
      <c r="A149" s="71"/>
      <c r="B149" s="71"/>
      <c r="C149" s="71"/>
      <c r="D149" s="71"/>
      <c r="E149" s="71"/>
      <c r="F149" s="71"/>
      <c r="G149" s="71"/>
    </row>
    <row r="150" spans="1:7" x14ac:dyDescent="0.2">
      <c r="A150" s="71"/>
      <c r="B150" s="71"/>
      <c r="C150" s="71"/>
      <c r="D150" s="71"/>
      <c r="E150" s="71"/>
      <c r="F150" s="71"/>
      <c r="G150" s="71"/>
    </row>
    <row r="151" spans="1:7" x14ac:dyDescent="0.2">
      <c r="A151" s="71"/>
      <c r="B151" s="71"/>
      <c r="C151" s="71"/>
      <c r="D151" s="71"/>
      <c r="E151" s="71"/>
      <c r="F151" s="71"/>
      <c r="G151" s="71"/>
    </row>
    <row r="152" spans="1:7" x14ac:dyDescent="0.2">
      <c r="A152" s="71"/>
      <c r="B152" s="71"/>
      <c r="C152" s="71"/>
      <c r="D152" s="71"/>
      <c r="E152" s="71"/>
      <c r="F152" s="71"/>
      <c r="G152" s="71"/>
    </row>
    <row r="153" spans="1:7" x14ac:dyDescent="0.2">
      <c r="A153" s="71"/>
      <c r="B153" s="71"/>
      <c r="C153" s="71"/>
      <c r="D153" s="71"/>
      <c r="E153" s="71"/>
      <c r="F153" s="71"/>
      <c r="G153" s="71"/>
    </row>
    <row r="154" spans="1:7" x14ac:dyDescent="0.2">
      <c r="A154" s="71"/>
      <c r="B154" s="71"/>
      <c r="C154" s="71"/>
      <c r="D154" s="71"/>
      <c r="E154" s="71"/>
      <c r="F154" s="71"/>
      <c r="G154" s="71"/>
    </row>
    <row r="155" spans="1:7" x14ac:dyDescent="0.2">
      <c r="A155" s="71"/>
      <c r="B155" s="71"/>
      <c r="C155" s="71"/>
      <c r="D155" s="71"/>
      <c r="E155" s="71"/>
      <c r="F155" s="71"/>
      <c r="G155" s="71"/>
    </row>
    <row r="156" spans="1:7" x14ac:dyDescent="0.2">
      <c r="A156" s="71"/>
      <c r="B156" s="71"/>
      <c r="C156" s="71"/>
      <c r="D156" s="71"/>
      <c r="E156" s="71"/>
      <c r="F156" s="71"/>
      <c r="G156" s="71"/>
    </row>
    <row r="157" spans="1:7" x14ac:dyDescent="0.2">
      <c r="A157" s="71"/>
      <c r="B157" s="71"/>
      <c r="C157" s="71"/>
      <c r="D157" s="71"/>
      <c r="E157" s="71"/>
      <c r="F157" s="71"/>
      <c r="G157" s="71"/>
    </row>
    <row r="158" spans="1:7" x14ac:dyDescent="0.2">
      <c r="A158" s="71"/>
      <c r="B158" s="71"/>
      <c r="C158" s="71"/>
      <c r="D158" s="71"/>
      <c r="E158" s="71"/>
      <c r="F158" s="71"/>
      <c r="G158" s="71"/>
    </row>
    <row r="159" spans="1:7" x14ac:dyDescent="0.2">
      <c r="A159" s="71"/>
      <c r="B159" s="71"/>
      <c r="C159" s="71"/>
      <c r="D159" s="71"/>
      <c r="E159" s="71"/>
      <c r="F159" s="71"/>
      <c r="G159" s="71"/>
    </row>
    <row r="160" spans="1:7" x14ac:dyDescent="0.2">
      <c r="A160" s="71"/>
      <c r="B160" s="71"/>
      <c r="C160" s="71"/>
      <c r="D160" s="71"/>
      <c r="E160" s="71"/>
      <c r="F160" s="71"/>
      <c r="G160" s="71"/>
    </row>
    <row r="161" spans="1:7" x14ac:dyDescent="0.2">
      <c r="A161" s="71"/>
      <c r="B161" s="71"/>
      <c r="C161" s="71"/>
      <c r="D161" s="71"/>
      <c r="E161" s="71"/>
      <c r="F161" s="71"/>
      <c r="G161" s="71"/>
    </row>
    <row r="162" spans="1:7" x14ac:dyDescent="0.2">
      <c r="A162" s="71"/>
      <c r="B162" s="71"/>
      <c r="C162" s="71"/>
      <c r="D162" s="71"/>
      <c r="E162" s="71"/>
      <c r="F162" s="71"/>
      <c r="G162" s="71"/>
    </row>
    <row r="163" spans="1:7" x14ac:dyDescent="0.2">
      <c r="A163" s="71"/>
      <c r="B163" s="71"/>
      <c r="C163" s="71"/>
      <c r="D163" s="71"/>
      <c r="E163" s="71"/>
      <c r="F163" s="71"/>
      <c r="G163" s="71"/>
    </row>
    <row r="164" spans="1:7" x14ac:dyDescent="0.2">
      <c r="A164" s="71"/>
      <c r="B164" s="71"/>
      <c r="C164" s="71"/>
      <c r="D164" s="71"/>
      <c r="E164" s="71"/>
      <c r="F164" s="71"/>
      <c r="G164" s="71"/>
    </row>
    <row r="165" spans="1:7" x14ac:dyDescent="0.2">
      <c r="A165" s="71"/>
      <c r="B165" s="71"/>
      <c r="C165" s="71"/>
      <c r="D165" s="71"/>
      <c r="E165" s="71"/>
      <c r="F165" s="71"/>
      <c r="G165" s="71"/>
    </row>
    <row r="166" spans="1:7" x14ac:dyDescent="0.2">
      <c r="A166" s="71"/>
      <c r="B166" s="71"/>
      <c r="C166" s="71"/>
      <c r="D166" s="71"/>
      <c r="E166" s="71"/>
      <c r="F166" s="71"/>
      <c r="G166" s="71"/>
    </row>
    <row r="167" spans="1:7" x14ac:dyDescent="0.2">
      <c r="A167" s="71"/>
      <c r="B167" s="71"/>
      <c r="C167" s="71"/>
      <c r="D167" s="71"/>
      <c r="E167" s="71"/>
      <c r="F167" s="71"/>
      <c r="G167" s="71"/>
    </row>
    <row r="168" spans="1:7" x14ac:dyDescent="0.2">
      <c r="A168" s="71"/>
      <c r="B168" s="71"/>
      <c r="C168" s="71"/>
      <c r="D168" s="71"/>
      <c r="E168" s="71"/>
      <c r="F168" s="71"/>
      <c r="G168" s="71"/>
    </row>
    <row r="169" spans="1:7" x14ac:dyDescent="0.2">
      <c r="A169" s="71"/>
      <c r="B169" s="71"/>
      <c r="C169" s="71"/>
      <c r="D169" s="71"/>
      <c r="E169" s="71"/>
      <c r="F169" s="71"/>
      <c r="G169" s="71"/>
    </row>
    <row r="170" spans="1:7" x14ac:dyDescent="0.2">
      <c r="A170" s="71"/>
      <c r="B170" s="71"/>
      <c r="C170" s="71"/>
      <c r="D170" s="71"/>
      <c r="E170" s="71"/>
      <c r="F170" s="71"/>
      <c r="G170" s="71"/>
    </row>
    <row r="171" spans="1:7" x14ac:dyDescent="0.2">
      <c r="A171" s="71"/>
      <c r="B171" s="71"/>
      <c r="C171" s="71"/>
      <c r="D171" s="71"/>
      <c r="E171" s="71"/>
      <c r="F171" s="71"/>
      <c r="G171" s="71"/>
    </row>
    <row r="172" spans="1:7" x14ac:dyDescent="0.2">
      <c r="A172" s="71"/>
      <c r="B172" s="71"/>
      <c r="C172" s="71"/>
      <c r="D172" s="71"/>
      <c r="E172" s="71"/>
      <c r="F172" s="71"/>
      <c r="G172" s="71"/>
    </row>
    <row r="173" spans="1:7" x14ac:dyDescent="0.2">
      <c r="A173" s="71"/>
      <c r="B173" s="71"/>
      <c r="C173" s="71"/>
      <c r="D173" s="71"/>
      <c r="E173" s="71"/>
      <c r="F173" s="71"/>
      <c r="G173" s="71"/>
    </row>
  </sheetData>
  <mergeCells count="18">
    <mergeCell ref="A39:B39"/>
    <mergeCell ref="A12:G12"/>
    <mergeCell ref="A15:C15"/>
    <mergeCell ref="A17:C17"/>
    <mergeCell ref="B18:C18"/>
    <mergeCell ref="B19:D19"/>
    <mergeCell ref="A21:B21"/>
    <mergeCell ref="B23:C23"/>
    <mergeCell ref="B24:C24"/>
    <mergeCell ref="B25:C25"/>
    <mergeCell ref="A29:G29"/>
    <mergeCell ref="A30:G30"/>
    <mergeCell ref="A11:G11"/>
    <mergeCell ref="A1:G1"/>
    <mergeCell ref="A3:G3"/>
    <mergeCell ref="A5:G5"/>
    <mergeCell ref="A8:G8"/>
    <mergeCell ref="A9:G9"/>
  </mergeCells>
  <hyperlinks>
    <hyperlink ref="B19" r:id="rId1" xr:uid="{1B2D3E6A-87EF-4D86-A8B1-1BD041C93E37}"/>
    <hyperlink ref="B26" r:id="rId2" display="www.statistik-nord.de" xr:uid="{5A78C83A-63E0-4986-8C8F-05790E2BBDBC}"/>
    <hyperlink ref="B27" r:id="rId3" xr:uid="{8A234450-0469-4A79-AAE8-16D771A2FFAD}"/>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59"/>
  <sheetViews>
    <sheetView zoomScaleNormal="100" zoomScaleSheetLayoutView="100" workbookViewId="0">
      <pane ySplit="5" topLeftCell="A6" activePane="bottomLeft" state="frozen"/>
      <selection activeCell="A33" sqref="A33"/>
      <selection pane="bottomLeft" sqref="A1:G1"/>
    </sheetView>
  </sheetViews>
  <sheetFormatPr baseColWidth="10" defaultRowHeight="14.25" x14ac:dyDescent="0.2"/>
  <cols>
    <col min="1" max="1" width="21.5" customWidth="1"/>
    <col min="2" max="3" width="9.5" customWidth="1"/>
    <col min="4" max="4" width="10.625" customWidth="1"/>
    <col min="5" max="6" width="9.5" customWidth="1"/>
    <col min="7" max="7" width="11.125" customWidth="1"/>
    <col min="8" max="8" width="11.625" customWidth="1"/>
    <col min="9" max="26" width="8.125" customWidth="1"/>
  </cols>
  <sheetData>
    <row r="1" spans="1:14" x14ac:dyDescent="0.2">
      <c r="A1" s="85" t="s">
        <v>285</v>
      </c>
      <c r="B1" s="86"/>
      <c r="C1" s="86"/>
      <c r="D1" s="86"/>
      <c r="E1" s="86"/>
      <c r="F1" s="86"/>
      <c r="G1" s="86"/>
    </row>
    <row r="2" spans="1:14" ht="8.1" customHeight="1" x14ac:dyDescent="0.2">
      <c r="A2" s="26"/>
      <c r="B2" s="27"/>
      <c r="C2" s="27"/>
      <c r="D2" s="27"/>
      <c r="E2" s="27"/>
      <c r="F2" s="27"/>
      <c r="G2" s="27"/>
    </row>
    <row r="3" spans="1:14" x14ac:dyDescent="0.2">
      <c r="A3" s="87" t="s">
        <v>249</v>
      </c>
      <c r="B3" s="89" t="s">
        <v>282</v>
      </c>
      <c r="C3" s="89"/>
      <c r="D3" s="90"/>
      <c r="E3" s="89" t="s">
        <v>283</v>
      </c>
      <c r="F3" s="89"/>
      <c r="G3" s="90"/>
    </row>
    <row r="4" spans="1:14" ht="24" customHeight="1" x14ac:dyDescent="0.2">
      <c r="A4" s="88"/>
      <c r="B4" s="47" t="s">
        <v>289</v>
      </c>
      <c r="C4" s="47" t="s">
        <v>290</v>
      </c>
      <c r="D4" s="95" t="s">
        <v>291</v>
      </c>
      <c r="E4" s="47" t="s">
        <v>289</v>
      </c>
      <c r="F4" s="47" t="s">
        <v>290</v>
      </c>
      <c r="G4" s="91" t="s">
        <v>291</v>
      </c>
    </row>
    <row r="5" spans="1:14" ht="17.25" customHeight="1" x14ac:dyDescent="0.2">
      <c r="A5" s="88"/>
      <c r="B5" s="93" t="s">
        <v>247</v>
      </c>
      <c r="C5" s="94"/>
      <c r="D5" s="96"/>
      <c r="E5" s="93" t="s">
        <v>247</v>
      </c>
      <c r="F5" s="94"/>
      <c r="G5" s="92"/>
    </row>
    <row r="6" spans="1:14" ht="8.1" customHeight="1" x14ac:dyDescent="0.2">
      <c r="A6" s="34"/>
      <c r="B6" s="35"/>
      <c r="C6" s="35"/>
      <c r="D6" s="35"/>
      <c r="E6" s="35"/>
      <c r="F6" s="35"/>
      <c r="G6" s="35"/>
    </row>
    <row r="7" spans="1:14" ht="12.75" customHeight="1" x14ac:dyDescent="0.2">
      <c r="A7" s="36" t="s">
        <v>24</v>
      </c>
      <c r="B7" s="48">
        <v>32379198.162</v>
      </c>
      <c r="C7" s="48">
        <v>37826362.501999997</v>
      </c>
      <c r="D7" s="49">
        <v>-14.40044450404659</v>
      </c>
      <c r="E7" s="48">
        <v>29076131.596000001</v>
      </c>
      <c r="F7" s="48">
        <v>29251861.833999999</v>
      </c>
      <c r="G7" s="49">
        <v>-0.60074889932559472</v>
      </c>
      <c r="H7" s="63"/>
      <c r="I7" s="62"/>
      <c r="J7" s="62"/>
      <c r="K7" s="62"/>
      <c r="L7" s="62"/>
      <c r="M7" s="62"/>
      <c r="N7" s="62"/>
    </row>
    <row r="8" spans="1:14" ht="12.75" customHeight="1" x14ac:dyDescent="0.2">
      <c r="A8" s="37" t="s">
        <v>22</v>
      </c>
      <c r="B8" s="46"/>
      <c r="C8" s="46"/>
      <c r="D8" s="46"/>
      <c r="E8" s="46"/>
      <c r="F8" s="46"/>
      <c r="G8" s="46"/>
      <c r="H8" s="62"/>
      <c r="I8" s="62"/>
      <c r="J8" s="62"/>
      <c r="K8" s="62"/>
      <c r="L8" s="62"/>
      <c r="M8" s="62"/>
      <c r="N8" s="62"/>
    </row>
    <row r="9" spans="1:14" ht="12.75" customHeight="1" x14ac:dyDescent="0.2">
      <c r="A9" s="37" t="s">
        <v>284</v>
      </c>
      <c r="B9" s="48">
        <v>26468920.142000001</v>
      </c>
      <c r="C9" s="48">
        <v>26336021.113000002</v>
      </c>
      <c r="D9" s="49">
        <v>0.50462835076631019</v>
      </c>
      <c r="E9" s="48">
        <v>21874528.719999999</v>
      </c>
      <c r="F9" s="48">
        <v>23502985.187000003</v>
      </c>
      <c r="G9" s="49">
        <v>-6.9287218370062087</v>
      </c>
      <c r="H9" s="65"/>
      <c r="I9" s="62"/>
      <c r="J9" s="62"/>
      <c r="K9" s="62"/>
      <c r="L9" s="62"/>
      <c r="M9" s="62"/>
      <c r="N9" s="62"/>
    </row>
    <row r="10" spans="1:14" ht="12.75" customHeight="1" x14ac:dyDescent="0.2">
      <c r="A10" s="38" t="s">
        <v>22</v>
      </c>
      <c r="B10" s="46"/>
      <c r="C10" s="46"/>
      <c r="D10" s="46"/>
      <c r="E10" s="46"/>
      <c r="F10" s="46"/>
      <c r="G10" s="46"/>
      <c r="H10" s="62"/>
      <c r="I10" s="62"/>
      <c r="J10" s="62"/>
      <c r="K10" s="62"/>
      <c r="L10" s="62"/>
      <c r="M10" s="62"/>
      <c r="N10" s="62"/>
    </row>
    <row r="11" spans="1:14" ht="12.75" customHeight="1" x14ac:dyDescent="0.2">
      <c r="A11" s="38" t="s">
        <v>25</v>
      </c>
      <c r="B11" s="48">
        <v>2919476.52</v>
      </c>
      <c r="C11" s="48">
        <v>2420441.3390000002</v>
      </c>
      <c r="D11" s="49">
        <v>20.617528421745391</v>
      </c>
      <c r="E11" s="48">
        <v>1455706.023</v>
      </c>
      <c r="F11" s="48">
        <v>1268194.442</v>
      </c>
      <c r="G11" s="49">
        <v>14.785712252790333</v>
      </c>
      <c r="H11" s="62"/>
      <c r="I11" s="62"/>
      <c r="J11" s="62"/>
      <c r="K11" s="62"/>
      <c r="L11" s="62"/>
      <c r="M11" s="62"/>
      <c r="N11" s="62"/>
    </row>
    <row r="12" spans="1:14" ht="12.75" customHeight="1" x14ac:dyDescent="0.2">
      <c r="A12" s="38" t="s">
        <v>49</v>
      </c>
      <c r="B12" s="48">
        <v>813970.15700000001</v>
      </c>
      <c r="C12" s="48">
        <v>1401783.94</v>
      </c>
      <c r="D12" s="49">
        <v>-41.933265621519382</v>
      </c>
      <c r="E12" s="48">
        <v>65398.453000000001</v>
      </c>
      <c r="F12" s="48">
        <v>51883.870999999999</v>
      </c>
      <c r="G12" s="49">
        <v>26.047751911186424</v>
      </c>
      <c r="H12" s="62"/>
      <c r="I12" s="62"/>
      <c r="J12" s="62"/>
      <c r="K12" s="62"/>
      <c r="L12" s="62"/>
      <c r="M12" s="62"/>
      <c r="N12" s="62"/>
    </row>
    <row r="13" spans="1:14" ht="12.75" customHeight="1" x14ac:dyDescent="0.2">
      <c r="A13" s="38" t="s">
        <v>40</v>
      </c>
      <c r="B13" s="48">
        <v>870455.99699999997</v>
      </c>
      <c r="C13" s="48">
        <v>840259.96900000004</v>
      </c>
      <c r="D13" s="49">
        <v>3.5936530495361296</v>
      </c>
      <c r="E13" s="48">
        <v>855488.826</v>
      </c>
      <c r="F13" s="48">
        <v>1145043.9269999999</v>
      </c>
      <c r="G13" s="49">
        <v>-25.28768496756544</v>
      </c>
      <c r="H13" s="62"/>
      <c r="I13" s="62"/>
      <c r="J13" s="62"/>
      <c r="K13" s="62"/>
      <c r="L13" s="62"/>
      <c r="M13" s="62"/>
      <c r="N13" s="62"/>
    </row>
    <row r="14" spans="1:14" ht="12.75" customHeight="1" x14ac:dyDescent="0.2">
      <c r="A14" s="38" t="s">
        <v>43</v>
      </c>
      <c r="B14" s="48">
        <v>87080.797999999995</v>
      </c>
      <c r="C14" s="48">
        <v>64441.476999999999</v>
      </c>
      <c r="D14" s="49">
        <v>35.131598551038792</v>
      </c>
      <c r="E14" s="48">
        <v>79242.231</v>
      </c>
      <c r="F14" s="48">
        <v>68388.688999999998</v>
      </c>
      <c r="G14" s="49">
        <v>15.870375874583587</v>
      </c>
      <c r="H14" s="62"/>
      <c r="I14" s="62"/>
      <c r="J14" s="62"/>
      <c r="K14" s="62"/>
      <c r="L14" s="62"/>
      <c r="M14" s="62"/>
      <c r="N14" s="62"/>
    </row>
    <row r="15" spans="1:14" ht="12.75" customHeight="1" x14ac:dyDescent="0.2">
      <c r="A15" s="38" t="s">
        <v>33</v>
      </c>
      <c r="B15" s="48">
        <v>342969.28399999999</v>
      </c>
      <c r="C15" s="48">
        <v>307080.51500000001</v>
      </c>
      <c r="D15" s="49">
        <v>11.68708766819671</v>
      </c>
      <c r="E15" s="48">
        <v>342465</v>
      </c>
      <c r="F15" s="48">
        <v>422941.03200000001</v>
      </c>
      <c r="G15" s="49">
        <v>-19.027719211693793</v>
      </c>
      <c r="H15" s="62"/>
      <c r="I15" s="62"/>
      <c r="J15" s="62"/>
      <c r="K15" s="62"/>
      <c r="L15" s="62"/>
      <c r="M15" s="62"/>
      <c r="N15" s="62"/>
    </row>
    <row r="16" spans="1:14" ht="12.75" customHeight="1" x14ac:dyDescent="0.2">
      <c r="A16" s="38" t="s">
        <v>84</v>
      </c>
      <c r="B16" s="48">
        <v>4510289.5159999998</v>
      </c>
      <c r="C16" s="48">
        <v>4263999.7980000004</v>
      </c>
      <c r="D16" s="49">
        <v>5.7760255550555968</v>
      </c>
      <c r="E16" s="48">
        <v>3125109.7340000002</v>
      </c>
      <c r="F16" s="48">
        <v>3129494.5729999999</v>
      </c>
      <c r="G16" s="49">
        <v>-0.14011332813389288</v>
      </c>
      <c r="H16" s="62"/>
      <c r="I16" s="62"/>
      <c r="J16" s="62"/>
      <c r="K16" s="62"/>
      <c r="L16" s="62"/>
      <c r="M16" s="62"/>
      <c r="N16" s="62"/>
    </row>
    <row r="17" spans="1:14" ht="12.75" customHeight="1" x14ac:dyDescent="0.2">
      <c r="A17" s="38" t="s">
        <v>31</v>
      </c>
      <c r="B17" s="48">
        <v>131314.929</v>
      </c>
      <c r="C17" s="48">
        <v>138893.04999999999</v>
      </c>
      <c r="D17" s="49">
        <v>-5.4560836557336643</v>
      </c>
      <c r="E17" s="48">
        <v>194215.62400000001</v>
      </c>
      <c r="F17" s="48">
        <v>811559.022</v>
      </c>
      <c r="G17" s="49">
        <v>-76.068823248199934</v>
      </c>
      <c r="H17" s="62"/>
      <c r="I17" s="62"/>
      <c r="J17" s="62"/>
      <c r="K17" s="62"/>
      <c r="L17" s="62"/>
      <c r="M17" s="62"/>
      <c r="N17" s="62"/>
    </row>
    <row r="18" spans="1:14" ht="12.75" customHeight="1" x14ac:dyDescent="0.2">
      <c r="A18" s="38" t="s">
        <v>29</v>
      </c>
      <c r="B18" s="48">
        <v>576048.81599999999</v>
      </c>
      <c r="C18" s="48">
        <v>444116.85</v>
      </c>
      <c r="D18" s="49">
        <v>29.70658870520225</v>
      </c>
      <c r="E18" s="48">
        <v>171247.505</v>
      </c>
      <c r="F18" s="48">
        <v>165001.58799999999</v>
      </c>
      <c r="G18" s="49">
        <v>3.7853678111267755</v>
      </c>
      <c r="H18" s="62"/>
      <c r="I18" s="62"/>
      <c r="J18" s="62"/>
      <c r="K18" s="62"/>
      <c r="L18" s="62"/>
      <c r="M18" s="62"/>
      <c r="N18" s="62"/>
    </row>
    <row r="19" spans="1:14" ht="12.75" customHeight="1" x14ac:dyDescent="0.2">
      <c r="A19" s="38" t="s">
        <v>28</v>
      </c>
      <c r="B19" s="48">
        <v>2014331.4820000001</v>
      </c>
      <c r="C19" s="48">
        <v>1956000.9169999999</v>
      </c>
      <c r="D19" s="49">
        <v>2.9821338268830857</v>
      </c>
      <c r="E19" s="48">
        <v>1469841.1170000001</v>
      </c>
      <c r="F19" s="48">
        <v>1448902.946</v>
      </c>
      <c r="G19" s="49">
        <v>1.4451051437091991</v>
      </c>
      <c r="H19" s="62"/>
      <c r="I19" s="62"/>
      <c r="J19" s="62"/>
      <c r="K19" s="62"/>
      <c r="L19" s="62"/>
      <c r="M19" s="62"/>
      <c r="N19" s="62"/>
    </row>
    <row r="20" spans="1:14" ht="12.75" customHeight="1" x14ac:dyDescent="0.2">
      <c r="A20" s="38" t="s">
        <v>98</v>
      </c>
      <c r="B20" s="48">
        <v>32074.123</v>
      </c>
      <c r="C20" s="48">
        <v>35340.305999999997</v>
      </c>
      <c r="D20" s="49">
        <v>-9.2420903203271649</v>
      </c>
      <c r="E20" s="48">
        <v>91378.490999999995</v>
      </c>
      <c r="F20" s="48">
        <v>117882.753</v>
      </c>
      <c r="G20" s="49">
        <v>-22.483579086416484</v>
      </c>
      <c r="H20" s="62"/>
      <c r="I20" s="62"/>
      <c r="J20" s="62"/>
      <c r="K20" s="62"/>
      <c r="L20" s="62"/>
      <c r="M20" s="62"/>
      <c r="N20" s="62"/>
    </row>
    <row r="21" spans="1:14" ht="12.75" customHeight="1" x14ac:dyDescent="0.2">
      <c r="A21" s="38" t="s">
        <v>44</v>
      </c>
      <c r="B21" s="48">
        <v>79279.987999999998</v>
      </c>
      <c r="C21" s="48">
        <v>66836.883000000002</v>
      </c>
      <c r="D21" s="49">
        <v>18.617123422706584</v>
      </c>
      <c r="E21" s="48">
        <v>79659.495999999999</v>
      </c>
      <c r="F21" s="48">
        <v>32794.417999999998</v>
      </c>
      <c r="G21" s="49">
        <v>142.90565546856178</v>
      </c>
      <c r="H21" s="62"/>
      <c r="I21" s="62"/>
      <c r="J21" s="62"/>
      <c r="K21" s="62"/>
      <c r="L21" s="62"/>
      <c r="M21" s="62"/>
      <c r="N21" s="62"/>
    </row>
    <row r="22" spans="1:14" ht="12.75" customHeight="1" x14ac:dyDescent="0.2">
      <c r="A22" s="38" t="s">
        <v>45</v>
      </c>
      <c r="B22" s="48">
        <v>131767.78200000001</v>
      </c>
      <c r="C22" s="48">
        <v>149029.19399999999</v>
      </c>
      <c r="D22" s="49">
        <v>-11.58257086192117</v>
      </c>
      <c r="E22" s="48">
        <v>92702.02</v>
      </c>
      <c r="F22" s="48">
        <v>185808.49299999999</v>
      </c>
      <c r="G22" s="49">
        <v>-50.108835983078556</v>
      </c>
      <c r="H22" s="62"/>
      <c r="I22" s="62"/>
      <c r="J22" s="62"/>
      <c r="K22" s="62"/>
      <c r="L22" s="62"/>
      <c r="M22" s="62"/>
      <c r="N22" s="62"/>
    </row>
    <row r="23" spans="1:14" ht="12.75" customHeight="1" x14ac:dyDescent="0.2">
      <c r="A23" s="38" t="s">
        <v>26</v>
      </c>
      <c r="B23" s="48">
        <v>102942.054</v>
      </c>
      <c r="C23" s="48">
        <v>100536.164</v>
      </c>
      <c r="D23" s="49">
        <v>2.3930592776545581</v>
      </c>
      <c r="E23" s="48">
        <v>107454.55100000001</v>
      </c>
      <c r="F23" s="48">
        <v>83964.531000000003</v>
      </c>
      <c r="G23" s="49">
        <v>27.976122441510455</v>
      </c>
      <c r="H23" s="62"/>
      <c r="I23" s="62"/>
      <c r="J23" s="62"/>
      <c r="K23" s="62"/>
      <c r="L23" s="62"/>
      <c r="M23" s="62"/>
      <c r="N23" s="62"/>
    </row>
    <row r="24" spans="1:14" ht="12.75" customHeight="1" x14ac:dyDescent="0.2">
      <c r="A24" s="38" t="s">
        <v>35</v>
      </c>
      <c r="B24" s="48">
        <v>1917.749</v>
      </c>
      <c r="C24" s="48">
        <v>25679.562000000002</v>
      </c>
      <c r="D24" s="49">
        <v>-92.532002687584779</v>
      </c>
      <c r="E24" s="48">
        <v>15105.225</v>
      </c>
      <c r="F24" s="48">
        <v>87643.56</v>
      </c>
      <c r="G24" s="49">
        <v>-82.765162665688166</v>
      </c>
      <c r="H24" s="62"/>
      <c r="I24" s="62"/>
      <c r="J24" s="62"/>
      <c r="K24" s="62"/>
      <c r="L24" s="62"/>
      <c r="M24" s="62"/>
      <c r="N24" s="62"/>
    </row>
    <row r="25" spans="1:14" ht="12.75" customHeight="1" x14ac:dyDescent="0.2">
      <c r="A25" s="38" t="s">
        <v>27</v>
      </c>
      <c r="B25" s="48">
        <v>5036217.6629999997</v>
      </c>
      <c r="C25" s="48">
        <v>5574153.3820000002</v>
      </c>
      <c r="D25" s="49">
        <v>-9.6505367207349764</v>
      </c>
      <c r="E25" s="48">
        <v>2008688.3130000001</v>
      </c>
      <c r="F25" s="48">
        <v>2728588.9569999999</v>
      </c>
      <c r="G25" s="49">
        <v>-26.38362374637434</v>
      </c>
      <c r="H25" s="62"/>
      <c r="I25" s="62"/>
      <c r="J25" s="62"/>
      <c r="K25" s="62"/>
      <c r="L25" s="62"/>
      <c r="M25" s="62"/>
      <c r="N25" s="62"/>
    </row>
    <row r="26" spans="1:14" ht="12.75" customHeight="1" x14ac:dyDescent="0.2">
      <c r="A26" s="38" t="s">
        <v>34</v>
      </c>
      <c r="B26" s="48">
        <v>837806.26199999999</v>
      </c>
      <c r="C26" s="48">
        <v>871869.53500000003</v>
      </c>
      <c r="D26" s="49">
        <v>-3.9069231843271126</v>
      </c>
      <c r="E26" s="48">
        <v>1808972.477</v>
      </c>
      <c r="F26" s="48">
        <v>2234400.9389999998</v>
      </c>
      <c r="G26" s="49">
        <v>-19.039933906866295</v>
      </c>
      <c r="H26" s="62"/>
      <c r="I26" s="62"/>
      <c r="J26" s="62"/>
      <c r="K26" s="62"/>
      <c r="L26" s="62"/>
      <c r="M26" s="62"/>
      <c r="N26" s="62"/>
    </row>
    <row r="27" spans="1:14" ht="12.75" customHeight="1" x14ac:dyDescent="0.2">
      <c r="A27" s="38" t="s">
        <v>41</v>
      </c>
      <c r="B27" s="48">
        <v>2807955.943</v>
      </c>
      <c r="C27" s="48">
        <v>2863012.1770000001</v>
      </c>
      <c r="D27" s="49">
        <v>-1.9230178076884954</v>
      </c>
      <c r="E27" s="48">
        <v>2314378.2659999998</v>
      </c>
      <c r="F27" s="48">
        <v>2439902.5920000002</v>
      </c>
      <c r="G27" s="49">
        <v>-5.1446449711382627</v>
      </c>
      <c r="H27" s="62"/>
      <c r="I27" s="62"/>
      <c r="J27" s="62"/>
      <c r="K27" s="62"/>
      <c r="L27" s="62"/>
      <c r="M27" s="62"/>
      <c r="N27" s="62"/>
    </row>
    <row r="28" spans="1:14" ht="12.75" customHeight="1" x14ac:dyDescent="0.2">
      <c r="A28" s="38" t="s">
        <v>30</v>
      </c>
      <c r="B28" s="48">
        <v>153012.21</v>
      </c>
      <c r="C28" s="48">
        <v>175900.93700000001</v>
      </c>
      <c r="D28" s="49">
        <v>-13.012282589489558</v>
      </c>
      <c r="E28" s="48">
        <v>368340.89399999997</v>
      </c>
      <c r="F28" s="48">
        <v>439032.83399999997</v>
      </c>
      <c r="G28" s="49">
        <v>-16.101743315170822</v>
      </c>
      <c r="H28" s="62"/>
      <c r="I28" s="62"/>
      <c r="J28" s="62"/>
      <c r="K28" s="62"/>
      <c r="L28" s="62"/>
      <c r="M28" s="62"/>
      <c r="N28" s="62"/>
    </row>
    <row r="29" spans="1:14" ht="12.75" customHeight="1" x14ac:dyDescent="0.2">
      <c r="A29" s="38" t="s">
        <v>48</v>
      </c>
      <c r="B29" s="48">
        <v>210056.15299999999</v>
      </c>
      <c r="C29" s="48">
        <v>215149.899</v>
      </c>
      <c r="D29" s="49">
        <v>-2.3675335306571554</v>
      </c>
      <c r="E29" s="48">
        <v>504939.34399999998</v>
      </c>
      <c r="F29" s="48">
        <v>366351.54</v>
      </c>
      <c r="G29" s="49">
        <v>37.829185595889669</v>
      </c>
      <c r="H29" s="62"/>
      <c r="I29" s="62"/>
      <c r="J29" s="62"/>
      <c r="K29" s="62"/>
      <c r="L29" s="62"/>
      <c r="M29" s="62"/>
      <c r="N29" s="62"/>
    </row>
    <row r="30" spans="1:14" ht="12.75" customHeight="1" x14ac:dyDescent="0.2">
      <c r="A30" s="38" t="s">
        <v>42</v>
      </c>
      <c r="B30" s="48">
        <v>905662.89</v>
      </c>
      <c r="C30" s="48">
        <v>1017938.785</v>
      </c>
      <c r="D30" s="49">
        <v>-11.029729552941646</v>
      </c>
      <c r="E30" s="48">
        <v>862094.446</v>
      </c>
      <c r="F30" s="48">
        <v>817304.80700000003</v>
      </c>
      <c r="G30" s="49">
        <v>5.4801634122775766</v>
      </c>
      <c r="H30" s="62"/>
      <c r="I30" s="62"/>
      <c r="J30" s="62"/>
      <c r="K30" s="62"/>
      <c r="L30" s="62"/>
      <c r="M30" s="62"/>
      <c r="N30" s="62"/>
    </row>
    <row r="31" spans="1:14" ht="12.75" customHeight="1" x14ac:dyDescent="0.2">
      <c r="A31" s="38" t="s">
        <v>38</v>
      </c>
      <c r="B31" s="48">
        <v>228386.73199999999</v>
      </c>
      <c r="C31" s="48">
        <v>203476.04300000001</v>
      </c>
      <c r="D31" s="49">
        <v>12.242566069559345</v>
      </c>
      <c r="E31" s="48">
        <v>420165.58199999999</v>
      </c>
      <c r="F31" s="48">
        <v>381417.31800000003</v>
      </c>
      <c r="G31" s="49">
        <v>10.159020624228702</v>
      </c>
      <c r="H31" s="62"/>
      <c r="I31" s="62"/>
      <c r="J31" s="62"/>
      <c r="K31" s="62"/>
      <c r="L31" s="62"/>
      <c r="M31" s="62"/>
      <c r="N31" s="62"/>
    </row>
    <row r="32" spans="1:14" ht="12.75" customHeight="1" x14ac:dyDescent="0.2">
      <c r="A32" s="38" t="s">
        <v>37</v>
      </c>
      <c r="B32" s="48">
        <v>60425.019</v>
      </c>
      <c r="C32" s="48">
        <v>57261.667000000001</v>
      </c>
      <c r="D32" s="49">
        <v>5.5243798613128092</v>
      </c>
      <c r="E32" s="48">
        <v>70174.292000000001</v>
      </c>
      <c r="F32" s="48">
        <v>67562.407999999996</v>
      </c>
      <c r="G32" s="49">
        <v>3.8658835250514016</v>
      </c>
      <c r="H32" s="62"/>
      <c r="I32" s="62"/>
      <c r="J32" s="62"/>
      <c r="K32" s="62"/>
      <c r="L32" s="62"/>
      <c r="M32" s="62"/>
      <c r="N32" s="62"/>
    </row>
    <row r="33" spans="1:33" ht="12.75" customHeight="1" x14ac:dyDescent="0.2">
      <c r="A33" s="38" t="s">
        <v>32</v>
      </c>
      <c r="B33" s="48">
        <v>1503564.37</v>
      </c>
      <c r="C33" s="48">
        <v>1354548.1710000001</v>
      </c>
      <c r="D33" s="49">
        <v>11.001173837176154</v>
      </c>
      <c r="E33" s="48">
        <v>1423083.4369999999</v>
      </c>
      <c r="F33" s="48">
        <v>882301.50699999998</v>
      </c>
      <c r="G33" s="49">
        <v>61.292191581851171</v>
      </c>
      <c r="H33" s="62"/>
      <c r="I33" s="62"/>
      <c r="J33" s="62"/>
      <c r="K33" s="62"/>
      <c r="L33" s="62"/>
      <c r="M33" s="62"/>
      <c r="N33" s="62"/>
    </row>
    <row r="34" spans="1:33" ht="12.75" customHeight="1" x14ac:dyDescent="0.2">
      <c r="A34" s="38" t="s">
        <v>46</v>
      </c>
      <c r="B34" s="48">
        <v>1638207.5919999999</v>
      </c>
      <c r="C34" s="48">
        <v>1285967.017</v>
      </c>
      <c r="D34" s="49">
        <v>27.391104930648467</v>
      </c>
      <c r="E34" s="48">
        <v>1767288.067</v>
      </c>
      <c r="F34" s="48">
        <v>1920803.8189999999</v>
      </c>
      <c r="G34" s="49">
        <v>-7.9922660753518642</v>
      </c>
      <c r="H34" s="62"/>
      <c r="I34" s="62"/>
      <c r="J34" s="62"/>
      <c r="K34" s="62"/>
      <c r="L34" s="62"/>
      <c r="M34" s="62"/>
      <c r="N34" s="62"/>
    </row>
    <row r="35" spans="1:33" ht="12.75" customHeight="1" x14ac:dyDescent="0.2">
      <c r="A35" s="38" t="s">
        <v>47</v>
      </c>
      <c r="B35" s="48">
        <v>457828.239</v>
      </c>
      <c r="C35" s="48">
        <v>450117.228</v>
      </c>
      <c r="D35" s="49">
        <v>1.7131117229754267</v>
      </c>
      <c r="E35" s="48">
        <v>2162665.5819999999</v>
      </c>
      <c r="F35" s="48">
        <v>2196303.2119999998</v>
      </c>
      <c r="G35" s="49">
        <v>-1.5315567457267889</v>
      </c>
      <c r="H35" s="62"/>
      <c r="I35" s="62"/>
      <c r="J35" s="62"/>
      <c r="K35" s="62"/>
      <c r="L35" s="62"/>
      <c r="M35" s="62"/>
      <c r="N35" s="62"/>
    </row>
    <row r="36" spans="1:33" ht="12.75" customHeight="1" x14ac:dyDescent="0.2">
      <c r="A36" s="38" t="s">
        <v>36</v>
      </c>
      <c r="B36" s="48">
        <v>15877.874</v>
      </c>
      <c r="C36" s="48">
        <v>52186.307999999997</v>
      </c>
      <c r="D36" s="49">
        <v>-69.574636320316046</v>
      </c>
      <c r="E36" s="48">
        <v>18723.723999999998</v>
      </c>
      <c r="F36" s="48">
        <v>9511.4089999999997</v>
      </c>
      <c r="G36" s="49">
        <v>96.855418582041835</v>
      </c>
      <c r="H36" s="62"/>
      <c r="I36" s="62"/>
      <c r="J36" s="62"/>
      <c r="K36" s="62"/>
      <c r="L36" s="62"/>
      <c r="M36" s="62"/>
      <c r="N36" s="62"/>
    </row>
    <row r="37" spans="1:33" ht="8.1" customHeight="1" x14ac:dyDescent="0.2">
      <c r="A37" s="38"/>
      <c r="B37" s="46"/>
      <c r="C37" s="46"/>
      <c r="D37" s="46"/>
      <c r="E37" s="46"/>
      <c r="F37" s="46"/>
      <c r="G37" s="46"/>
      <c r="H37" s="62"/>
      <c r="I37" s="62"/>
      <c r="J37" s="62"/>
      <c r="K37" s="62"/>
      <c r="L37" s="62"/>
      <c r="M37" s="62"/>
      <c r="N37" s="62"/>
    </row>
    <row r="38" spans="1:33" ht="13.5" customHeight="1" x14ac:dyDescent="0.2">
      <c r="A38" s="37" t="s">
        <v>90</v>
      </c>
      <c r="B38" s="48">
        <v>5910278.0199999996</v>
      </c>
      <c r="C38" s="48">
        <v>11490341.388999999</v>
      </c>
      <c r="D38" s="49">
        <v>-48.56307728456126</v>
      </c>
      <c r="E38" s="48">
        <v>7201602.8760000002</v>
      </c>
      <c r="F38" s="48">
        <v>5748876.6469999999</v>
      </c>
      <c r="G38" s="49">
        <v>25.269740824202458</v>
      </c>
      <c r="H38" s="65"/>
      <c r="I38" s="62"/>
      <c r="J38" s="62"/>
      <c r="K38" s="62"/>
      <c r="L38" s="62"/>
      <c r="M38" s="62"/>
      <c r="N38" s="62"/>
    </row>
    <row r="39" spans="1:33" ht="12.75" customHeight="1" x14ac:dyDescent="0.2">
      <c r="A39" s="38" t="s">
        <v>22</v>
      </c>
      <c r="B39" s="46"/>
      <c r="C39" s="46"/>
      <c r="D39" s="46"/>
      <c r="E39" s="46"/>
      <c r="F39" s="46"/>
      <c r="G39" s="46"/>
      <c r="H39" s="62"/>
      <c r="I39" s="62"/>
      <c r="J39" s="62"/>
      <c r="K39" s="62"/>
      <c r="L39" s="62"/>
      <c r="M39" s="62"/>
      <c r="N39" s="62"/>
    </row>
    <row r="40" spans="1:33" ht="12.75" customHeight="1" x14ac:dyDescent="0.2">
      <c r="A40" s="38" t="s">
        <v>85</v>
      </c>
      <c r="B40" s="48">
        <v>3558.1990000000001</v>
      </c>
      <c r="C40" s="48">
        <v>5444.6030000000001</v>
      </c>
      <c r="D40" s="49">
        <v>-34.647227722572239</v>
      </c>
      <c r="E40" s="48">
        <v>2701.2919999999999</v>
      </c>
      <c r="F40" s="48">
        <v>2841.8020000000001</v>
      </c>
      <c r="G40" s="49">
        <v>-4.944397955944865</v>
      </c>
      <c r="H40" s="62"/>
      <c r="I40" s="62"/>
      <c r="J40" s="62"/>
      <c r="K40" s="62"/>
      <c r="L40" s="62"/>
      <c r="M40" s="62"/>
      <c r="N40" s="62"/>
    </row>
    <row r="41" spans="1:33" ht="12.75" customHeight="1" x14ac:dyDescent="0.2">
      <c r="A41" s="38" t="s">
        <v>94</v>
      </c>
      <c r="B41" s="48">
        <v>288.572</v>
      </c>
      <c r="C41" s="48">
        <v>20.989000000000001</v>
      </c>
      <c r="D41" s="49">
        <v>1274.8725522892942</v>
      </c>
      <c r="E41" s="48">
        <v>174.51</v>
      </c>
      <c r="F41" s="48">
        <v>128.702</v>
      </c>
      <c r="G41" s="49">
        <v>35.592298487979974</v>
      </c>
      <c r="H41" s="62"/>
      <c r="I41" s="62"/>
      <c r="J41" s="62"/>
      <c r="K41" s="62"/>
      <c r="L41" s="62"/>
      <c r="M41" s="62"/>
      <c r="N41" s="62"/>
      <c r="AB41" s="60"/>
      <c r="AC41" s="60"/>
      <c r="AD41" s="60"/>
      <c r="AE41" s="60"/>
      <c r="AF41" s="60"/>
      <c r="AG41" s="60"/>
    </row>
    <row r="42" spans="1:33" ht="12.75" customHeight="1" x14ac:dyDescent="0.2">
      <c r="A42" s="38" t="s">
        <v>87</v>
      </c>
      <c r="B42" s="48">
        <v>1691.972</v>
      </c>
      <c r="C42" s="48">
        <v>4841.201</v>
      </c>
      <c r="D42" s="49">
        <v>-65.050573194544086</v>
      </c>
      <c r="E42" s="48">
        <v>9632.8649999999998</v>
      </c>
      <c r="F42" s="48">
        <v>15643.66</v>
      </c>
      <c r="G42" s="49">
        <v>-38.423201475869462</v>
      </c>
      <c r="H42" s="62"/>
      <c r="I42" s="62"/>
      <c r="J42" s="62"/>
      <c r="K42" s="62"/>
      <c r="L42" s="62"/>
      <c r="M42" s="62"/>
      <c r="N42" s="62"/>
    </row>
    <row r="43" spans="1:33" ht="12.75" customHeight="1" x14ac:dyDescent="0.2">
      <c r="A43" s="38" t="s">
        <v>99</v>
      </c>
      <c r="B43" s="48">
        <v>19835.996999999999</v>
      </c>
      <c r="C43" s="48">
        <v>24565.792000000001</v>
      </c>
      <c r="D43" s="49">
        <v>-19.253582379920829</v>
      </c>
      <c r="E43" s="48">
        <v>25707.434000000001</v>
      </c>
      <c r="F43" s="48">
        <v>17638.236000000001</v>
      </c>
      <c r="G43" s="49">
        <v>45.748327667233838</v>
      </c>
      <c r="H43" s="62"/>
      <c r="I43" s="62"/>
      <c r="J43" s="62"/>
      <c r="K43" s="62"/>
      <c r="L43" s="62"/>
      <c r="M43" s="62"/>
      <c r="N43" s="62"/>
    </row>
    <row r="44" spans="1:33" ht="12.75" customHeight="1" x14ac:dyDescent="0.2">
      <c r="A44" s="38" t="s">
        <v>93</v>
      </c>
      <c r="B44" s="48">
        <v>2783.0149999999999</v>
      </c>
      <c r="C44" s="48">
        <v>2654.26</v>
      </c>
      <c r="D44" s="49">
        <v>4.8508812248988278</v>
      </c>
      <c r="E44" s="48">
        <v>13178.771000000001</v>
      </c>
      <c r="F44" s="48">
        <v>37367.137999999999</v>
      </c>
      <c r="G44" s="49">
        <v>-64.731655391964992</v>
      </c>
      <c r="H44" s="62"/>
      <c r="I44" s="62"/>
      <c r="J44" s="62"/>
      <c r="K44" s="62"/>
      <c r="L44" s="62"/>
      <c r="M44" s="62"/>
      <c r="N44" s="62"/>
    </row>
    <row r="45" spans="1:33" ht="12.75" customHeight="1" x14ac:dyDescent="0.2">
      <c r="A45" s="38" t="s">
        <v>95</v>
      </c>
      <c r="B45" s="48">
        <v>19.201000000000001</v>
      </c>
      <c r="C45" s="48">
        <v>77.768000000000001</v>
      </c>
      <c r="D45" s="49">
        <v>-75.309896101224155</v>
      </c>
      <c r="E45" s="48">
        <v>112.73</v>
      </c>
      <c r="F45" s="48">
        <v>337.26600000000002</v>
      </c>
      <c r="G45" s="49">
        <v>-66.575344090421211</v>
      </c>
      <c r="H45" s="62"/>
      <c r="I45" s="62"/>
      <c r="J45" s="62"/>
      <c r="K45" s="62"/>
      <c r="L45" s="62"/>
      <c r="M45" s="62"/>
      <c r="N45" s="62"/>
    </row>
    <row r="46" spans="1:33" ht="12.75" customHeight="1" x14ac:dyDescent="0.2">
      <c r="A46" s="38" t="s">
        <v>91</v>
      </c>
      <c r="B46" s="48">
        <v>49887.148999999998</v>
      </c>
      <c r="C46" s="48">
        <v>23563.637999999999</v>
      </c>
      <c r="D46" s="49">
        <v>111.71242318355084</v>
      </c>
      <c r="E46" s="48">
        <v>84649.67</v>
      </c>
      <c r="F46" s="48">
        <v>9617.44</v>
      </c>
      <c r="G46" s="49">
        <v>780.16842319785712</v>
      </c>
      <c r="H46" s="62"/>
      <c r="I46" s="62"/>
      <c r="J46" s="62"/>
      <c r="K46" s="62"/>
      <c r="L46" s="62"/>
      <c r="M46" s="62"/>
      <c r="N46" s="62"/>
    </row>
    <row r="47" spans="1:33" ht="12.75" customHeight="1" x14ac:dyDescent="0.2">
      <c r="A47" s="38" t="s">
        <v>100</v>
      </c>
      <c r="B47" s="48">
        <v>2152.0509999999999</v>
      </c>
      <c r="C47" s="48">
        <v>2068.2510000000002</v>
      </c>
      <c r="D47" s="49">
        <v>4.051732599186451</v>
      </c>
      <c r="E47" s="48">
        <v>1699.5709999999999</v>
      </c>
      <c r="F47" s="48">
        <v>1134.0889999999999</v>
      </c>
      <c r="G47" s="49">
        <v>49.862224216970617</v>
      </c>
      <c r="H47" s="62"/>
      <c r="I47" s="62"/>
      <c r="J47" s="62"/>
      <c r="K47" s="62"/>
      <c r="L47" s="62"/>
      <c r="M47" s="62"/>
      <c r="N47" s="62"/>
    </row>
    <row r="48" spans="1:33" ht="12.75" customHeight="1" x14ac:dyDescent="0.2">
      <c r="A48" s="38" t="s">
        <v>92</v>
      </c>
      <c r="B48" s="48">
        <v>3987.5140000000001</v>
      </c>
      <c r="C48" s="48">
        <v>3995.2289999999998</v>
      </c>
      <c r="D48" s="49">
        <v>-0.19310532637803135</v>
      </c>
      <c r="E48" s="48">
        <v>2415.8829999999998</v>
      </c>
      <c r="F48" s="48">
        <v>2001.894</v>
      </c>
      <c r="G48" s="49">
        <v>20.679866166740084</v>
      </c>
      <c r="H48" s="62"/>
      <c r="I48" s="62"/>
      <c r="J48" s="62"/>
      <c r="K48" s="62"/>
      <c r="L48" s="62"/>
      <c r="M48" s="62"/>
      <c r="N48" s="62"/>
    </row>
    <row r="49" spans="1:14" ht="12.75" customHeight="1" x14ac:dyDescent="0.2">
      <c r="A49" s="38" t="s">
        <v>101</v>
      </c>
      <c r="B49" s="48">
        <v>10864.134</v>
      </c>
      <c r="C49" s="48">
        <v>9549.098</v>
      </c>
      <c r="D49" s="49">
        <v>13.771311175149748</v>
      </c>
      <c r="E49" s="48">
        <v>3668.2539999999999</v>
      </c>
      <c r="F49" s="48">
        <v>2390.0010000000002</v>
      </c>
      <c r="G49" s="49">
        <v>53.483366743361188</v>
      </c>
      <c r="H49" s="62"/>
      <c r="I49" s="62"/>
      <c r="J49" s="62"/>
      <c r="K49" s="62"/>
      <c r="L49" s="62"/>
      <c r="M49" s="62"/>
      <c r="N49" s="62"/>
    </row>
    <row r="50" spans="1:14" ht="12.75" customHeight="1" x14ac:dyDescent="0.2">
      <c r="A50" s="38" t="s">
        <v>88</v>
      </c>
      <c r="B50" s="48">
        <v>4824.9759999999997</v>
      </c>
      <c r="C50" s="48">
        <v>13717.002</v>
      </c>
      <c r="D50" s="49">
        <v>-64.824850211438331</v>
      </c>
      <c r="E50" s="48">
        <v>7090.0919999999996</v>
      </c>
      <c r="F50" s="48">
        <v>6497.2120000000004</v>
      </c>
      <c r="G50" s="49">
        <v>9.1251447543961746</v>
      </c>
      <c r="H50" s="62"/>
      <c r="I50" s="62"/>
      <c r="J50" s="62"/>
      <c r="K50" s="62"/>
      <c r="L50" s="62"/>
      <c r="M50" s="62"/>
      <c r="N50" s="62"/>
    </row>
    <row r="51" spans="1:14" ht="12.75" customHeight="1" x14ac:dyDescent="0.2">
      <c r="A51" s="38" t="s">
        <v>102</v>
      </c>
      <c r="B51" s="48">
        <v>141.83500000000001</v>
      </c>
      <c r="C51" s="48">
        <v>911.24099999999999</v>
      </c>
      <c r="D51" s="49">
        <v>-84.434962869317772</v>
      </c>
      <c r="E51" s="48">
        <v>866.40599999999995</v>
      </c>
      <c r="F51" s="48">
        <v>436.39699999999999</v>
      </c>
      <c r="G51" s="49">
        <v>98.536195253404571</v>
      </c>
      <c r="H51" s="62"/>
      <c r="I51" s="62"/>
      <c r="J51" s="62"/>
      <c r="K51" s="62"/>
      <c r="L51" s="62"/>
      <c r="M51" s="62"/>
      <c r="N51" s="62"/>
    </row>
    <row r="52" spans="1:14" ht="12.75" customHeight="1" x14ac:dyDescent="0.2">
      <c r="A52" s="38" t="s">
        <v>50</v>
      </c>
      <c r="B52" s="48">
        <v>988536.02599999995</v>
      </c>
      <c r="C52" s="48">
        <v>1083894.649</v>
      </c>
      <c r="D52" s="49">
        <v>-8.7977759727827589</v>
      </c>
      <c r="E52" s="48">
        <v>254652.91699999999</v>
      </c>
      <c r="F52" s="48">
        <v>223513.166</v>
      </c>
      <c r="G52" s="49">
        <v>13.931953789245682</v>
      </c>
      <c r="H52" s="62"/>
      <c r="I52" s="62"/>
      <c r="J52" s="62"/>
      <c r="K52" s="62"/>
      <c r="L52" s="62"/>
      <c r="M52" s="62"/>
      <c r="N52" s="62"/>
    </row>
    <row r="53" spans="1:14" ht="12.75" customHeight="1" x14ac:dyDescent="0.2">
      <c r="A53" s="38" t="s">
        <v>89</v>
      </c>
      <c r="B53" s="48">
        <v>371583.46299999999</v>
      </c>
      <c r="C53" s="48">
        <v>4693256.108</v>
      </c>
      <c r="D53" s="49">
        <v>-92.082608439658586</v>
      </c>
      <c r="E53" s="48">
        <v>52816.055999999997</v>
      </c>
      <c r="F53" s="48">
        <v>339878.565</v>
      </c>
      <c r="G53" s="49">
        <v>-84.460315701285836</v>
      </c>
      <c r="H53" s="62"/>
      <c r="I53" s="62"/>
      <c r="J53" s="62"/>
      <c r="K53" s="62"/>
      <c r="L53" s="62"/>
      <c r="M53" s="62"/>
      <c r="N53" s="62"/>
    </row>
    <row r="54" spans="1:14" ht="12.75" customHeight="1" x14ac:dyDescent="0.2">
      <c r="A54" s="38" t="s">
        <v>97</v>
      </c>
      <c r="B54" s="48">
        <v>1.726</v>
      </c>
      <c r="C54" s="48">
        <v>1.008</v>
      </c>
      <c r="D54" s="49">
        <v>71.230158730158735</v>
      </c>
      <c r="E54" s="48">
        <v>197.66300000000001</v>
      </c>
      <c r="F54" s="48">
        <v>38.103000000000002</v>
      </c>
      <c r="G54" s="49">
        <v>418.75967771566536</v>
      </c>
      <c r="H54" s="62"/>
      <c r="I54" s="62"/>
      <c r="J54" s="62"/>
      <c r="K54" s="62"/>
      <c r="L54" s="62"/>
      <c r="M54" s="62"/>
      <c r="N54" s="62"/>
    </row>
    <row r="55" spans="1:14" ht="12.75" customHeight="1" x14ac:dyDescent="0.2">
      <c r="A55" s="38" t="s">
        <v>51</v>
      </c>
      <c r="B55" s="48">
        <v>684487.255</v>
      </c>
      <c r="C55" s="48">
        <v>708489.55200000003</v>
      </c>
      <c r="D55" s="49">
        <v>-3.3878124147693853</v>
      </c>
      <c r="E55" s="48">
        <v>1069489.868</v>
      </c>
      <c r="F55" s="48">
        <v>577850.54500000004</v>
      </c>
      <c r="G55" s="49">
        <v>85.080705946206194</v>
      </c>
      <c r="H55" s="62"/>
      <c r="I55" s="62"/>
      <c r="J55" s="62"/>
      <c r="K55" s="62"/>
      <c r="L55" s="62"/>
      <c r="M55" s="62"/>
      <c r="N55" s="62"/>
    </row>
    <row r="56" spans="1:14" ht="12.75" customHeight="1" x14ac:dyDescent="0.2">
      <c r="A56" s="38" t="s">
        <v>103</v>
      </c>
      <c r="B56" s="48">
        <v>55193.214999999997</v>
      </c>
      <c r="C56" s="48">
        <v>38670.584000000003</v>
      </c>
      <c r="D56" s="49">
        <v>42.726613593422826</v>
      </c>
      <c r="E56" s="48">
        <v>140526.05600000001</v>
      </c>
      <c r="F56" s="48">
        <v>176433.13</v>
      </c>
      <c r="G56" s="49">
        <v>-20.351661844915398</v>
      </c>
      <c r="H56" s="62"/>
      <c r="I56" s="62"/>
      <c r="J56" s="62"/>
      <c r="K56" s="62"/>
      <c r="L56" s="62"/>
      <c r="M56" s="62"/>
      <c r="N56" s="62"/>
    </row>
    <row r="57" spans="1:14" ht="12.75" customHeight="1" x14ac:dyDescent="0.2">
      <c r="A57" s="38" t="s">
        <v>52</v>
      </c>
      <c r="B57" s="48">
        <v>1361515.9029999999</v>
      </c>
      <c r="C57" s="48">
        <v>1433669.13</v>
      </c>
      <c r="D57" s="49">
        <v>-5.0327670094982011</v>
      </c>
      <c r="E57" s="48">
        <v>2732706.9920000001</v>
      </c>
      <c r="F57" s="48">
        <v>2712784.9049999998</v>
      </c>
      <c r="G57" s="49">
        <v>0.73437768557623428</v>
      </c>
      <c r="H57" s="62"/>
      <c r="I57" s="62"/>
      <c r="J57" s="62"/>
      <c r="K57" s="62"/>
      <c r="L57" s="62"/>
      <c r="M57" s="62"/>
      <c r="N57" s="62"/>
    </row>
    <row r="58" spans="1:14" ht="12.75" customHeight="1" x14ac:dyDescent="0.2">
      <c r="A58" s="38" t="s">
        <v>86</v>
      </c>
      <c r="B58" s="48">
        <v>93584.342000000004</v>
      </c>
      <c r="C58" s="48">
        <v>126358.6</v>
      </c>
      <c r="D58" s="49">
        <v>-25.937496933331005</v>
      </c>
      <c r="E58" s="48">
        <v>93483.441000000006</v>
      </c>
      <c r="F58" s="48">
        <v>46378.745999999999</v>
      </c>
      <c r="G58" s="49">
        <v>101.56526224318355</v>
      </c>
      <c r="H58" s="62"/>
      <c r="I58" s="62"/>
      <c r="J58" s="62"/>
      <c r="K58" s="62"/>
      <c r="L58" s="62"/>
      <c r="M58" s="62"/>
      <c r="N58" s="62"/>
    </row>
    <row r="59" spans="1:14" ht="12.75" customHeight="1" x14ac:dyDescent="0.2">
      <c r="A59" s="38" t="s">
        <v>96</v>
      </c>
      <c r="B59" s="48">
        <v>36.04</v>
      </c>
      <c r="C59" s="48">
        <v>17.783999999999999</v>
      </c>
      <c r="D59" s="49">
        <v>102.65407107512371</v>
      </c>
      <c r="E59" s="48">
        <v>1.528</v>
      </c>
      <c r="F59" s="48">
        <v>0</v>
      </c>
      <c r="G59" s="49" t="s">
        <v>292</v>
      </c>
      <c r="H59" s="62"/>
      <c r="I59" s="62"/>
      <c r="J59" s="62"/>
      <c r="K59" s="62"/>
      <c r="L59" s="62"/>
      <c r="M59" s="62"/>
      <c r="N59" s="62"/>
    </row>
    <row r="60" spans="1:14" ht="12.75" customHeight="1" x14ac:dyDescent="0.2">
      <c r="A60" s="38" t="s">
        <v>39</v>
      </c>
      <c r="B60" s="48">
        <v>2255305.4350000001</v>
      </c>
      <c r="C60" s="48">
        <v>3314574.9019999998</v>
      </c>
      <c r="D60" s="49">
        <v>-31.957928190454865</v>
      </c>
      <c r="E60" s="48">
        <v>2705830.8769999999</v>
      </c>
      <c r="F60" s="48">
        <v>1575965.65</v>
      </c>
      <c r="G60" s="49">
        <v>71.693518637287553</v>
      </c>
      <c r="H60" s="62"/>
      <c r="I60" s="62"/>
      <c r="J60" s="62"/>
      <c r="K60" s="62"/>
      <c r="L60" s="62"/>
      <c r="M60" s="62"/>
      <c r="N60" s="62"/>
    </row>
    <row r="61" spans="1:14" ht="9.9499999999999993" customHeight="1" x14ac:dyDescent="0.2">
      <c r="A61" s="36" t="s">
        <v>53</v>
      </c>
      <c r="B61" s="48">
        <v>2414767.091</v>
      </c>
      <c r="C61" s="48">
        <v>2543703.3629999999</v>
      </c>
      <c r="D61" s="49">
        <v>-5.0688407255134678</v>
      </c>
      <c r="E61" s="48">
        <v>1697651.8319999999</v>
      </c>
      <c r="F61" s="48">
        <v>1107954.754</v>
      </c>
      <c r="G61" s="49">
        <v>53.223931380865764</v>
      </c>
      <c r="H61" s="65"/>
      <c r="I61" s="62"/>
      <c r="J61" s="62"/>
      <c r="K61" s="62"/>
      <c r="L61" s="62"/>
      <c r="M61" s="62"/>
      <c r="N61" s="62"/>
    </row>
    <row r="62" spans="1:14" ht="12.75" customHeight="1" x14ac:dyDescent="0.2">
      <c r="A62" s="37" t="s">
        <v>22</v>
      </c>
      <c r="B62" s="46"/>
      <c r="C62" s="46"/>
      <c r="D62" s="46"/>
      <c r="E62" s="46"/>
      <c r="F62" s="46"/>
      <c r="G62" s="46"/>
      <c r="H62" s="62"/>
      <c r="I62" s="62"/>
      <c r="J62" s="62"/>
      <c r="K62" s="62"/>
      <c r="L62" s="62"/>
      <c r="M62" s="62"/>
      <c r="N62" s="62"/>
    </row>
    <row r="63" spans="1:14" ht="12.75" customHeight="1" x14ac:dyDescent="0.2">
      <c r="A63" s="37" t="s">
        <v>54</v>
      </c>
      <c r="B63" s="48">
        <v>157013.20300000001</v>
      </c>
      <c r="C63" s="48">
        <v>194651.864</v>
      </c>
      <c r="D63" s="49">
        <v>-19.336398956857664</v>
      </c>
      <c r="E63" s="48">
        <v>646097.37600000005</v>
      </c>
      <c r="F63" s="48">
        <v>59045.116999999998</v>
      </c>
      <c r="G63" s="49">
        <v>994.24353583718039</v>
      </c>
      <c r="H63" s="62"/>
      <c r="I63" s="62"/>
      <c r="J63" s="62"/>
      <c r="K63" s="62"/>
      <c r="L63" s="62"/>
      <c r="M63" s="62"/>
      <c r="N63" s="62"/>
    </row>
    <row r="64" spans="1:14" ht="12.75" customHeight="1" x14ac:dyDescent="0.2">
      <c r="A64" s="37" t="s">
        <v>106</v>
      </c>
      <c r="B64" s="48">
        <v>385529.88900000002</v>
      </c>
      <c r="C64" s="48">
        <v>273103.516</v>
      </c>
      <c r="D64" s="49">
        <v>41.166212228479708</v>
      </c>
      <c r="E64" s="48">
        <v>32496.684000000001</v>
      </c>
      <c r="F64" s="48">
        <v>40210.923000000003</v>
      </c>
      <c r="G64" s="49">
        <v>-19.1844365273585</v>
      </c>
      <c r="H64" s="62"/>
      <c r="I64" s="62"/>
      <c r="J64" s="62"/>
      <c r="K64" s="62"/>
      <c r="L64" s="62"/>
      <c r="M64" s="62"/>
      <c r="N64" s="62"/>
    </row>
    <row r="65" spans="1:14" ht="12.75" customHeight="1" x14ac:dyDescent="0.2">
      <c r="A65" s="37" t="s">
        <v>134</v>
      </c>
      <c r="B65" s="48">
        <v>8.0850000000000009</v>
      </c>
      <c r="C65" s="48">
        <v>44.161000000000001</v>
      </c>
      <c r="D65" s="49">
        <v>-81.691990670501127</v>
      </c>
      <c r="E65" s="48">
        <v>13291.089</v>
      </c>
      <c r="F65" s="48">
        <v>7276.6769999999997</v>
      </c>
      <c r="G65" s="49">
        <v>82.653277038406429</v>
      </c>
      <c r="H65" s="62"/>
      <c r="I65" s="62"/>
      <c r="J65" s="62"/>
      <c r="K65" s="62"/>
      <c r="L65" s="62"/>
      <c r="M65" s="62"/>
      <c r="N65" s="62"/>
    </row>
    <row r="66" spans="1:14" ht="12.75" customHeight="1" x14ac:dyDescent="0.2">
      <c r="A66" s="37" t="s">
        <v>129</v>
      </c>
      <c r="B66" s="48">
        <v>19.018000000000001</v>
      </c>
      <c r="C66" s="48">
        <v>3.6110000000000002</v>
      </c>
      <c r="D66" s="49">
        <v>426.66851287731924</v>
      </c>
      <c r="E66" s="48">
        <v>520.60400000000004</v>
      </c>
      <c r="F66" s="48">
        <v>8.8610000000000007</v>
      </c>
      <c r="G66" s="49">
        <v>5775.2285295113415</v>
      </c>
      <c r="H66" s="62"/>
      <c r="I66" s="62"/>
      <c r="J66" s="62"/>
      <c r="K66" s="62"/>
      <c r="L66" s="62"/>
      <c r="M66" s="62"/>
      <c r="N66" s="62"/>
    </row>
    <row r="67" spans="1:14" ht="12.75" customHeight="1" x14ac:dyDescent="0.2">
      <c r="A67" s="37" t="s">
        <v>135</v>
      </c>
      <c r="B67" s="48">
        <v>35042.239999999998</v>
      </c>
      <c r="C67" s="48">
        <v>65156.864999999998</v>
      </c>
      <c r="D67" s="49">
        <v>-46.218652478138715</v>
      </c>
      <c r="E67" s="48">
        <v>4998.21</v>
      </c>
      <c r="F67" s="48">
        <v>3335.011</v>
      </c>
      <c r="G67" s="49">
        <v>49.870869991133446</v>
      </c>
      <c r="H67" s="62"/>
      <c r="I67" s="62"/>
      <c r="J67" s="62"/>
      <c r="K67" s="62"/>
      <c r="L67" s="62"/>
      <c r="M67" s="62"/>
      <c r="N67" s="62"/>
    </row>
    <row r="68" spans="1:14" ht="12.75" customHeight="1" x14ac:dyDescent="0.2">
      <c r="A68" s="37" t="s">
        <v>125</v>
      </c>
      <c r="B68" s="48">
        <v>107.313</v>
      </c>
      <c r="C68" s="48">
        <v>460.262</v>
      </c>
      <c r="D68" s="49">
        <v>-76.684366730253629</v>
      </c>
      <c r="E68" s="48">
        <v>318.63099999999997</v>
      </c>
      <c r="F68" s="48">
        <v>499.65199999999999</v>
      </c>
      <c r="G68" s="49">
        <v>-36.22941567330863</v>
      </c>
      <c r="H68" s="62"/>
      <c r="I68" s="62"/>
      <c r="J68" s="62"/>
      <c r="K68" s="62"/>
      <c r="L68" s="62"/>
      <c r="M68" s="62"/>
      <c r="N68" s="62"/>
    </row>
    <row r="69" spans="1:14" ht="12.75" customHeight="1" x14ac:dyDescent="0.2">
      <c r="A69" s="37" t="s">
        <v>149</v>
      </c>
      <c r="B69" s="48">
        <v>0.71599999999999997</v>
      </c>
      <c r="C69" s="48">
        <v>0.63300000000000001</v>
      </c>
      <c r="D69" s="49">
        <v>13.112164296998415</v>
      </c>
      <c r="E69" s="48">
        <v>177.02500000000001</v>
      </c>
      <c r="F69" s="48">
        <v>17.635000000000002</v>
      </c>
      <c r="G69" s="49">
        <v>903.8276155372838</v>
      </c>
      <c r="H69" s="62"/>
      <c r="I69" s="62"/>
      <c r="J69" s="62"/>
      <c r="K69" s="62"/>
      <c r="L69" s="62"/>
      <c r="M69" s="62"/>
      <c r="N69" s="62"/>
    </row>
    <row r="70" spans="1:14" x14ac:dyDescent="0.2">
      <c r="A70" s="37" t="s">
        <v>112</v>
      </c>
      <c r="B70" s="48">
        <v>6391.8850000000002</v>
      </c>
      <c r="C70" s="48">
        <v>7494.3270000000002</v>
      </c>
      <c r="D70" s="49">
        <v>-14.710353578113143</v>
      </c>
      <c r="E70" s="48">
        <v>3586.2179999999998</v>
      </c>
      <c r="F70" s="48">
        <v>5497.2950000000001</v>
      </c>
      <c r="G70" s="49">
        <v>-34.763952089163851</v>
      </c>
      <c r="H70" s="62"/>
      <c r="I70" s="62"/>
      <c r="J70" s="62"/>
      <c r="K70" s="62"/>
      <c r="L70" s="62"/>
      <c r="M70" s="62"/>
      <c r="N70" s="62"/>
    </row>
    <row r="71" spans="1:14" x14ac:dyDescent="0.2">
      <c r="A71" s="37" t="s">
        <v>133</v>
      </c>
      <c r="B71" s="48">
        <v>1205.498</v>
      </c>
      <c r="C71" s="48">
        <v>1700.5139999999999</v>
      </c>
      <c r="D71" s="49">
        <v>-29.109786805636404</v>
      </c>
      <c r="E71" s="48">
        <v>70.569000000000003</v>
      </c>
      <c r="F71" s="48">
        <v>39.470999999999997</v>
      </c>
      <c r="G71" s="49">
        <v>78.786957513110934</v>
      </c>
      <c r="H71" s="62"/>
      <c r="I71" s="62"/>
      <c r="J71" s="62"/>
      <c r="K71" s="62"/>
      <c r="L71" s="62"/>
      <c r="M71" s="62"/>
      <c r="N71" s="62"/>
    </row>
    <row r="72" spans="1:14" x14ac:dyDescent="0.2">
      <c r="A72" s="37" t="s">
        <v>104</v>
      </c>
      <c r="B72" s="48">
        <v>0</v>
      </c>
      <c r="C72" s="48">
        <v>31.916</v>
      </c>
      <c r="D72" s="49" t="s">
        <v>292</v>
      </c>
      <c r="E72" s="48">
        <v>8.077</v>
      </c>
      <c r="F72" s="48">
        <v>4.4459999999999997</v>
      </c>
      <c r="G72" s="49">
        <v>81.66891587944221</v>
      </c>
      <c r="H72" s="62"/>
      <c r="I72" s="62"/>
      <c r="J72" s="62"/>
      <c r="K72" s="62"/>
      <c r="L72" s="62"/>
      <c r="M72" s="62"/>
      <c r="N72" s="62"/>
    </row>
    <row r="73" spans="1:14" x14ac:dyDescent="0.2">
      <c r="A73" s="37" t="s">
        <v>122</v>
      </c>
      <c r="B73" s="48">
        <v>96638.157999999996</v>
      </c>
      <c r="C73" s="48">
        <v>108041.77499999999</v>
      </c>
      <c r="D73" s="49">
        <v>-10.554821965855325</v>
      </c>
      <c r="E73" s="48">
        <v>42600.175999999999</v>
      </c>
      <c r="F73" s="48">
        <v>18038.851999999999</v>
      </c>
      <c r="G73" s="49">
        <v>136.15791071405209</v>
      </c>
      <c r="H73" s="62"/>
      <c r="I73" s="62"/>
      <c r="J73" s="62"/>
      <c r="K73" s="62"/>
      <c r="L73" s="62"/>
      <c r="M73" s="62"/>
      <c r="N73" s="62"/>
    </row>
    <row r="74" spans="1:14" x14ac:dyDescent="0.2">
      <c r="A74" s="37" t="s">
        <v>137</v>
      </c>
      <c r="B74" s="48">
        <v>281.41300000000001</v>
      </c>
      <c r="C74" s="48">
        <v>189.12200000000001</v>
      </c>
      <c r="D74" s="49">
        <v>48.799716585061503</v>
      </c>
      <c r="E74" s="48">
        <v>1700.748</v>
      </c>
      <c r="F74" s="48">
        <v>2048.6770000000001</v>
      </c>
      <c r="G74" s="49">
        <v>-16.983106658589904</v>
      </c>
      <c r="H74" s="62"/>
      <c r="I74" s="62"/>
      <c r="J74" s="62"/>
      <c r="K74" s="62"/>
      <c r="L74" s="62"/>
      <c r="M74" s="62"/>
      <c r="N74" s="62"/>
    </row>
    <row r="75" spans="1:14" x14ac:dyDescent="0.2">
      <c r="A75" s="37" t="s">
        <v>136</v>
      </c>
      <c r="B75" s="48">
        <v>4.7859999999999996</v>
      </c>
      <c r="C75" s="48">
        <v>5.1109999999999998</v>
      </c>
      <c r="D75" s="49">
        <v>-6.3588338876932085</v>
      </c>
      <c r="E75" s="48">
        <v>5.3390000000000004</v>
      </c>
      <c r="F75" s="48">
        <v>0</v>
      </c>
      <c r="G75" s="49" t="s">
        <v>292</v>
      </c>
      <c r="H75" s="62"/>
      <c r="I75" s="62"/>
      <c r="J75" s="62"/>
      <c r="K75" s="62"/>
      <c r="L75" s="62"/>
      <c r="M75" s="62"/>
      <c r="N75" s="62"/>
    </row>
    <row r="76" spans="1:14" x14ac:dyDescent="0.2">
      <c r="A76" s="37" t="s">
        <v>130</v>
      </c>
      <c r="B76" s="48">
        <v>45721.618000000002</v>
      </c>
      <c r="C76" s="48">
        <v>133293.24299999999</v>
      </c>
      <c r="D76" s="49">
        <v>-65.698472802556083</v>
      </c>
      <c r="E76" s="48">
        <v>2373.1999999999998</v>
      </c>
      <c r="F76" s="48">
        <v>1750.607</v>
      </c>
      <c r="G76" s="49">
        <v>35.564407088512695</v>
      </c>
      <c r="H76" s="62"/>
      <c r="I76" s="62"/>
      <c r="J76" s="62"/>
      <c r="K76" s="62"/>
      <c r="L76" s="62"/>
      <c r="M76" s="62"/>
      <c r="N76" s="62"/>
    </row>
    <row r="77" spans="1:14" x14ac:dyDescent="0.2">
      <c r="A77" s="37" t="s">
        <v>117</v>
      </c>
      <c r="B77" s="48">
        <v>10.577999999999999</v>
      </c>
      <c r="C77" s="48">
        <v>27.129000000000001</v>
      </c>
      <c r="D77" s="49">
        <v>-61.008514873382737</v>
      </c>
      <c r="E77" s="48">
        <v>1517.796</v>
      </c>
      <c r="F77" s="48">
        <v>1405.953</v>
      </c>
      <c r="G77" s="49">
        <v>7.9549600875704982</v>
      </c>
      <c r="H77" s="62"/>
      <c r="I77" s="62"/>
      <c r="J77" s="62"/>
      <c r="K77" s="62"/>
      <c r="L77" s="62"/>
      <c r="M77" s="62"/>
      <c r="N77" s="62"/>
    </row>
    <row r="78" spans="1:14" x14ac:dyDescent="0.2">
      <c r="A78" s="37" t="s">
        <v>123</v>
      </c>
      <c r="B78" s="48">
        <v>66586.307000000001</v>
      </c>
      <c r="C78" s="48">
        <v>96635.411999999997</v>
      </c>
      <c r="D78" s="49">
        <v>-31.095334906835191</v>
      </c>
      <c r="E78" s="48">
        <v>10628.153</v>
      </c>
      <c r="F78" s="48">
        <v>6996.3360000000002</v>
      </c>
      <c r="G78" s="49">
        <v>51.910271319159051</v>
      </c>
      <c r="H78" s="62"/>
      <c r="I78" s="62"/>
      <c r="J78" s="62"/>
      <c r="K78" s="62"/>
      <c r="L78" s="62"/>
      <c r="M78" s="62"/>
      <c r="N78" s="62"/>
    </row>
    <row r="79" spans="1:14" x14ac:dyDescent="0.2">
      <c r="A79" s="37" t="s">
        <v>119</v>
      </c>
      <c r="B79" s="48">
        <v>880.59299999999996</v>
      </c>
      <c r="C79" s="48">
        <v>176.2</v>
      </c>
      <c r="D79" s="49">
        <v>399.76901248581163</v>
      </c>
      <c r="E79" s="48">
        <v>1143.0930000000001</v>
      </c>
      <c r="F79" s="48">
        <v>978.55</v>
      </c>
      <c r="G79" s="49">
        <v>16.814981349956582</v>
      </c>
      <c r="H79" s="62"/>
      <c r="I79" s="62"/>
      <c r="J79" s="62"/>
      <c r="K79" s="62"/>
      <c r="L79" s="62"/>
      <c r="M79" s="62"/>
      <c r="N79" s="62"/>
    </row>
    <row r="80" spans="1:14" x14ac:dyDescent="0.2">
      <c r="A80" s="37" t="s">
        <v>118</v>
      </c>
      <c r="B80" s="48">
        <v>5.0000000000000001E-3</v>
      </c>
      <c r="C80" s="48">
        <v>0</v>
      </c>
      <c r="D80" s="49" t="s">
        <v>292</v>
      </c>
      <c r="E80" s="48">
        <v>260.33800000000002</v>
      </c>
      <c r="F80" s="48">
        <v>2.8</v>
      </c>
      <c r="G80" s="49">
        <v>9197.7857142857156</v>
      </c>
      <c r="H80" s="62"/>
      <c r="I80" s="62"/>
      <c r="J80" s="62"/>
      <c r="K80" s="62"/>
      <c r="L80" s="62"/>
      <c r="M80" s="62"/>
      <c r="N80" s="62"/>
    </row>
    <row r="81" spans="1:14" x14ac:dyDescent="0.2">
      <c r="A81" s="37" t="s">
        <v>127</v>
      </c>
      <c r="B81" s="48">
        <v>42308.785000000003</v>
      </c>
      <c r="C81" s="48">
        <v>42283.239000000001</v>
      </c>
      <c r="D81" s="49">
        <v>6.0416374440947607E-2</v>
      </c>
      <c r="E81" s="48">
        <v>6270.16</v>
      </c>
      <c r="F81" s="48">
        <v>9795.1489999999994</v>
      </c>
      <c r="G81" s="49">
        <v>-35.987089119318142</v>
      </c>
      <c r="H81" s="62"/>
      <c r="I81" s="62"/>
      <c r="J81" s="62"/>
      <c r="K81" s="62"/>
      <c r="L81" s="62"/>
      <c r="M81" s="62"/>
      <c r="N81" s="62"/>
    </row>
    <row r="82" spans="1:14" x14ac:dyDescent="0.2">
      <c r="A82" s="37" t="s">
        <v>115</v>
      </c>
      <c r="B82" s="48">
        <v>9.8840000000000003</v>
      </c>
      <c r="C82" s="48">
        <v>1.5549999999999999</v>
      </c>
      <c r="D82" s="49">
        <v>535.62700964630233</v>
      </c>
      <c r="E82" s="48">
        <v>137.774</v>
      </c>
      <c r="F82" s="48">
        <v>202.25</v>
      </c>
      <c r="G82" s="49">
        <v>-31.879357231149569</v>
      </c>
      <c r="H82" s="62"/>
      <c r="I82" s="62"/>
      <c r="J82" s="62"/>
      <c r="K82" s="62"/>
      <c r="L82" s="62"/>
      <c r="M82" s="62"/>
      <c r="N82" s="62"/>
    </row>
    <row r="83" spans="1:14" x14ac:dyDescent="0.2">
      <c r="A83" s="37" t="s">
        <v>139</v>
      </c>
      <c r="B83" s="48">
        <v>27193.38</v>
      </c>
      <c r="C83" s="48">
        <v>43449.201999999997</v>
      </c>
      <c r="D83" s="49">
        <v>-37.413395992865411</v>
      </c>
      <c r="E83" s="48">
        <v>23960.794000000002</v>
      </c>
      <c r="F83" s="48">
        <v>7565.0649999999996</v>
      </c>
      <c r="G83" s="49">
        <v>216.7295191779582</v>
      </c>
      <c r="H83" s="62"/>
      <c r="I83" s="62"/>
      <c r="J83" s="62"/>
      <c r="K83" s="62"/>
      <c r="L83" s="62"/>
      <c r="M83" s="62"/>
      <c r="N83" s="62"/>
    </row>
    <row r="84" spans="1:14" x14ac:dyDescent="0.2">
      <c r="A84" s="37" t="s">
        <v>263</v>
      </c>
      <c r="B84" s="48">
        <v>746.05399999999997</v>
      </c>
      <c r="C84" s="48">
        <v>710.51</v>
      </c>
      <c r="D84" s="49">
        <v>5.0026037634938234</v>
      </c>
      <c r="E84" s="48">
        <v>5.9550000000000001</v>
      </c>
      <c r="F84" s="48">
        <v>3.8010000000000002</v>
      </c>
      <c r="G84" s="49">
        <v>56.669297553275442</v>
      </c>
      <c r="H84" s="62"/>
      <c r="I84" s="62"/>
      <c r="J84" s="62"/>
      <c r="K84" s="62"/>
      <c r="L84" s="62"/>
      <c r="M84" s="62"/>
      <c r="N84" s="62"/>
    </row>
    <row r="85" spans="1:14" x14ac:dyDescent="0.2">
      <c r="A85" s="37" t="s">
        <v>246</v>
      </c>
      <c r="B85" s="48">
        <v>73935.577000000005</v>
      </c>
      <c r="C85" s="48">
        <v>24931.201000000001</v>
      </c>
      <c r="D85" s="49">
        <v>196.55842492305123</v>
      </c>
      <c r="E85" s="48">
        <v>8342.3619999999992</v>
      </c>
      <c r="F85" s="48">
        <v>3423.9870000000001</v>
      </c>
      <c r="G85" s="49">
        <v>143.6446750527966</v>
      </c>
      <c r="H85" s="62"/>
      <c r="I85" s="62"/>
      <c r="J85" s="62"/>
      <c r="K85" s="62"/>
      <c r="L85" s="62"/>
      <c r="M85" s="62"/>
      <c r="N85" s="62"/>
    </row>
    <row r="86" spans="1:14" x14ac:dyDescent="0.2">
      <c r="A86" s="37" t="s">
        <v>131</v>
      </c>
      <c r="B86" s="48">
        <v>16861.499</v>
      </c>
      <c r="C86" s="48">
        <v>7514.6909999999998</v>
      </c>
      <c r="D86" s="49">
        <v>124.38047020163572</v>
      </c>
      <c r="E86" s="48">
        <v>3983.6579999999999</v>
      </c>
      <c r="F86" s="48">
        <v>3140.6089999999999</v>
      </c>
      <c r="G86" s="49">
        <v>26.843487998665225</v>
      </c>
      <c r="H86" s="62"/>
      <c r="I86" s="62"/>
      <c r="J86" s="62"/>
      <c r="K86" s="62"/>
      <c r="L86" s="62"/>
      <c r="M86" s="62"/>
      <c r="N86" s="62"/>
    </row>
    <row r="87" spans="1:14" x14ac:dyDescent="0.2">
      <c r="A87" s="37" t="s">
        <v>150</v>
      </c>
      <c r="B87" s="48">
        <v>24.635999999999999</v>
      </c>
      <c r="C87" s="48">
        <v>193.34100000000001</v>
      </c>
      <c r="D87" s="49">
        <v>-87.257746675562871</v>
      </c>
      <c r="E87" s="48">
        <v>0</v>
      </c>
      <c r="F87" s="48">
        <v>0</v>
      </c>
      <c r="G87" s="49" t="s">
        <v>292</v>
      </c>
      <c r="H87" s="62"/>
      <c r="I87" s="62"/>
      <c r="J87" s="62"/>
      <c r="K87" s="62"/>
      <c r="L87" s="62"/>
      <c r="M87" s="62"/>
      <c r="N87" s="62"/>
    </row>
    <row r="88" spans="1:14" x14ac:dyDescent="0.2">
      <c r="A88" s="37" t="s">
        <v>121</v>
      </c>
      <c r="B88" s="48">
        <v>20101.909</v>
      </c>
      <c r="C88" s="48">
        <v>24312.631000000001</v>
      </c>
      <c r="D88" s="49">
        <v>-17.319071720374495</v>
      </c>
      <c r="E88" s="48">
        <v>450891.41600000003</v>
      </c>
      <c r="F88" s="48">
        <v>489413.50300000003</v>
      </c>
      <c r="G88" s="49">
        <v>-7.8710715507169056</v>
      </c>
      <c r="H88" s="62"/>
      <c r="I88" s="62"/>
      <c r="J88" s="62"/>
      <c r="K88" s="62"/>
      <c r="L88" s="62"/>
      <c r="M88" s="62"/>
      <c r="N88" s="62"/>
    </row>
    <row r="89" spans="1:14" x14ac:dyDescent="0.2">
      <c r="A89" s="37" t="s">
        <v>108</v>
      </c>
      <c r="B89" s="48">
        <v>120126.701</v>
      </c>
      <c r="C89" s="48">
        <v>121320.659</v>
      </c>
      <c r="D89" s="49">
        <v>-0.98413412014190271</v>
      </c>
      <c r="E89" s="48">
        <v>6197.7979999999998</v>
      </c>
      <c r="F89" s="48">
        <v>6865.817</v>
      </c>
      <c r="G89" s="49">
        <v>-9.7296359632072864</v>
      </c>
      <c r="H89" s="62"/>
      <c r="I89" s="62"/>
      <c r="J89" s="62"/>
      <c r="K89" s="62"/>
      <c r="L89" s="62"/>
      <c r="M89" s="62"/>
      <c r="N89" s="62"/>
    </row>
    <row r="90" spans="1:14" x14ac:dyDescent="0.2">
      <c r="A90" s="37" t="s">
        <v>144</v>
      </c>
      <c r="B90" s="48">
        <v>17364.173999999999</v>
      </c>
      <c r="C90" s="48">
        <v>28349.452000000001</v>
      </c>
      <c r="D90" s="49">
        <v>-38.749525034910739</v>
      </c>
      <c r="E90" s="48">
        <v>489.38799999999998</v>
      </c>
      <c r="F90" s="48">
        <v>492.65600000000001</v>
      </c>
      <c r="G90" s="49">
        <v>-0.66334318469684206</v>
      </c>
      <c r="H90" s="62"/>
      <c r="I90" s="62"/>
      <c r="J90" s="62"/>
      <c r="K90" s="62"/>
      <c r="L90" s="62"/>
      <c r="M90" s="62"/>
      <c r="N90" s="62"/>
    </row>
    <row r="91" spans="1:14" x14ac:dyDescent="0.2">
      <c r="A91" s="37" t="s">
        <v>148</v>
      </c>
      <c r="B91" s="48">
        <v>8799.7250000000004</v>
      </c>
      <c r="C91" s="48">
        <v>11685.464</v>
      </c>
      <c r="D91" s="49">
        <v>-24.695116941868974</v>
      </c>
      <c r="E91" s="48">
        <v>75.105000000000004</v>
      </c>
      <c r="F91" s="48">
        <v>1671.231</v>
      </c>
      <c r="G91" s="49">
        <v>-95.506007248549125</v>
      </c>
      <c r="H91" s="62"/>
      <c r="I91" s="62"/>
      <c r="J91" s="62"/>
      <c r="K91" s="62"/>
      <c r="L91" s="62"/>
      <c r="M91" s="62"/>
      <c r="N91" s="62"/>
    </row>
    <row r="92" spans="1:14" x14ac:dyDescent="0.2">
      <c r="A92" s="37" t="s">
        <v>111</v>
      </c>
      <c r="B92" s="48">
        <v>1295.6949999999999</v>
      </c>
      <c r="C92" s="48">
        <v>1381.6559999999999</v>
      </c>
      <c r="D92" s="49">
        <v>-6.2215920605418376</v>
      </c>
      <c r="E92" s="48">
        <v>6288.8010000000004</v>
      </c>
      <c r="F92" s="48">
        <v>17020.075000000001</v>
      </c>
      <c r="G92" s="49">
        <v>-63.050685734346054</v>
      </c>
      <c r="H92" s="62"/>
      <c r="I92" s="62"/>
      <c r="J92" s="62"/>
      <c r="K92" s="62"/>
      <c r="L92" s="62"/>
      <c r="M92" s="62"/>
      <c r="N92" s="62"/>
    </row>
    <row r="93" spans="1:14" x14ac:dyDescent="0.2">
      <c r="A93" s="37" t="s">
        <v>66</v>
      </c>
      <c r="B93" s="48">
        <v>359456.97499999998</v>
      </c>
      <c r="C93" s="48">
        <v>319387.81</v>
      </c>
      <c r="D93" s="49">
        <v>12.545615000146682</v>
      </c>
      <c r="E93" s="48">
        <v>90047.035000000003</v>
      </c>
      <c r="F93" s="48">
        <v>33235.771999999997</v>
      </c>
      <c r="G93" s="49">
        <v>170.93408571944713</v>
      </c>
      <c r="H93" s="62"/>
      <c r="I93" s="62"/>
      <c r="J93" s="62"/>
      <c r="K93" s="62"/>
      <c r="L93" s="62"/>
      <c r="M93" s="62"/>
      <c r="N93" s="62"/>
    </row>
    <row r="94" spans="1:14" x14ac:dyDescent="0.2">
      <c r="A94" s="37" t="s">
        <v>110</v>
      </c>
      <c r="B94" s="48">
        <v>361.899</v>
      </c>
      <c r="C94" s="48">
        <v>180.572</v>
      </c>
      <c r="D94" s="49">
        <v>100.41811576545643</v>
      </c>
      <c r="E94" s="48">
        <v>525.827</v>
      </c>
      <c r="F94" s="48">
        <v>100.143</v>
      </c>
      <c r="G94" s="49">
        <v>425.07614111820089</v>
      </c>
      <c r="H94" s="62"/>
      <c r="I94" s="62"/>
      <c r="J94" s="62"/>
      <c r="K94" s="62"/>
      <c r="L94" s="62"/>
      <c r="M94" s="62"/>
      <c r="N94" s="62"/>
    </row>
    <row r="95" spans="1:14" x14ac:dyDescent="0.2">
      <c r="A95" s="37" t="s">
        <v>145</v>
      </c>
      <c r="B95" s="48">
        <v>8252.1610000000001</v>
      </c>
      <c r="C95" s="48">
        <v>5533.7349999999997</v>
      </c>
      <c r="D95" s="49">
        <v>49.124614749351053</v>
      </c>
      <c r="E95" s="48">
        <v>4257.5429999999997</v>
      </c>
      <c r="F95" s="48">
        <v>3031.797</v>
      </c>
      <c r="G95" s="49">
        <v>40.429685760623158</v>
      </c>
      <c r="H95" s="62"/>
      <c r="I95" s="62"/>
      <c r="J95" s="62"/>
      <c r="K95" s="62"/>
      <c r="L95" s="62"/>
      <c r="M95" s="62"/>
      <c r="N95" s="62"/>
    </row>
    <row r="96" spans="1:14" x14ac:dyDescent="0.2">
      <c r="A96" s="37" t="s">
        <v>105</v>
      </c>
      <c r="B96" s="48">
        <v>1.667</v>
      </c>
      <c r="C96" s="48">
        <v>0</v>
      </c>
      <c r="D96" s="49" t="s">
        <v>292</v>
      </c>
      <c r="E96" s="48">
        <v>10.62</v>
      </c>
      <c r="F96" s="48">
        <v>12.124000000000001</v>
      </c>
      <c r="G96" s="49">
        <v>-12.405146816232275</v>
      </c>
      <c r="H96" s="62"/>
      <c r="I96" s="62"/>
      <c r="J96" s="62"/>
      <c r="K96" s="62"/>
      <c r="L96" s="62"/>
      <c r="M96" s="62"/>
      <c r="N96" s="62"/>
    </row>
    <row r="97" spans="1:14" x14ac:dyDescent="0.2">
      <c r="A97" s="37" t="s">
        <v>143</v>
      </c>
      <c r="B97" s="48">
        <v>6943.1729999999998</v>
      </c>
      <c r="C97" s="48">
        <v>51832.499000000003</v>
      </c>
      <c r="D97" s="49">
        <v>-86.604595313839681</v>
      </c>
      <c r="E97" s="48">
        <v>31882.727999999999</v>
      </c>
      <c r="F97" s="48">
        <v>5189.902</v>
      </c>
      <c r="G97" s="49">
        <v>514.32235136617226</v>
      </c>
      <c r="H97" s="62"/>
      <c r="I97" s="62"/>
      <c r="J97" s="62"/>
      <c r="K97" s="62"/>
      <c r="L97" s="62"/>
      <c r="M97" s="62"/>
      <c r="N97" s="62"/>
    </row>
    <row r="98" spans="1:14" x14ac:dyDescent="0.2">
      <c r="A98" s="37" t="s">
        <v>260</v>
      </c>
      <c r="B98" s="48">
        <v>15523.16</v>
      </c>
      <c r="C98" s="48">
        <v>7549.5690000000004</v>
      </c>
      <c r="D98" s="49">
        <v>105.61650605484894</v>
      </c>
      <c r="E98" s="48">
        <v>957.05600000000004</v>
      </c>
      <c r="F98" s="48">
        <v>1880.7660000000001</v>
      </c>
      <c r="G98" s="49">
        <v>-49.113499499671946</v>
      </c>
      <c r="H98" s="62"/>
      <c r="I98" s="62"/>
      <c r="J98" s="62"/>
      <c r="K98" s="62"/>
      <c r="L98" s="62"/>
      <c r="M98" s="62"/>
      <c r="N98" s="62"/>
    </row>
    <row r="99" spans="1:14" x14ac:dyDescent="0.2">
      <c r="A99" s="37" t="s">
        <v>113</v>
      </c>
      <c r="B99" s="48">
        <v>23.259</v>
      </c>
      <c r="C99" s="48">
        <v>13.363</v>
      </c>
      <c r="D99" s="49">
        <v>74.055227119658753</v>
      </c>
      <c r="E99" s="48">
        <v>349.99799999999999</v>
      </c>
      <c r="F99" s="48">
        <v>243.54599999999999</v>
      </c>
      <c r="G99" s="49">
        <v>43.709196619940371</v>
      </c>
      <c r="H99" s="62"/>
      <c r="I99" s="62"/>
      <c r="J99" s="62"/>
      <c r="K99" s="62"/>
      <c r="L99" s="62"/>
      <c r="M99" s="62"/>
      <c r="N99" s="62"/>
    </row>
    <row r="100" spans="1:14" x14ac:dyDescent="0.2">
      <c r="A100" s="37" t="s">
        <v>126</v>
      </c>
      <c r="B100" s="48">
        <v>425663.766</v>
      </c>
      <c r="C100" s="48">
        <v>488946.69900000002</v>
      </c>
      <c r="D100" s="49">
        <v>-12.942705846961857</v>
      </c>
      <c r="E100" s="48">
        <v>25129.291000000001</v>
      </c>
      <c r="F100" s="48">
        <v>19251.201000000001</v>
      </c>
      <c r="G100" s="49">
        <v>30.533627486409813</v>
      </c>
      <c r="H100" s="62"/>
      <c r="I100" s="62"/>
      <c r="J100" s="62"/>
      <c r="K100" s="62"/>
      <c r="L100" s="62"/>
      <c r="M100" s="62"/>
      <c r="N100" s="62"/>
    </row>
    <row r="101" spans="1:14" x14ac:dyDescent="0.2">
      <c r="A101" s="37" t="s">
        <v>132</v>
      </c>
      <c r="B101" s="48">
        <v>3848.5680000000002</v>
      </c>
      <c r="C101" s="48">
        <v>5116.7950000000001</v>
      </c>
      <c r="D101" s="49">
        <v>-24.785573782025651</v>
      </c>
      <c r="E101" s="48">
        <v>458.83699999999999</v>
      </c>
      <c r="F101" s="48">
        <v>1748.3710000000001</v>
      </c>
      <c r="G101" s="49">
        <v>-73.756313734327563</v>
      </c>
      <c r="H101" s="62"/>
      <c r="I101" s="62"/>
      <c r="J101" s="62"/>
      <c r="K101" s="62"/>
      <c r="L101" s="62"/>
      <c r="M101" s="62"/>
      <c r="N101" s="62"/>
    </row>
    <row r="102" spans="1:14" x14ac:dyDescent="0.2">
      <c r="A102" s="37" t="s">
        <v>146</v>
      </c>
      <c r="B102" s="48">
        <v>4196.7489999999998</v>
      </c>
      <c r="C102" s="48">
        <v>21157.255000000001</v>
      </c>
      <c r="D102" s="49">
        <v>-80.164019387203112</v>
      </c>
      <c r="E102" s="48">
        <v>296.81599999999997</v>
      </c>
      <c r="F102" s="48">
        <v>1786.9</v>
      </c>
      <c r="G102" s="49">
        <v>-83.389333482567579</v>
      </c>
      <c r="H102" s="62"/>
      <c r="I102" s="62"/>
      <c r="J102" s="62"/>
      <c r="K102" s="62"/>
      <c r="L102" s="62"/>
      <c r="M102" s="62"/>
      <c r="N102" s="62"/>
    </row>
    <row r="103" spans="1:14" x14ac:dyDescent="0.2">
      <c r="A103" s="37" t="s">
        <v>264</v>
      </c>
      <c r="B103" s="48">
        <v>0</v>
      </c>
      <c r="C103" s="48">
        <v>56.384999999999998</v>
      </c>
      <c r="D103" s="49" t="s">
        <v>292</v>
      </c>
      <c r="E103" s="48">
        <v>31.844000000000001</v>
      </c>
      <c r="F103" s="48">
        <v>32.764000000000003</v>
      </c>
      <c r="G103" s="49">
        <v>-2.8079599560493307</v>
      </c>
      <c r="H103" s="62"/>
      <c r="I103" s="62"/>
      <c r="J103" s="62"/>
      <c r="K103" s="62"/>
      <c r="L103" s="62"/>
      <c r="M103" s="62"/>
      <c r="N103" s="62"/>
    </row>
    <row r="104" spans="1:14" x14ac:dyDescent="0.2">
      <c r="A104" s="37" t="s">
        <v>116</v>
      </c>
      <c r="B104" s="48">
        <v>1519.597</v>
      </c>
      <c r="C104" s="48">
        <v>1633.712</v>
      </c>
      <c r="D104" s="49">
        <v>-6.9850132703928125</v>
      </c>
      <c r="E104" s="48">
        <v>9687.7360000000008</v>
      </c>
      <c r="F104" s="48">
        <v>3634.442</v>
      </c>
      <c r="G104" s="49">
        <v>166.55360025005217</v>
      </c>
      <c r="H104" s="62"/>
      <c r="I104" s="62"/>
      <c r="J104" s="62"/>
      <c r="K104" s="62"/>
      <c r="L104" s="62"/>
      <c r="M104" s="62"/>
      <c r="N104" s="62"/>
    </row>
    <row r="105" spans="1:14" x14ac:dyDescent="0.2">
      <c r="A105" s="37" t="s">
        <v>142</v>
      </c>
      <c r="B105" s="48">
        <v>19145.008000000002</v>
      </c>
      <c r="C105" s="48">
        <v>125.64700000000001</v>
      </c>
      <c r="D105" s="49">
        <v>15137.13896869802</v>
      </c>
      <c r="E105" s="48">
        <v>4751.9319999999998</v>
      </c>
      <c r="F105" s="48">
        <v>296.976</v>
      </c>
      <c r="G105" s="49">
        <v>1500.1064059048542</v>
      </c>
      <c r="H105" s="62"/>
      <c r="I105" s="62"/>
      <c r="J105" s="62"/>
      <c r="K105" s="62"/>
      <c r="L105" s="62"/>
      <c r="M105" s="62"/>
      <c r="N105" s="62"/>
    </row>
    <row r="106" spans="1:14" x14ac:dyDescent="0.2">
      <c r="A106" s="37" t="s">
        <v>120</v>
      </c>
      <c r="B106" s="48">
        <v>54.58</v>
      </c>
      <c r="C106" s="48">
        <v>71.653999999999996</v>
      </c>
      <c r="D106" s="49">
        <v>-23.828397577246207</v>
      </c>
      <c r="E106" s="48">
        <v>1456.875</v>
      </c>
      <c r="F106" s="48">
        <v>45.956000000000003</v>
      </c>
      <c r="G106" s="49">
        <v>3070.1518844111756</v>
      </c>
      <c r="H106" s="62"/>
      <c r="I106" s="62"/>
      <c r="J106" s="62"/>
      <c r="K106" s="62"/>
      <c r="L106" s="62"/>
      <c r="M106" s="62"/>
      <c r="N106" s="62"/>
    </row>
    <row r="107" spans="1:14" x14ac:dyDescent="0.2">
      <c r="A107" s="37" t="s">
        <v>147</v>
      </c>
      <c r="B107" s="48">
        <v>1041.777</v>
      </c>
      <c r="C107" s="48">
        <v>998.84400000000005</v>
      </c>
      <c r="D107" s="49">
        <v>4.2982687987313284</v>
      </c>
      <c r="E107" s="48">
        <v>2281.223</v>
      </c>
      <c r="F107" s="48">
        <v>2390.5129999999999</v>
      </c>
      <c r="G107" s="49">
        <v>-4.571822031505377</v>
      </c>
      <c r="H107" s="62"/>
      <c r="I107" s="62"/>
      <c r="J107" s="62"/>
      <c r="K107" s="62"/>
      <c r="L107" s="62"/>
      <c r="M107" s="62"/>
      <c r="N107" s="62"/>
    </row>
    <row r="108" spans="1:14" x14ac:dyDescent="0.2">
      <c r="A108" s="37" t="s">
        <v>138</v>
      </c>
      <c r="B108" s="48">
        <v>4066.3719999999998</v>
      </c>
      <c r="C108" s="48">
        <v>7633.8739999999998</v>
      </c>
      <c r="D108" s="49">
        <v>-46.732524010744747</v>
      </c>
      <c r="E108" s="48">
        <v>109.51300000000001</v>
      </c>
      <c r="F108" s="48">
        <v>52.776000000000003</v>
      </c>
      <c r="G108" s="49">
        <v>107.50530544186753</v>
      </c>
      <c r="H108" s="62"/>
      <c r="I108" s="62"/>
      <c r="J108" s="62"/>
      <c r="K108" s="62"/>
      <c r="L108" s="62"/>
      <c r="M108" s="62"/>
      <c r="N108" s="62"/>
    </row>
    <row r="109" spans="1:14" x14ac:dyDescent="0.2">
      <c r="A109" s="37" t="s">
        <v>55</v>
      </c>
      <c r="B109" s="48">
        <v>231974.68100000001</v>
      </c>
      <c r="C109" s="48">
        <v>257991.003</v>
      </c>
      <c r="D109" s="49">
        <v>-10.084197393503672</v>
      </c>
      <c r="E109" s="48">
        <v>224481.916</v>
      </c>
      <c r="F109" s="48">
        <v>317006.69900000002</v>
      </c>
      <c r="G109" s="49">
        <v>-29.187011912325559</v>
      </c>
      <c r="H109" s="62"/>
      <c r="I109" s="62"/>
      <c r="J109" s="62"/>
      <c r="K109" s="62"/>
      <c r="L109" s="62"/>
      <c r="M109" s="62"/>
      <c r="N109" s="62"/>
    </row>
    <row r="110" spans="1:14" x14ac:dyDescent="0.2">
      <c r="A110" s="37" t="s">
        <v>265</v>
      </c>
      <c r="B110" s="48">
        <v>0</v>
      </c>
      <c r="C110" s="48">
        <v>1.1439999999999999</v>
      </c>
      <c r="D110" s="49" t="s">
        <v>292</v>
      </c>
      <c r="E110" s="48">
        <v>25.882000000000001</v>
      </c>
      <c r="F110" s="48">
        <v>17.585000000000001</v>
      </c>
      <c r="G110" s="49">
        <v>47.182257605914145</v>
      </c>
      <c r="H110" s="62"/>
      <c r="I110" s="62"/>
      <c r="J110" s="62"/>
      <c r="K110" s="62"/>
      <c r="L110" s="62"/>
      <c r="M110" s="62"/>
      <c r="N110" s="62"/>
    </row>
    <row r="111" spans="1:14" x14ac:dyDescent="0.2">
      <c r="A111" s="37" t="s">
        <v>109</v>
      </c>
      <c r="B111" s="48">
        <v>16873.541000000001</v>
      </c>
      <c r="C111" s="48">
        <v>13031.811</v>
      </c>
      <c r="D111" s="49">
        <v>29.479632569870773</v>
      </c>
      <c r="E111" s="48">
        <v>1081.943</v>
      </c>
      <c r="F111" s="48">
        <v>5091.3220000000001</v>
      </c>
      <c r="G111" s="49">
        <v>-78.749271800133641</v>
      </c>
      <c r="H111" s="62"/>
      <c r="I111" s="62"/>
      <c r="J111" s="62"/>
      <c r="K111" s="62"/>
      <c r="L111" s="62"/>
      <c r="M111" s="62"/>
      <c r="N111" s="62"/>
    </row>
    <row r="112" spans="1:14" x14ac:dyDescent="0.2">
      <c r="A112" s="37" t="s">
        <v>281</v>
      </c>
      <c r="B112" s="48">
        <v>3554.25</v>
      </c>
      <c r="C112" s="48">
        <v>1593.845</v>
      </c>
      <c r="D112" s="49">
        <v>122.99847224792876</v>
      </c>
      <c r="E112" s="48">
        <v>16.257999999999999</v>
      </c>
      <c r="F112" s="48">
        <v>3.1320000000000001</v>
      </c>
      <c r="G112" s="49">
        <v>419.09323116219662</v>
      </c>
      <c r="H112" s="62"/>
      <c r="I112" s="62"/>
      <c r="J112" s="62"/>
      <c r="K112" s="62"/>
      <c r="L112" s="62"/>
      <c r="M112" s="62"/>
      <c r="N112" s="62"/>
    </row>
    <row r="113" spans="1:14" x14ac:dyDescent="0.2">
      <c r="A113" s="37" t="s">
        <v>141</v>
      </c>
      <c r="B113" s="48">
        <v>94882.297000000006</v>
      </c>
      <c r="C113" s="48">
        <v>73703.618000000002</v>
      </c>
      <c r="D113" s="49">
        <v>28.734924518902176</v>
      </c>
      <c r="E113" s="48">
        <v>3178.752</v>
      </c>
      <c r="F113" s="48">
        <v>7489.6760000000004</v>
      </c>
      <c r="G113" s="49">
        <v>-57.558217471623607</v>
      </c>
      <c r="H113" s="62"/>
      <c r="I113" s="62"/>
      <c r="J113" s="62"/>
      <c r="K113" s="62"/>
      <c r="L113" s="62"/>
      <c r="M113" s="62"/>
      <c r="N113" s="62"/>
    </row>
    <row r="114" spans="1:14" x14ac:dyDescent="0.2">
      <c r="A114" s="37" t="s">
        <v>124</v>
      </c>
      <c r="B114" s="48">
        <v>628.92200000000003</v>
      </c>
      <c r="C114" s="48">
        <v>164.04</v>
      </c>
      <c r="D114" s="49">
        <v>283.39551328944162</v>
      </c>
      <c r="E114" s="48">
        <v>2564.9699999999998</v>
      </c>
      <c r="F114" s="48">
        <v>2746.1950000000002</v>
      </c>
      <c r="G114" s="49">
        <v>-6.5991307973395976</v>
      </c>
      <c r="H114" s="62"/>
      <c r="I114" s="62"/>
      <c r="J114" s="62"/>
      <c r="K114" s="62"/>
      <c r="L114" s="62"/>
      <c r="M114" s="62"/>
      <c r="N114" s="62"/>
    </row>
    <row r="115" spans="1:14" x14ac:dyDescent="0.2">
      <c r="A115" s="37" t="s">
        <v>114</v>
      </c>
      <c r="B115" s="48">
        <v>4862.0150000000003</v>
      </c>
      <c r="C115" s="48">
        <v>1554.171</v>
      </c>
      <c r="D115" s="49">
        <v>212.83655402140437</v>
      </c>
      <c r="E115" s="48">
        <v>66.007000000000005</v>
      </c>
      <c r="F115" s="48">
        <v>0.72499999999999998</v>
      </c>
      <c r="G115" s="49">
        <v>9004.4137931034493</v>
      </c>
      <c r="H115" s="62"/>
      <c r="I115" s="62"/>
      <c r="J115" s="62"/>
      <c r="K115" s="62"/>
      <c r="L115" s="62"/>
      <c r="M115" s="62"/>
      <c r="N115" s="62"/>
    </row>
    <row r="116" spans="1:14" x14ac:dyDescent="0.2">
      <c r="A116" s="37" t="s">
        <v>107</v>
      </c>
      <c r="B116" s="48">
        <v>20815.435000000001</v>
      </c>
      <c r="C116" s="48">
        <v>59481.949000000001</v>
      </c>
      <c r="D116" s="49">
        <v>-65.005459051114812</v>
      </c>
      <c r="E116" s="48">
        <v>23216.827000000001</v>
      </c>
      <c r="F116" s="48">
        <v>8613.2739999999994</v>
      </c>
      <c r="G116" s="49">
        <v>169.54706189539542</v>
      </c>
      <c r="H116" s="62"/>
      <c r="I116" s="62"/>
      <c r="J116" s="62"/>
      <c r="K116" s="62"/>
      <c r="L116" s="62"/>
      <c r="M116" s="62"/>
      <c r="N116" s="62"/>
    </row>
    <row r="117" spans="1:14" x14ac:dyDescent="0.2">
      <c r="A117" s="37" t="s">
        <v>140</v>
      </c>
      <c r="B117" s="48">
        <v>66279.804999999993</v>
      </c>
      <c r="C117" s="48">
        <v>38209.464</v>
      </c>
      <c r="D117" s="49">
        <v>73.46436736197083</v>
      </c>
      <c r="E117" s="48">
        <v>2235.5039999999999</v>
      </c>
      <c r="F117" s="48">
        <v>6911.5889999999999</v>
      </c>
      <c r="G117" s="49">
        <v>-67.655715639341395</v>
      </c>
      <c r="H117" s="62"/>
      <c r="I117" s="62"/>
      <c r="J117" s="62"/>
      <c r="K117" s="62"/>
      <c r="L117" s="62"/>
      <c r="M117" s="62"/>
      <c r="N117" s="62"/>
    </row>
    <row r="118" spans="1:14" x14ac:dyDescent="0.2">
      <c r="A118" s="37" t="s">
        <v>266</v>
      </c>
      <c r="B118" s="48">
        <v>0</v>
      </c>
      <c r="C118" s="48">
        <v>0.05</v>
      </c>
      <c r="D118" s="49" t="s">
        <v>292</v>
      </c>
      <c r="E118" s="48">
        <v>0</v>
      </c>
      <c r="F118" s="48">
        <v>0</v>
      </c>
      <c r="G118" s="49" t="s">
        <v>292</v>
      </c>
      <c r="H118" s="62"/>
      <c r="I118" s="62"/>
      <c r="J118" s="62"/>
      <c r="K118" s="62"/>
      <c r="L118" s="62"/>
      <c r="M118" s="62"/>
      <c r="N118" s="62"/>
    </row>
    <row r="119" spans="1:14" x14ac:dyDescent="0.2">
      <c r="A119" s="37" t="s">
        <v>128</v>
      </c>
      <c r="B119" s="48">
        <v>588.11</v>
      </c>
      <c r="C119" s="48">
        <v>584.59299999999996</v>
      </c>
      <c r="D119" s="49">
        <v>0.60161514079027256</v>
      </c>
      <c r="E119" s="48">
        <v>112.36199999999999</v>
      </c>
      <c r="F119" s="48">
        <v>389.60199999999998</v>
      </c>
      <c r="G119" s="49">
        <v>-71.159798974337917</v>
      </c>
      <c r="H119" s="62"/>
      <c r="I119" s="62"/>
      <c r="J119" s="62"/>
      <c r="K119" s="62"/>
      <c r="L119" s="62"/>
      <c r="M119" s="62"/>
      <c r="N119" s="62"/>
    </row>
    <row r="120" spans="1:14" ht="8.1" customHeight="1" x14ac:dyDescent="0.2">
      <c r="A120" s="38"/>
      <c r="B120" s="46"/>
      <c r="C120" s="46"/>
      <c r="D120" s="46"/>
      <c r="E120" s="46"/>
      <c r="F120" s="46"/>
      <c r="G120" s="46"/>
      <c r="H120" s="62"/>
      <c r="I120" s="62"/>
      <c r="J120" s="62"/>
      <c r="K120" s="62"/>
      <c r="L120" s="62"/>
      <c r="M120" s="62"/>
      <c r="N120" s="62"/>
    </row>
    <row r="121" spans="1:14" ht="17.25" customHeight="1" x14ac:dyDescent="0.2">
      <c r="A121" s="36" t="s">
        <v>56</v>
      </c>
      <c r="B121" s="48">
        <v>16234783.081</v>
      </c>
      <c r="C121" s="48">
        <v>17168730.653000001</v>
      </c>
      <c r="D121" s="49">
        <v>-5.4398172519341443</v>
      </c>
      <c r="E121" s="48">
        <v>7916535.6179999998</v>
      </c>
      <c r="F121" s="48">
        <v>6414262.4500000002</v>
      </c>
      <c r="G121" s="49">
        <v>23.420824759049253</v>
      </c>
      <c r="H121" s="65"/>
      <c r="I121" s="62"/>
      <c r="J121" s="62"/>
      <c r="K121" s="62"/>
      <c r="L121" s="62"/>
      <c r="M121" s="62"/>
      <c r="N121" s="62"/>
    </row>
    <row r="122" spans="1:14" x14ac:dyDescent="0.2">
      <c r="A122" s="37" t="s">
        <v>22</v>
      </c>
      <c r="B122" s="46"/>
      <c r="C122" s="46"/>
      <c r="D122" s="46"/>
      <c r="E122" s="46"/>
      <c r="F122" s="46"/>
      <c r="G122" s="46"/>
      <c r="H122" s="62"/>
      <c r="I122" s="62"/>
      <c r="J122" s="62"/>
      <c r="K122" s="62"/>
      <c r="L122" s="62"/>
      <c r="M122" s="62"/>
      <c r="N122" s="62"/>
    </row>
    <row r="123" spans="1:14" x14ac:dyDescent="0.2">
      <c r="A123" s="37" t="s">
        <v>252</v>
      </c>
      <c r="B123" s="48">
        <v>177.92400000000001</v>
      </c>
      <c r="C123" s="48">
        <v>1.1910000000000001</v>
      </c>
      <c r="D123" s="49">
        <v>14839.04282115869</v>
      </c>
      <c r="E123" s="48">
        <v>22.06</v>
      </c>
      <c r="F123" s="48">
        <v>14.378</v>
      </c>
      <c r="G123" s="49">
        <v>53.428849631381269</v>
      </c>
      <c r="H123" s="62"/>
      <c r="I123" s="62"/>
      <c r="J123" s="62"/>
      <c r="K123" s="62"/>
      <c r="L123" s="62"/>
      <c r="M123" s="62"/>
      <c r="N123" s="62"/>
    </row>
    <row r="124" spans="1:14" x14ac:dyDescent="0.2">
      <c r="A124" s="37" t="s">
        <v>161</v>
      </c>
      <c r="B124" s="48">
        <v>0</v>
      </c>
      <c r="C124" s="48">
        <v>60.658999999999999</v>
      </c>
      <c r="D124" s="49" t="s">
        <v>292</v>
      </c>
      <c r="E124" s="48">
        <v>0</v>
      </c>
      <c r="F124" s="48">
        <v>0</v>
      </c>
      <c r="G124" s="49" t="s">
        <v>292</v>
      </c>
      <c r="H124" s="62"/>
      <c r="I124" s="62"/>
      <c r="J124" s="62"/>
      <c r="K124" s="62"/>
      <c r="L124" s="62"/>
      <c r="M124" s="62"/>
      <c r="N124" s="62"/>
    </row>
    <row r="125" spans="1:14" x14ac:dyDescent="0.2">
      <c r="A125" s="37" t="s">
        <v>167</v>
      </c>
      <c r="B125" s="48">
        <v>43.133000000000003</v>
      </c>
      <c r="C125" s="48">
        <v>80.611000000000004</v>
      </c>
      <c r="D125" s="49">
        <v>-46.492414186649462</v>
      </c>
      <c r="E125" s="48">
        <v>55.048999999999999</v>
      </c>
      <c r="F125" s="48">
        <v>618.524</v>
      </c>
      <c r="G125" s="49">
        <v>-91.099941150222136</v>
      </c>
      <c r="H125" s="62"/>
      <c r="I125" s="62"/>
      <c r="J125" s="62"/>
      <c r="K125" s="62"/>
      <c r="L125" s="62"/>
      <c r="M125" s="62"/>
      <c r="N125" s="62"/>
    </row>
    <row r="126" spans="1:14" x14ac:dyDescent="0.2">
      <c r="A126" s="37" t="s">
        <v>187</v>
      </c>
      <c r="B126" s="48">
        <v>206391.54399999999</v>
      </c>
      <c r="C126" s="48">
        <v>383192.61700000003</v>
      </c>
      <c r="D126" s="49">
        <v>-46.138956012297079</v>
      </c>
      <c r="E126" s="48">
        <v>38263.11</v>
      </c>
      <c r="F126" s="48">
        <v>17429.493999999999</v>
      </c>
      <c r="G126" s="49">
        <v>119.53081368856721</v>
      </c>
      <c r="H126" s="62"/>
      <c r="I126" s="62"/>
      <c r="J126" s="62"/>
      <c r="K126" s="62"/>
      <c r="L126" s="62"/>
      <c r="M126" s="62"/>
      <c r="N126" s="62"/>
    </row>
    <row r="127" spans="1:14" x14ac:dyDescent="0.2">
      <c r="A127" s="37" t="s">
        <v>176</v>
      </c>
      <c r="B127" s="48">
        <v>4.0000000000000001E-3</v>
      </c>
      <c r="C127" s="48">
        <v>1.456</v>
      </c>
      <c r="D127" s="49">
        <v>-99.72527472527473</v>
      </c>
      <c r="E127" s="48">
        <v>115.134</v>
      </c>
      <c r="F127" s="48">
        <v>132.74799999999999</v>
      </c>
      <c r="G127" s="49">
        <v>-13.268749811673246</v>
      </c>
      <c r="H127" s="62"/>
      <c r="I127" s="62"/>
      <c r="J127" s="62"/>
      <c r="K127" s="62"/>
      <c r="L127" s="62"/>
      <c r="M127" s="62"/>
      <c r="N127" s="62"/>
    </row>
    <row r="128" spans="1:14" x14ac:dyDescent="0.2">
      <c r="A128" s="37" t="s">
        <v>165</v>
      </c>
      <c r="B128" s="48">
        <v>371.59800000000001</v>
      </c>
      <c r="C128" s="48">
        <v>773.24099999999999</v>
      </c>
      <c r="D128" s="49">
        <v>-51.942796618389345</v>
      </c>
      <c r="E128" s="48">
        <v>222.43600000000001</v>
      </c>
      <c r="F128" s="48">
        <v>573.37900000000002</v>
      </c>
      <c r="G128" s="49">
        <v>-61.206113234004036</v>
      </c>
      <c r="H128" s="62"/>
      <c r="I128" s="62"/>
      <c r="J128" s="62"/>
      <c r="K128" s="62"/>
      <c r="L128" s="62"/>
      <c r="M128" s="62"/>
      <c r="N128" s="62"/>
    </row>
    <row r="129" spans="1:14" x14ac:dyDescent="0.2">
      <c r="A129" s="37" t="s">
        <v>173</v>
      </c>
      <c r="B129" s="48">
        <v>1011.1</v>
      </c>
      <c r="C129" s="48">
        <v>478.983</v>
      </c>
      <c r="D129" s="49">
        <v>111.09308681101416</v>
      </c>
      <c r="E129" s="48">
        <v>393.28300000000002</v>
      </c>
      <c r="F129" s="48">
        <v>1300.944</v>
      </c>
      <c r="G129" s="49">
        <v>-69.769413595050978</v>
      </c>
      <c r="H129" s="62"/>
      <c r="I129" s="62"/>
      <c r="J129" s="62"/>
      <c r="K129" s="62"/>
      <c r="L129" s="62"/>
      <c r="M129" s="62"/>
      <c r="N129" s="62"/>
    </row>
    <row r="130" spans="1:14" x14ac:dyDescent="0.2">
      <c r="A130" s="37" t="s">
        <v>155</v>
      </c>
      <c r="B130" s="48">
        <v>1558.777</v>
      </c>
      <c r="C130" s="48">
        <v>2217.1370000000002</v>
      </c>
      <c r="D130" s="49">
        <v>-29.694150609547364</v>
      </c>
      <c r="E130" s="48">
        <v>7.8170000000000002</v>
      </c>
      <c r="F130" s="48">
        <v>1.452</v>
      </c>
      <c r="G130" s="49">
        <v>438.36088154269976</v>
      </c>
      <c r="H130" s="62"/>
      <c r="I130" s="62"/>
      <c r="J130" s="62"/>
      <c r="K130" s="62"/>
      <c r="L130" s="62"/>
      <c r="M130" s="62"/>
      <c r="N130" s="62"/>
    </row>
    <row r="131" spans="1:14" x14ac:dyDescent="0.2">
      <c r="A131" s="37" t="s">
        <v>153</v>
      </c>
      <c r="B131" s="48">
        <v>57911.063000000002</v>
      </c>
      <c r="C131" s="48">
        <v>29.225000000000001</v>
      </c>
      <c r="D131" s="49">
        <v>198055.90419161678</v>
      </c>
      <c r="E131" s="48">
        <v>39586.381000000001</v>
      </c>
      <c r="F131" s="48">
        <v>3694.4670000000001</v>
      </c>
      <c r="G131" s="49">
        <v>971.50452284456719</v>
      </c>
      <c r="H131" s="62"/>
      <c r="I131" s="62"/>
      <c r="J131" s="62"/>
      <c r="K131" s="62"/>
      <c r="L131" s="62"/>
      <c r="M131" s="62"/>
      <c r="N131" s="62"/>
    </row>
    <row r="132" spans="1:14" x14ac:dyDescent="0.2">
      <c r="A132" s="37" t="s">
        <v>184</v>
      </c>
      <c r="B132" s="48">
        <v>11530.790999999999</v>
      </c>
      <c r="C132" s="48">
        <v>16954.364000000001</v>
      </c>
      <c r="D132" s="49">
        <v>-31.989244774973585</v>
      </c>
      <c r="E132" s="48">
        <v>817.52800000000002</v>
      </c>
      <c r="F132" s="48">
        <v>1355.366</v>
      </c>
      <c r="G132" s="49">
        <v>-39.682122762412519</v>
      </c>
      <c r="H132" s="62"/>
      <c r="I132" s="62"/>
      <c r="J132" s="62"/>
      <c r="K132" s="62"/>
      <c r="L132" s="62"/>
      <c r="M132" s="62"/>
      <c r="N132" s="62"/>
    </row>
    <row r="133" spans="1:14" x14ac:dyDescent="0.2">
      <c r="A133" s="37" t="s">
        <v>267</v>
      </c>
      <c r="B133" s="48">
        <v>3.7999999999999999E-2</v>
      </c>
      <c r="C133" s="48">
        <v>0</v>
      </c>
      <c r="D133" s="49" t="s">
        <v>292</v>
      </c>
      <c r="E133" s="48">
        <v>3.089</v>
      </c>
      <c r="F133" s="48">
        <v>0.121</v>
      </c>
      <c r="G133" s="49">
        <v>2452.8925619834713</v>
      </c>
      <c r="H133" s="62"/>
      <c r="I133" s="62"/>
      <c r="J133" s="62"/>
      <c r="K133" s="62"/>
      <c r="L133" s="62"/>
      <c r="M133" s="62"/>
      <c r="N133" s="62"/>
    </row>
    <row r="134" spans="1:14" x14ac:dyDescent="0.2">
      <c r="A134" s="37" t="s">
        <v>58</v>
      </c>
      <c r="B134" s="48">
        <v>1539669.9480000001</v>
      </c>
      <c r="C134" s="48">
        <v>1919623.2150000001</v>
      </c>
      <c r="D134" s="49">
        <v>-19.793116900808059</v>
      </c>
      <c r="E134" s="48">
        <v>474849.26799999998</v>
      </c>
      <c r="F134" s="48">
        <v>885060.19</v>
      </c>
      <c r="G134" s="49">
        <v>-46.348364397680115</v>
      </c>
      <c r="H134" s="62"/>
      <c r="I134" s="62"/>
      <c r="J134" s="62"/>
      <c r="K134" s="62"/>
      <c r="L134" s="62"/>
      <c r="M134" s="62"/>
      <c r="N134" s="62"/>
    </row>
    <row r="135" spans="1:14" x14ac:dyDescent="0.2">
      <c r="A135" s="37" t="s">
        <v>172</v>
      </c>
      <c r="B135" s="48">
        <v>0</v>
      </c>
      <c r="C135" s="48">
        <v>0</v>
      </c>
      <c r="D135" s="49" t="s">
        <v>292</v>
      </c>
      <c r="E135" s="48">
        <v>10.101000000000001</v>
      </c>
      <c r="F135" s="48">
        <v>67.813000000000002</v>
      </c>
      <c r="G135" s="49">
        <v>-85.104625956674965</v>
      </c>
      <c r="H135" s="62"/>
      <c r="I135" s="62"/>
      <c r="J135" s="62"/>
      <c r="K135" s="62"/>
      <c r="L135" s="62"/>
      <c r="M135" s="62"/>
      <c r="N135" s="62"/>
    </row>
    <row r="136" spans="1:14" x14ac:dyDescent="0.2">
      <c r="A136" s="37" t="s">
        <v>183</v>
      </c>
      <c r="B136" s="48">
        <v>650854.20299999998</v>
      </c>
      <c r="C136" s="48">
        <v>706869.97600000002</v>
      </c>
      <c r="D136" s="49">
        <v>-7.924480442213607</v>
      </c>
      <c r="E136" s="48">
        <v>1014058.711</v>
      </c>
      <c r="F136" s="48">
        <v>378050.13699999999</v>
      </c>
      <c r="G136" s="49">
        <v>168.23392236993158</v>
      </c>
      <c r="H136" s="62"/>
      <c r="I136" s="62"/>
      <c r="J136" s="62"/>
      <c r="K136" s="62"/>
      <c r="L136" s="62"/>
      <c r="M136" s="62"/>
      <c r="N136" s="62"/>
    </row>
    <row r="137" spans="1:14" x14ac:dyDescent="0.2">
      <c r="A137" s="37" t="s">
        <v>159</v>
      </c>
      <c r="B137" s="48">
        <v>165055.522</v>
      </c>
      <c r="C137" s="48">
        <v>166814.799</v>
      </c>
      <c r="D137" s="49">
        <v>-1.0546288522039333</v>
      </c>
      <c r="E137" s="48">
        <v>34595.470999999998</v>
      </c>
      <c r="F137" s="48">
        <v>35825.936000000002</v>
      </c>
      <c r="G137" s="49">
        <v>-3.4345648359334007</v>
      </c>
      <c r="H137" s="62"/>
      <c r="I137" s="62"/>
      <c r="J137" s="62"/>
      <c r="K137" s="62"/>
      <c r="L137" s="62"/>
      <c r="M137" s="62"/>
      <c r="N137" s="62"/>
    </row>
    <row r="138" spans="1:14" x14ac:dyDescent="0.2">
      <c r="A138" s="37" t="s">
        <v>268</v>
      </c>
      <c r="B138" s="48">
        <v>0.73299999999999998</v>
      </c>
      <c r="C138" s="48">
        <v>0.77</v>
      </c>
      <c r="D138" s="49">
        <v>-4.8051948051948159</v>
      </c>
      <c r="E138" s="48">
        <v>909.78800000000001</v>
      </c>
      <c r="F138" s="48">
        <v>279.94799999999998</v>
      </c>
      <c r="G138" s="49">
        <v>224.98464000457227</v>
      </c>
      <c r="H138" s="62"/>
      <c r="I138" s="62"/>
      <c r="J138" s="62"/>
      <c r="K138" s="62"/>
      <c r="L138" s="62"/>
      <c r="M138" s="62"/>
      <c r="N138" s="62"/>
    </row>
    <row r="139" spans="1:14" x14ac:dyDescent="0.2">
      <c r="A139" s="37" t="s">
        <v>168</v>
      </c>
      <c r="B139" s="48">
        <v>0.55900000000000005</v>
      </c>
      <c r="C139" s="48">
        <v>165.649</v>
      </c>
      <c r="D139" s="49">
        <v>-99.662539465979265</v>
      </c>
      <c r="E139" s="48">
        <v>42.43</v>
      </c>
      <c r="F139" s="48">
        <v>22.748999999999999</v>
      </c>
      <c r="G139" s="49">
        <v>86.513692909578452</v>
      </c>
      <c r="H139" s="62"/>
      <c r="I139" s="62"/>
      <c r="J139" s="62"/>
      <c r="K139" s="62"/>
      <c r="L139" s="62"/>
      <c r="M139" s="62"/>
      <c r="N139" s="62"/>
    </row>
    <row r="140" spans="1:14" x14ac:dyDescent="0.2">
      <c r="A140" s="37" t="s">
        <v>166</v>
      </c>
      <c r="B140" s="48">
        <v>40531.978000000003</v>
      </c>
      <c r="C140" s="48">
        <v>55141.982000000004</v>
      </c>
      <c r="D140" s="49">
        <v>-26.495246398651403</v>
      </c>
      <c r="E140" s="48">
        <v>9143.7890000000007</v>
      </c>
      <c r="F140" s="48">
        <v>6327.8890000000001</v>
      </c>
      <c r="G140" s="49">
        <v>44.499832408564686</v>
      </c>
      <c r="H140" s="62"/>
      <c r="I140" s="62"/>
      <c r="J140" s="62"/>
      <c r="K140" s="62"/>
      <c r="L140" s="62"/>
      <c r="M140" s="62"/>
      <c r="N140" s="62"/>
    </row>
    <row r="141" spans="1:14" x14ac:dyDescent="0.2">
      <c r="A141" s="37" t="s">
        <v>181</v>
      </c>
      <c r="B141" s="48">
        <v>247833.94899999999</v>
      </c>
      <c r="C141" s="48">
        <v>200393.592</v>
      </c>
      <c r="D141" s="49">
        <v>23.67358982217354</v>
      </c>
      <c r="E141" s="48">
        <v>11529.335999999999</v>
      </c>
      <c r="F141" s="48">
        <v>23281.437999999998</v>
      </c>
      <c r="G141" s="49">
        <v>-50.478419760841227</v>
      </c>
      <c r="H141" s="62"/>
      <c r="I141" s="62"/>
      <c r="J141" s="62"/>
      <c r="K141" s="62"/>
      <c r="L141" s="62"/>
      <c r="M141" s="62"/>
      <c r="N141" s="62"/>
    </row>
    <row r="142" spans="1:14" x14ac:dyDescent="0.2">
      <c r="A142" s="37" t="s">
        <v>157</v>
      </c>
      <c r="B142" s="48">
        <v>7638.2719999999999</v>
      </c>
      <c r="C142" s="48">
        <v>12968.129000000001</v>
      </c>
      <c r="D142" s="49">
        <v>-41.099660560131696</v>
      </c>
      <c r="E142" s="48">
        <v>9538.1460000000006</v>
      </c>
      <c r="F142" s="48">
        <v>9814.6299999999992</v>
      </c>
      <c r="G142" s="49">
        <v>-2.8170598382210983</v>
      </c>
      <c r="H142" s="62"/>
      <c r="I142" s="62"/>
      <c r="J142" s="62"/>
      <c r="K142" s="62"/>
      <c r="L142" s="62"/>
      <c r="M142" s="62"/>
      <c r="N142" s="62"/>
    </row>
    <row r="143" spans="1:14" x14ac:dyDescent="0.2">
      <c r="A143" s="37" t="s">
        <v>188</v>
      </c>
      <c r="B143" s="48">
        <v>708.721</v>
      </c>
      <c r="C143" s="48">
        <v>586.16499999999996</v>
      </c>
      <c r="D143" s="49">
        <v>20.908106079346254</v>
      </c>
      <c r="E143" s="48">
        <v>8.2149999999999999</v>
      </c>
      <c r="F143" s="48">
        <v>0</v>
      </c>
      <c r="G143" s="49" t="s">
        <v>292</v>
      </c>
      <c r="H143" s="62"/>
      <c r="I143" s="62"/>
      <c r="J143" s="62"/>
      <c r="K143" s="62"/>
      <c r="L143" s="62"/>
      <c r="M143" s="62"/>
      <c r="N143" s="62"/>
    </row>
    <row r="144" spans="1:14" x14ac:dyDescent="0.2">
      <c r="A144" s="37" t="s">
        <v>261</v>
      </c>
      <c r="B144" s="48">
        <v>501.447</v>
      </c>
      <c r="C144" s="48">
        <v>495.36200000000002</v>
      </c>
      <c r="D144" s="49">
        <v>1.2283945882001461</v>
      </c>
      <c r="E144" s="48">
        <v>77.040999999999997</v>
      </c>
      <c r="F144" s="48">
        <v>76.846000000000004</v>
      </c>
      <c r="G144" s="49">
        <v>0.2537542617702826</v>
      </c>
      <c r="H144" s="62"/>
      <c r="I144" s="62"/>
      <c r="J144" s="62"/>
      <c r="K144" s="62"/>
      <c r="L144" s="62"/>
      <c r="M144" s="62"/>
      <c r="N144" s="62"/>
    </row>
    <row r="145" spans="1:14" x14ac:dyDescent="0.2">
      <c r="A145" s="37" t="s">
        <v>152</v>
      </c>
      <c r="B145" s="48">
        <v>960.30100000000004</v>
      </c>
      <c r="C145" s="48">
        <v>853.553</v>
      </c>
      <c r="D145" s="49">
        <v>12.506311851753793</v>
      </c>
      <c r="E145" s="48">
        <v>9.2479999999999993</v>
      </c>
      <c r="F145" s="48">
        <v>17.928999999999998</v>
      </c>
      <c r="G145" s="49">
        <v>-48.418762898098052</v>
      </c>
      <c r="H145" s="62"/>
      <c r="I145" s="62"/>
      <c r="J145" s="62"/>
      <c r="K145" s="62"/>
      <c r="L145" s="62"/>
      <c r="M145" s="62"/>
      <c r="N145" s="62"/>
    </row>
    <row r="146" spans="1:14" x14ac:dyDescent="0.2">
      <c r="A146" s="37" t="s">
        <v>154</v>
      </c>
      <c r="B146" s="48">
        <v>65286.834000000003</v>
      </c>
      <c r="C146" s="48">
        <v>92395.748999999996</v>
      </c>
      <c r="D146" s="49">
        <v>-29.340002428033785</v>
      </c>
      <c r="E146" s="48">
        <v>12986.183000000001</v>
      </c>
      <c r="F146" s="48">
        <v>8688.8619999999992</v>
      </c>
      <c r="G146" s="49">
        <v>49.457811621360804</v>
      </c>
      <c r="H146" s="62"/>
      <c r="I146" s="62"/>
      <c r="J146" s="62"/>
      <c r="K146" s="62"/>
      <c r="L146" s="62"/>
      <c r="M146" s="62"/>
      <c r="N146" s="62"/>
    </row>
    <row r="147" spans="1:14" x14ac:dyDescent="0.2">
      <c r="A147" s="37" t="s">
        <v>179</v>
      </c>
      <c r="B147" s="48">
        <v>144.90299999999999</v>
      </c>
      <c r="C147" s="48">
        <v>77.846999999999994</v>
      </c>
      <c r="D147" s="49">
        <v>86.138194150063583</v>
      </c>
      <c r="E147" s="48">
        <v>4799.2619999999997</v>
      </c>
      <c r="F147" s="48">
        <v>3576.0520000000001</v>
      </c>
      <c r="G147" s="49">
        <v>34.205598800017441</v>
      </c>
      <c r="H147" s="62"/>
      <c r="I147" s="62"/>
      <c r="J147" s="62"/>
      <c r="K147" s="62"/>
      <c r="L147" s="62"/>
      <c r="M147" s="62"/>
      <c r="N147" s="62"/>
    </row>
    <row r="148" spans="1:14" x14ac:dyDescent="0.2">
      <c r="A148" s="37" t="s">
        <v>164</v>
      </c>
      <c r="B148" s="48">
        <v>385.84199999999998</v>
      </c>
      <c r="C148" s="48">
        <v>281.38600000000002</v>
      </c>
      <c r="D148" s="49">
        <v>37.121960580839129</v>
      </c>
      <c r="E148" s="48">
        <v>75.638000000000005</v>
      </c>
      <c r="F148" s="48">
        <v>130.02799999999999</v>
      </c>
      <c r="G148" s="49">
        <v>-41.829452118005342</v>
      </c>
      <c r="H148" s="62"/>
      <c r="I148" s="62"/>
      <c r="J148" s="62"/>
      <c r="K148" s="62"/>
      <c r="L148" s="62"/>
      <c r="M148" s="62"/>
      <c r="N148" s="62"/>
    </row>
    <row r="149" spans="1:14" x14ac:dyDescent="0.2">
      <c r="A149" s="37" t="s">
        <v>156</v>
      </c>
      <c r="B149" s="48">
        <v>183533.465</v>
      </c>
      <c r="C149" s="48">
        <v>187351.272</v>
      </c>
      <c r="D149" s="49">
        <v>-2.037780133139421</v>
      </c>
      <c r="E149" s="48">
        <v>87232.697</v>
      </c>
      <c r="F149" s="48">
        <v>6712.6220000000003</v>
      </c>
      <c r="G149" s="49">
        <v>1199.5323883871308</v>
      </c>
      <c r="H149" s="62"/>
      <c r="I149" s="62"/>
      <c r="J149" s="62"/>
      <c r="K149" s="62"/>
      <c r="L149" s="62"/>
      <c r="M149" s="62"/>
      <c r="N149" s="62"/>
    </row>
    <row r="150" spans="1:14" x14ac:dyDescent="0.2">
      <c r="A150" s="37" t="s">
        <v>170</v>
      </c>
      <c r="B150" s="48">
        <v>2408.1149999999998</v>
      </c>
      <c r="C150" s="48">
        <v>2060.3069999999998</v>
      </c>
      <c r="D150" s="49">
        <v>16.88136767967103</v>
      </c>
      <c r="E150" s="48">
        <v>849.38800000000003</v>
      </c>
      <c r="F150" s="48">
        <v>2195.614</v>
      </c>
      <c r="G150" s="49">
        <v>-61.314329385766349</v>
      </c>
      <c r="H150" s="62"/>
      <c r="I150" s="62"/>
      <c r="J150" s="62"/>
      <c r="K150" s="62"/>
      <c r="L150" s="62"/>
      <c r="M150" s="62"/>
      <c r="N150" s="62"/>
    </row>
    <row r="151" spans="1:14" x14ac:dyDescent="0.2">
      <c r="A151" s="37" t="s">
        <v>169</v>
      </c>
      <c r="B151" s="48">
        <v>312.99200000000002</v>
      </c>
      <c r="C151" s="48">
        <v>210.31399999999999</v>
      </c>
      <c r="D151" s="49">
        <v>48.821286267200492</v>
      </c>
      <c r="E151" s="48">
        <v>100.70699999999999</v>
      </c>
      <c r="F151" s="48">
        <v>207.35300000000001</v>
      </c>
      <c r="G151" s="49">
        <v>-51.432098884510957</v>
      </c>
      <c r="H151" s="62"/>
      <c r="I151" s="62"/>
      <c r="J151" s="62"/>
      <c r="K151" s="62"/>
      <c r="L151" s="62"/>
      <c r="M151" s="62"/>
      <c r="N151" s="62"/>
    </row>
    <row r="152" spans="1:14" x14ac:dyDescent="0.2">
      <c r="A152" s="37" t="s">
        <v>57</v>
      </c>
      <c r="B152" s="48">
        <v>417504.00599999999</v>
      </c>
      <c r="C152" s="48">
        <v>445551.13099999999</v>
      </c>
      <c r="D152" s="49">
        <v>-6.2949284714081415</v>
      </c>
      <c r="E152" s="48">
        <v>318598.37599999999</v>
      </c>
      <c r="F152" s="48">
        <v>253394.375</v>
      </c>
      <c r="G152" s="49">
        <v>25.732221167103646</v>
      </c>
      <c r="H152" s="62"/>
      <c r="I152" s="62"/>
      <c r="J152" s="62"/>
      <c r="K152" s="62"/>
      <c r="L152" s="62"/>
      <c r="M152" s="62"/>
      <c r="N152" s="62"/>
    </row>
    <row r="153" spans="1:14" x14ac:dyDescent="0.2">
      <c r="A153" s="37" t="s">
        <v>177</v>
      </c>
      <c r="B153" s="48">
        <v>266560.21399999998</v>
      </c>
      <c r="C153" s="48">
        <v>368701.255</v>
      </c>
      <c r="D153" s="49">
        <v>-27.702927401209962</v>
      </c>
      <c r="E153" s="48">
        <v>257109.82</v>
      </c>
      <c r="F153" s="48">
        <v>129081.269</v>
      </c>
      <c r="G153" s="49">
        <v>99.184453322968182</v>
      </c>
      <c r="H153" s="62"/>
      <c r="I153" s="62"/>
      <c r="J153" s="62"/>
      <c r="K153" s="62"/>
      <c r="L153" s="62"/>
      <c r="M153" s="62"/>
      <c r="N153" s="62"/>
    </row>
    <row r="154" spans="1:14" x14ac:dyDescent="0.2">
      <c r="A154" s="37" t="s">
        <v>162</v>
      </c>
      <c r="B154" s="48">
        <v>3470.893</v>
      </c>
      <c r="C154" s="48">
        <v>6266.5959999999995</v>
      </c>
      <c r="D154" s="49">
        <v>-44.612784995235053</v>
      </c>
      <c r="E154" s="48">
        <v>6776.8980000000001</v>
      </c>
      <c r="F154" s="48">
        <v>2212.33</v>
      </c>
      <c r="G154" s="49">
        <v>206.32401133646425</v>
      </c>
      <c r="H154" s="62"/>
      <c r="I154" s="62"/>
      <c r="J154" s="62"/>
      <c r="K154" s="62"/>
      <c r="L154" s="62"/>
      <c r="M154" s="62"/>
      <c r="N154" s="62"/>
    </row>
    <row r="155" spans="1:14" x14ac:dyDescent="0.2">
      <c r="A155" s="37" t="s">
        <v>262</v>
      </c>
      <c r="B155" s="48">
        <v>462033.217</v>
      </c>
      <c r="C155" s="48">
        <v>432027.41899999999</v>
      </c>
      <c r="D155" s="49">
        <v>6.9453457536221777</v>
      </c>
      <c r="E155" s="48">
        <v>1331032.1299999999</v>
      </c>
      <c r="F155" s="48">
        <v>1572999.8230000001</v>
      </c>
      <c r="G155" s="49">
        <v>-15.382563269366642</v>
      </c>
      <c r="H155" s="62"/>
      <c r="I155" s="62"/>
      <c r="J155" s="62"/>
      <c r="K155" s="62"/>
      <c r="L155" s="62"/>
      <c r="M155" s="62"/>
      <c r="N155" s="62"/>
    </row>
    <row r="156" spans="1:14" x14ac:dyDescent="0.2">
      <c r="A156" s="37" t="s">
        <v>174</v>
      </c>
      <c r="B156" s="48">
        <v>0</v>
      </c>
      <c r="C156" s="48">
        <v>0</v>
      </c>
      <c r="D156" s="49" t="s">
        <v>292</v>
      </c>
      <c r="E156" s="48">
        <v>0</v>
      </c>
      <c r="F156" s="48">
        <v>17.934999999999999</v>
      </c>
      <c r="G156" s="49" t="s">
        <v>292</v>
      </c>
      <c r="H156" s="62"/>
      <c r="I156" s="62"/>
      <c r="J156" s="62"/>
      <c r="K156" s="62"/>
      <c r="L156" s="62"/>
      <c r="M156" s="62"/>
      <c r="N156" s="62"/>
    </row>
    <row r="157" spans="1:14" x14ac:dyDescent="0.2">
      <c r="A157" s="37" t="s">
        <v>158</v>
      </c>
      <c r="B157" s="48">
        <v>27354.338</v>
      </c>
      <c r="C157" s="48">
        <v>44662.097000000002</v>
      </c>
      <c r="D157" s="49">
        <v>-38.752678809505966</v>
      </c>
      <c r="E157" s="48">
        <v>821.36900000000003</v>
      </c>
      <c r="F157" s="48">
        <v>1125.5740000000001</v>
      </c>
      <c r="G157" s="49">
        <v>-27.026654844550436</v>
      </c>
      <c r="H157" s="62"/>
      <c r="I157" s="62"/>
      <c r="J157" s="62"/>
      <c r="K157" s="62"/>
      <c r="L157" s="62"/>
      <c r="M157" s="62"/>
      <c r="N157" s="62"/>
    </row>
    <row r="158" spans="1:14" x14ac:dyDescent="0.2">
      <c r="A158" s="37" t="s">
        <v>160</v>
      </c>
      <c r="B158" s="48">
        <v>214039.10699999999</v>
      </c>
      <c r="C158" s="48">
        <v>171795.48699999999</v>
      </c>
      <c r="D158" s="49">
        <v>24.589481794710935</v>
      </c>
      <c r="E158" s="48">
        <v>22383.805</v>
      </c>
      <c r="F158" s="48">
        <v>3468.7739999999999</v>
      </c>
      <c r="G158" s="49">
        <v>545.29441814312497</v>
      </c>
      <c r="H158" s="62"/>
      <c r="I158" s="62"/>
      <c r="J158" s="62"/>
      <c r="K158" s="62"/>
      <c r="L158" s="62"/>
      <c r="M158" s="62"/>
      <c r="N158" s="62"/>
    </row>
    <row r="159" spans="1:14" x14ac:dyDescent="0.2">
      <c r="A159" s="37" t="s">
        <v>185</v>
      </c>
      <c r="B159" s="48">
        <v>24161.216</v>
      </c>
      <c r="C159" s="48">
        <v>29797.725999999999</v>
      </c>
      <c r="D159" s="49">
        <v>-18.915906535955131</v>
      </c>
      <c r="E159" s="48">
        <v>3469.3249999999998</v>
      </c>
      <c r="F159" s="48">
        <v>6093.1660000000002</v>
      </c>
      <c r="G159" s="49">
        <v>-43.062030478079869</v>
      </c>
      <c r="H159" s="62"/>
      <c r="I159" s="62"/>
      <c r="J159" s="62"/>
      <c r="K159" s="62"/>
      <c r="L159" s="62"/>
      <c r="M159" s="62"/>
      <c r="N159" s="62"/>
    </row>
    <row r="160" spans="1:14" x14ac:dyDescent="0.2">
      <c r="A160" s="37" t="s">
        <v>182</v>
      </c>
      <c r="B160" s="48">
        <v>629952.19700000004</v>
      </c>
      <c r="C160" s="48">
        <v>708332.01500000001</v>
      </c>
      <c r="D160" s="49">
        <v>-11.065406665262756</v>
      </c>
      <c r="E160" s="48">
        <v>16556.833999999999</v>
      </c>
      <c r="F160" s="48">
        <v>13452.106</v>
      </c>
      <c r="G160" s="49">
        <v>23.079865710246395</v>
      </c>
      <c r="H160" s="62"/>
      <c r="I160" s="62"/>
      <c r="J160" s="62"/>
      <c r="K160" s="62"/>
      <c r="L160" s="62"/>
      <c r="M160" s="62"/>
      <c r="N160" s="62"/>
    </row>
    <row r="161" spans="1:14" x14ac:dyDescent="0.2">
      <c r="A161" s="37" t="s">
        <v>269</v>
      </c>
      <c r="B161" s="48">
        <v>0.13100000000000001</v>
      </c>
      <c r="C161" s="48">
        <v>2.0840000000000001</v>
      </c>
      <c r="D161" s="49">
        <v>-93.714011516314784</v>
      </c>
      <c r="E161" s="48">
        <v>22.54</v>
      </c>
      <c r="F161" s="48">
        <v>6.49</v>
      </c>
      <c r="G161" s="49">
        <v>247.30354391371338</v>
      </c>
      <c r="H161" s="62"/>
      <c r="I161" s="62"/>
      <c r="J161" s="62"/>
      <c r="K161" s="62"/>
      <c r="L161" s="62"/>
      <c r="M161" s="62"/>
      <c r="N161" s="62"/>
    </row>
    <row r="162" spans="1:14" x14ac:dyDescent="0.2">
      <c r="A162" s="37" t="s">
        <v>163</v>
      </c>
      <c r="B162" s="48">
        <v>0.94</v>
      </c>
      <c r="C162" s="48">
        <v>1.181</v>
      </c>
      <c r="D162" s="49">
        <v>-20.406435224386129</v>
      </c>
      <c r="E162" s="48">
        <v>15.731</v>
      </c>
      <c r="F162" s="48">
        <v>37.005000000000003</v>
      </c>
      <c r="G162" s="49">
        <v>-57.489528442102426</v>
      </c>
      <c r="H162" s="62"/>
      <c r="I162" s="62"/>
      <c r="J162" s="62"/>
      <c r="K162" s="62"/>
      <c r="L162" s="62"/>
      <c r="M162" s="62"/>
      <c r="N162" s="62"/>
    </row>
    <row r="163" spans="1:14" x14ac:dyDescent="0.2">
      <c r="A163" s="37" t="s">
        <v>270</v>
      </c>
      <c r="B163" s="48">
        <v>5.62</v>
      </c>
      <c r="C163" s="48">
        <v>1.8779999999999999</v>
      </c>
      <c r="D163" s="49">
        <v>199.25452609158685</v>
      </c>
      <c r="E163" s="48">
        <v>79.87</v>
      </c>
      <c r="F163" s="48">
        <v>72.483999999999995</v>
      </c>
      <c r="G163" s="49">
        <v>10.189834998068562</v>
      </c>
      <c r="H163" s="62"/>
      <c r="I163" s="62"/>
      <c r="J163" s="62"/>
      <c r="K163" s="62"/>
      <c r="L163" s="62"/>
      <c r="M163" s="62"/>
      <c r="N163" s="62"/>
    </row>
    <row r="164" spans="1:14" x14ac:dyDescent="0.2">
      <c r="A164" s="37" t="s">
        <v>271</v>
      </c>
      <c r="B164" s="48">
        <v>0</v>
      </c>
      <c r="C164" s="48">
        <v>0</v>
      </c>
      <c r="D164" s="49" t="s">
        <v>292</v>
      </c>
      <c r="E164" s="48">
        <v>0</v>
      </c>
      <c r="F164" s="48">
        <v>28.658000000000001</v>
      </c>
      <c r="G164" s="49" t="s">
        <v>292</v>
      </c>
      <c r="H164" s="62"/>
      <c r="I164" s="62"/>
      <c r="J164" s="62"/>
      <c r="K164" s="62"/>
      <c r="L164" s="62"/>
      <c r="M164" s="62"/>
      <c r="N164" s="62"/>
    </row>
    <row r="165" spans="1:14" x14ac:dyDescent="0.2">
      <c r="A165" s="37" t="s">
        <v>253</v>
      </c>
      <c r="B165" s="48">
        <v>0.80300000000000005</v>
      </c>
      <c r="C165" s="48">
        <v>0</v>
      </c>
      <c r="D165" s="49" t="s">
        <v>292</v>
      </c>
      <c r="E165" s="48">
        <v>27.266999999999999</v>
      </c>
      <c r="F165" s="48">
        <v>17.812000000000001</v>
      </c>
      <c r="G165" s="49">
        <v>53.082191780821915</v>
      </c>
      <c r="H165" s="62"/>
      <c r="I165" s="62"/>
      <c r="J165" s="62"/>
      <c r="K165" s="62"/>
      <c r="L165" s="62"/>
      <c r="M165" s="62"/>
      <c r="N165" s="62"/>
    </row>
    <row r="166" spans="1:14" x14ac:dyDescent="0.2">
      <c r="A166" s="37" t="s">
        <v>171</v>
      </c>
      <c r="B166" s="48">
        <v>31.06</v>
      </c>
      <c r="C166" s="48">
        <v>14.603999999999999</v>
      </c>
      <c r="D166" s="49">
        <v>112.68145713503148</v>
      </c>
      <c r="E166" s="48">
        <v>78.320999999999998</v>
      </c>
      <c r="F166" s="48">
        <v>79.989999999999995</v>
      </c>
      <c r="G166" s="49">
        <v>-2.0865108138517314</v>
      </c>
      <c r="H166" s="62"/>
      <c r="I166" s="62"/>
      <c r="J166" s="62"/>
      <c r="K166" s="62"/>
      <c r="L166" s="62"/>
      <c r="M166" s="62"/>
      <c r="N166" s="62"/>
    </row>
    <row r="167" spans="1:14" x14ac:dyDescent="0.2">
      <c r="A167" s="37" t="s">
        <v>180</v>
      </c>
      <c r="B167" s="48">
        <v>250.39400000000001</v>
      </c>
      <c r="C167" s="48">
        <v>166.23500000000001</v>
      </c>
      <c r="D167" s="49">
        <v>50.626522693776877</v>
      </c>
      <c r="E167" s="48">
        <v>590.77300000000002</v>
      </c>
      <c r="F167" s="48">
        <v>432.11099999999999</v>
      </c>
      <c r="G167" s="49">
        <v>36.717880359444678</v>
      </c>
      <c r="H167" s="62"/>
      <c r="I167" s="62"/>
      <c r="J167" s="62"/>
      <c r="K167" s="62"/>
      <c r="L167" s="62"/>
      <c r="M167" s="62"/>
      <c r="N167" s="62"/>
    </row>
    <row r="168" spans="1:14" x14ac:dyDescent="0.2">
      <c r="A168" s="37" t="s">
        <v>175</v>
      </c>
      <c r="B168" s="48">
        <v>974.52499999999998</v>
      </c>
      <c r="C168" s="48">
        <v>5250.1019999999999</v>
      </c>
      <c r="D168" s="49">
        <v>-81.437979681156662</v>
      </c>
      <c r="E168" s="48">
        <v>20250.838</v>
      </c>
      <c r="F168" s="48">
        <v>1523.4690000000001</v>
      </c>
      <c r="G168" s="49">
        <v>1229.2582914388149</v>
      </c>
      <c r="H168" s="62"/>
      <c r="I168" s="62"/>
      <c r="J168" s="62"/>
      <c r="K168" s="62"/>
      <c r="L168" s="62"/>
      <c r="M168" s="62"/>
      <c r="N168" s="62"/>
    </row>
    <row r="169" spans="1:14" x14ac:dyDescent="0.2">
      <c r="A169" s="37" t="s">
        <v>272</v>
      </c>
      <c r="B169" s="48">
        <v>0</v>
      </c>
      <c r="C169" s="48">
        <v>0</v>
      </c>
      <c r="D169" s="49" t="s">
        <v>292</v>
      </c>
      <c r="E169" s="48">
        <v>8.6739999999999995</v>
      </c>
      <c r="F169" s="48">
        <v>13.206</v>
      </c>
      <c r="G169" s="49">
        <v>-34.317734363168256</v>
      </c>
      <c r="H169" s="62"/>
      <c r="I169" s="62"/>
      <c r="J169" s="62"/>
      <c r="K169" s="62"/>
      <c r="L169" s="62"/>
      <c r="M169" s="62"/>
      <c r="N169" s="62"/>
    </row>
    <row r="170" spans="1:14" x14ac:dyDescent="0.2">
      <c r="A170" s="37" t="s">
        <v>186</v>
      </c>
      <c r="B170" s="48">
        <v>42247.548000000003</v>
      </c>
      <c r="C170" s="48">
        <v>38945.485000000001</v>
      </c>
      <c r="D170" s="49">
        <v>8.4786798777830086</v>
      </c>
      <c r="E170" s="48">
        <v>20932.080999999998</v>
      </c>
      <c r="F170" s="48">
        <v>7205.9489999999996</v>
      </c>
      <c r="G170" s="49">
        <v>190.48333536637574</v>
      </c>
      <c r="H170" s="62"/>
      <c r="I170" s="62"/>
      <c r="J170" s="62"/>
      <c r="K170" s="62"/>
      <c r="L170" s="62"/>
      <c r="M170" s="62"/>
      <c r="N170" s="62"/>
    </row>
    <row r="171" spans="1:14" x14ac:dyDescent="0.2">
      <c r="A171" s="37" t="s">
        <v>178</v>
      </c>
      <c r="B171" s="48">
        <v>5947.1790000000001</v>
      </c>
      <c r="C171" s="48">
        <v>3888.8110000000001</v>
      </c>
      <c r="D171" s="49">
        <v>52.930522979903088</v>
      </c>
      <c r="E171" s="48">
        <v>752.17499999999995</v>
      </c>
      <c r="F171" s="48">
        <v>918.94500000000005</v>
      </c>
      <c r="G171" s="49">
        <v>-18.147984917486909</v>
      </c>
      <c r="H171" s="62"/>
      <c r="I171" s="62"/>
      <c r="J171" s="62"/>
      <c r="K171" s="62"/>
      <c r="L171" s="62"/>
      <c r="M171" s="62"/>
      <c r="N171" s="62"/>
    </row>
    <row r="172" spans="1:14" x14ac:dyDescent="0.2">
      <c r="A172" s="37" t="s">
        <v>151</v>
      </c>
      <c r="B172" s="48">
        <v>10955425.937000001</v>
      </c>
      <c r="C172" s="48">
        <v>11163246.995999999</v>
      </c>
      <c r="D172" s="49">
        <v>-1.8616542218806416</v>
      </c>
      <c r="E172" s="48">
        <v>4176727.4849999999</v>
      </c>
      <c r="F172" s="48">
        <v>3036624.07</v>
      </c>
      <c r="G172" s="49">
        <v>37.545095761557349</v>
      </c>
      <c r="H172" s="62"/>
      <c r="I172" s="62"/>
      <c r="J172" s="62"/>
      <c r="K172" s="62"/>
      <c r="L172" s="62"/>
      <c r="M172" s="62"/>
      <c r="N172" s="62"/>
    </row>
    <row r="173" spans="1:14" ht="8.1" customHeight="1" x14ac:dyDescent="0.2">
      <c r="A173" s="38"/>
      <c r="B173" s="46"/>
      <c r="C173" s="46"/>
      <c r="D173" s="46"/>
      <c r="E173" s="46"/>
      <c r="F173" s="46"/>
      <c r="G173" s="46"/>
      <c r="H173" s="62"/>
      <c r="I173" s="62"/>
      <c r="J173" s="62"/>
      <c r="K173" s="62"/>
      <c r="L173" s="62"/>
      <c r="M173" s="62"/>
      <c r="N173" s="62"/>
    </row>
    <row r="174" spans="1:14" ht="9.9499999999999993" customHeight="1" x14ac:dyDescent="0.2">
      <c r="A174" s="36" t="s">
        <v>59</v>
      </c>
      <c r="B174" s="48">
        <v>22101222.894000001</v>
      </c>
      <c r="C174" s="48">
        <v>24161096.109999999</v>
      </c>
      <c r="D174" s="49">
        <v>-8.5255785028206503</v>
      </c>
      <c r="E174" s="48">
        <v>12579913.874</v>
      </c>
      <c r="F174" s="48">
        <v>11961081.737</v>
      </c>
      <c r="G174" s="49">
        <v>5.1737138045443203</v>
      </c>
      <c r="H174" s="65"/>
      <c r="I174" s="62"/>
      <c r="J174" s="62"/>
      <c r="K174" s="62"/>
      <c r="L174" s="62"/>
      <c r="M174" s="62"/>
      <c r="N174" s="62"/>
    </row>
    <row r="175" spans="1:14" x14ac:dyDescent="0.2">
      <c r="A175" s="37" t="s">
        <v>22</v>
      </c>
      <c r="B175" s="46"/>
      <c r="C175" s="46"/>
      <c r="D175" s="46"/>
      <c r="E175" s="46"/>
      <c r="F175" s="46"/>
      <c r="G175" s="46"/>
      <c r="H175" s="62"/>
      <c r="I175" s="62"/>
      <c r="J175" s="62"/>
      <c r="K175" s="62"/>
      <c r="L175" s="62"/>
      <c r="M175" s="62"/>
      <c r="N175" s="62"/>
    </row>
    <row r="176" spans="1:14" x14ac:dyDescent="0.2">
      <c r="A176" s="37" t="s">
        <v>208</v>
      </c>
      <c r="B176" s="48">
        <v>4841.6379999999999</v>
      </c>
      <c r="C176" s="48">
        <v>5228.4229999999998</v>
      </c>
      <c r="D176" s="49">
        <v>-7.3977373292099742</v>
      </c>
      <c r="E176" s="48">
        <v>1115.9159999999999</v>
      </c>
      <c r="F176" s="48">
        <v>632.31399999999996</v>
      </c>
      <c r="G176" s="49">
        <v>76.481305174327957</v>
      </c>
      <c r="H176" s="62"/>
      <c r="I176" s="62"/>
      <c r="J176" s="62"/>
      <c r="K176" s="62"/>
      <c r="L176" s="62"/>
      <c r="M176" s="62"/>
      <c r="N176" s="62"/>
    </row>
    <row r="177" spans="1:14" x14ac:dyDescent="0.2">
      <c r="A177" s="37" t="s">
        <v>190</v>
      </c>
      <c r="B177" s="48">
        <v>2003.1880000000001</v>
      </c>
      <c r="C177" s="48">
        <v>2419.527</v>
      </c>
      <c r="D177" s="49">
        <v>-17.207454184226918</v>
      </c>
      <c r="E177" s="48">
        <v>6067.2730000000001</v>
      </c>
      <c r="F177" s="48">
        <v>10890.116</v>
      </c>
      <c r="G177" s="49">
        <v>-44.286424497222988</v>
      </c>
      <c r="H177" s="62"/>
      <c r="I177" s="62"/>
      <c r="J177" s="62"/>
      <c r="K177" s="62"/>
      <c r="L177" s="62"/>
      <c r="M177" s="62"/>
      <c r="N177" s="62"/>
    </row>
    <row r="178" spans="1:14" x14ac:dyDescent="0.2">
      <c r="A178" s="37" t="s">
        <v>191</v>
      </c>
      <c r="B178" s="48">
        <v>96014.03</v>
      </c>
      <c r="C178" s="48">
        <v>53178.633000000002</v>
      </c>
      <c r="D178" s="49">
        <v>80.550015266469899</v>
      </c>
      <c r="E178" s="48">
        <v>7686.9759999999997</v>
      </c>
      <c r="F178" s="48">
        <v>5482.558</v>
      </c>
      <c r="G178" s="49">
        <v>40.207837290549406</v>
      </c>
      <c r="H178" s="62"/>
      <c r="I178" s="62"/>
      <c r="J178" s="62"/>
      <c r="K178" s="62"/>
      <c r="L178" s="62"/>
      <c r="M178" s="62"/>
      <c r="N178" s="62"/>
    </row>
    <row r="179" spans="1:14" x14ac:dyDescent="0.2">
      <c r="A179" s="37" t="s">
        <v>203</v>
      </c>
      <c r="B179" s="48">
        <v>6885.3670000000002</v>
      </c>
      <c r="C179" s="48">
        <v>547.74099999999999</v>
      </c>
      <c r="D179" s="49">
        <v>1157.0479478439629</v>
      </c>
      <c r="E179" s="48">
        <v>652225.11899999995</v>
      </c>
      <c r="F179" s="48">
        <v>99759.297000000006</v>
      </c>
      <c r="G179" s="49">
        <v>553.79883240356025</v>
      </c>
      <c r="H179" s="62"/>
      <c r="I179" s="62"/>
      <c r="J179" s="62"/>
      <c r="K179" s="62"/>
      <c r="L179" s="62"/>
      <c r="M179" s="62"/>
      <c r="N179" s="62"/>
    </row>
    <row r="180" spans="1:14" x14ac:dyDescent="0.2">
      <c r="A180" s="37" t="s">
        <v>211</v>
      </c>
      <c r="B180" s="48">
        <v>1611336.3259999999</v>
      </c>
      <c r="C180" s="48">
        <v>2522491.7760000001</v>
      </c>
      <c r="D180" s="49">
        <v>-36.121245613924259</v>
      </c>
      <c r="E180" s="48">
        <v>18465.271000000001</v>
      </c>
      <c r="F180" s="48">
        <v>19710.612000000001</v>
      </c>
      <c r="G180" s="49">
        <v>-6.3181244702092414</v>
      </c>
      <c r="H180" s="62"/>
      <c r="I180" s="62"/>
      <c r="J180" s="62"/>
      <c r="K180" s="62"/>
      <c r="L180" s="62"/>
      <c r="M180" s="62"/>
      <c r="N180" s="62"/>
    </row>
    <row r="181" spans="1:14" x14ac:dyDescent="0.2">
      <c r="A181" s="37" t="s">
        <v>245</v>
      </c>
      <c r="B181" s="48">
        <v>1571.0840000000001</v>
      </c>
      <c r="C181" s="48">
        <v>1059.088</v>
      </c>
      <c r="D181" s="49">
        <v>48.34310274500325</v>
      </c>
      <c r="E181" s="48">
        <v>636.36900000000003</v>
      </c>
      <c r="F181" s="48">
        <v>966.86599999999999</v>
      </c>
      <c r="G181" s="49">
        <v>-34.182296202369301</v>
      </c>
      <c r="H181" s="62"/>
      <c r="I181" s="62"/>
      <c r="J181" s="62"/>
      <c r="K181" s="62"/>
      <c r="L181" s="62"/>
      <c r="M181" s="62"/>
      <c r="N181" s="62"/>
    </row>
    <row r="182" spans="1:14" x14ac:dyDescent="0.2">
      <c r="A182" s="37" t="s">
        <v>215</v>
      </c>
      <c r="B182" s="48">
        <v>4.13</v>
      </c>
      <c r="C182" s="48">
        <v>16.853000000000002</v>
      </c>
      <c r="D182" s="49">
        <v>-75.49397733341246</v>
      </c>
      <c r="E182" s="48">
        <v>74.897000000000006</v>
      </c>
      <c r="F182" s="48">
        <v>76.543999999999997</v>
      </c>
      <c r="G182" s="49">
        <v>-2.1517035953177128</v>
      </c>
      <c r="H182" s="62"/>
      <c r="I182" s="62"/>
      <c r="J182" s="62"/>
      <c r="K182" s="62"/>
      <c r="L182" s="62"/>
      <c r="M182" s="62"/>
      <c r="N182" s="62"/>
    </row>
    <row r="183" spans="1:14" x14ac:dyDescent="0.2">
      <c r="A183" s="37" t="s">
        <v>223</v>
      </c>
      <c r="B183" s="48">
        <v>298.41399999999999</v>
      </c>
      <c r="C183" s="48">
        <v>437.02300000000002</v>
      </c>
      <c r="D183" s="49">
        <v>-31.716637339453541</v>
      </c>
      <c r="E183" s="48">
        <v>451.57900000000001</v>
      </c>
      <c r="F183" s="48">
        <v>905.87400000000002</v>
      </c>
      <c r="G183" s="49">
        <v>-50.149910473200471</v>
      </c>
      <c r="H183" s="62"/>
      <c r="I183" s="62"/>
      <c r="J183" s="62"/>
      <c r="K183" s="62"/>
      <c r="L183" s="62"/>
      <c r="M183" s="62"/>
      <c r="N183" s="62"/>
    </row>
    <row r="184" spans="1:14" x14ac:dyDescent="0.2">
      <c r="A184" s="37" t="s">
        <v>280</v>
      </c>
      <c r="B184" s="48">
        <v>7891604.682</v>
      </c>
      <c r="C184" s="48">
        <v>11363686.604</v>
      </c>
      <c r="D184" s="49">
        <v>-30.554185828900216</v>
      </c>
      <c r="E184" s="48">
        <v>3903034.787</v>
      </c>
      <c r="F184" s="48">
        <v>3862600.659</v>
      </c>
      <c r="G184" s="49">
        <v>1.0468109848681166</v>
      </c>
      <c r="H184" s="62"/>
      <c r="I184" s="62"/>
      <c r="J184" s="62"/>
      <c r="K184" s="62"/>
      <c r="L184" s="62"/>
      <c r="M184" s="62"/>
      <c r="N184" s="62"/>
    </row>
    <row r="185" spans="1:14" x14ac:dyDescent="0.2">
      <c r="A185" s="37" t="s">
        <v>189</v>
      </c>
      <c r="B185" s="48">
        <v>10215.040999999999</v>
      </c>
      <c r="C185" s="48">
        <v>12960.499</v>
      </c>
      <c r="D185" s="49">
        <v>-21.183273884747805</v>
      </c>
      <c r="E185" s="48">
        <v>11559.040999999999</v>
      </c>
      <c r="F185" s="48">
        <v>9761.4740000000002</v>
      </c>
      <c r="G185" s="49">
        <v>18.414913567356734</v>
      </c>
      <c r="H185" s="62"/>
      <c r="I185" s="62"/>
      <c r="J185" s="62"/>
      <c r="K185" s="62"/>
      <c r="L185" s="62"/>
      <c r="M185" s="62"/>
      <c r="N185" s="62"/>
    </row>
    <row r="186" spans="1:14" x14ac:dyDescent="0.2">
      <c r="A186" s="37" t="s">
        <v>228</v>
      </c>
      <c r="B186" s="48">
        <v>72854.634999999995</v>
      </c>
      <c r="C186" s="48">
        <v>55371.779000000002</v>
      </c>
      <c r="D186" s="49">
        <v>31.573585526302111</v>
      </c>
      <c r="E186" s="48">
        <v>760581.86300000001</v>
      </c>
      <c r="F186" s="48">
        <v>301301.10700000002</v>
      </c>
      <c r="G186" s="49">
        <v>152.43248210170034</v>
      </c>
      <c r="H186" s="62"/>
      <c r="I186" s="62"/>
      <c r="J186" s="62"/>
      <c r="K186" s="62"/>
      <c r="L186" s="62"/>
      <c r="M186" s="62"/>
      <c r="N186" s="62"/>
    </row>
    <row r="187" spans="1:14" x14ac:dyDescent="0.2">
      <c r="A187" s="37" t="s">
        <v>210</v>
      </c>
      <c r="B187" s="48">
        <v>1719051.9550000001</v>
      </c>
      <c r="C187" s="48">
        <v>1246985.6189999999</v>
      </c>
      <c r="D187" s="49">
        <v>37.856598248387684</v>
      </c>
      <c r="E187" s="48">
        <v>2838087.8139999998</v>
      </c>
      <c r="F187" s="48">
        <v>2192508.3539999998</v>
      </c>
      <c r="G187" s="49">
        <v>29.444789061907471</v>
      </c>
      <c r="H187" s="62"/>
      <c r="I187" s="62"/>
      <c r="J187" s="62"/>
      <c r="K187" s="62"/>
      <c r="L187" s="62"/>
      <c r="M187" s="62"/>
      <c r="N187" s="62"/>
    </row>
    <row r="188" spans="1:14" x14ac:dyDescent="0.2">
      <c r="A188" s="37" t="s">
        <v>221</v>
      </c>
      <c r="B188" s="48">
        <v>970457.25100000005</v>
      </c>
      <c r="C188" s="48">
        <v>928773.799</v>
      </c>
      <c r="D188" s="49">
        <v>4.4880090335106502</v>
      </c>
      <c r="E188" s="48">
        <v>91703.400999999998</v>
      </c>
      <c r="F188" s="48">
        <v>81764.967000000004</v>
      </c>
      <c r="G188" s="49">
        <v>12.154880463658714</v>
      </c>
      <c r="H188" s="62"/>
      <c r="I188" s="62"/>
      <c r="J188" s="62"/>
      <c r="K188" s="62"/>
      <c r="L188" s="62"/>
      <c r="M188" s="62"/>
      <c r="N188" s="62"/>
    </row>
    <row r="189" spans="1:14" x14ac:dyDescent="0.2">
      <c r="A189" s="37" t="s">
        <v>198</v>
      </c>
      <c r="B189" s="48">
        <v>177.607</v>
      </c>
      <c r="C189" s="48">
        <v>228.87299999999999</v>
      </c>
      <c r="D189" s="49">
        <v>-22.399321894675197</v>
      </c>
      <c r="E189" s="48">
        <v>12576.107</v>
      </c>
      <c r="F189" s="48">
        <v>6345.2389999999996</v>
      </c>
      <c r="G189" s="49">
        <v>98.197530463391558</v>
      </c>
      <c r="H189" s="62"/>
      <c r="I189" s="62"/>
      <c r="J189" s="62"/>
      <c r="K189" s="62"/>
      <c r="L189" s="62"/>
      <c r="M189" s="62"/>
      <c r="N189" s="62"/>
    </row>
    <row r="190" spans="1:14" x14ac:dyDescent="0.2">
      <c r="A190" s="37" t="s">
        <v>199</v>
      </c>
      <c r="B190" s="48">
        <v>81651.656000000003</v>
      </c>
      <c r="C190" s="48">
        <v>86656.160999999993</v>
      </c>
      <c r="D190" s="49">
        <v>-5.7751289028370394</v>
      </c>
      <c r="E190" s="48">
        <v>23791.86</v>
      </c>
      <c r="F190" s="48">
        <v>25626.121999999999</v>
      </c>
      <c r="G190" s="49">
        <v>-7.1577822036436061</v>
      </c>
      <c r="H190" s="62"/>
      <c r="I190" s="62"/>
      <c r="J190" s="62"/>
      <c r="K190" s="62"/>
      <c r="L190" s="62"/>
      <c r="M190" s="62"/>
      <c r="N190" s="62"/>
    </row>
    <row r="191" spans="1:14" x14ac:dyDescent="0.2">
      <c r="A191" s="37" t="s">
        <v>200</v>
      </c>
      <c r="B191" s="48">
        <v>48079.68</v>
      </c>
      <c r="C191" s="48">
        <v>53645.627</v>
      </c>
      <c r="D191" s="49">
        <v>-10.37539742055769</v>
      </c>
      <c r="E191" s="48">
        <v>51079.959000000003</v>
      </c>
      <c r="F191" s="48">
        <v>111660.319</v>
      </c>
      <c r="G191" s="49">
        <v>-54.254152721881439</v>
      </c>
      <c r="H191" s="62"/>
      <c r="I191" s="62"/>
      <c r="J191" s="62"/>
      <c r="K191" s="62"/>
      <c r="L191" s="62"/>
      <c r="M191" s="62"/>
      <c r="N191" s="62"/>
    </row>
    <row r="192" spans="1:14" x14ac:dyDescent="0.2">
      <c r="A192" s="37" t="s">
        <v>60</v>
      </c>
      <c r="B192" s="48">
        <v>1305308.7409999999</v>
      </c>
      <c r="C192" s="48">
        <v>1496576.7109999999</v>
      </c>
      <c r="D192" s="49">
        <v>-12.780365255864254</v>
      </c>
      <c r="E192" s="48">
        <v>413230.152</v>
      </c>
      <c r="F192" s="48">
        <v>531050.14399999997</v>
      </c>
      <c r="G192" s="49">
        <v>-22.186227295326745</v>
      </c>
      <c r="H192" s="62"/>
      <c r="I192" s="62"/>
      <c r="J192" s="62"/>
      <c r="K192" s="62"/>
      <c r="L192" s="62"/>
      <c r="M192" s="62"/>
      <c r="N192" s="62"/>
    </row>
    <row r="193" spans="1:14" x14ac:dyDescent="0.2">
      <c r="A193" s="37" t="s">
        <v>207</v>
      </c>
      <c r="B193" s="48">
        <v>373.64499999999998</v>
      </c>
      <c r="C193" s="48">
        <v>215.25200000000001</v>
      </c>
      <c r="D193" s="49">
        <v>73.584914425882204</v>
      </c>
      <c r="E193" s="48">
        <v>4117.6679999999997</v>
      </c>
      <c r="F193" s="48">
        <v>8681.1020000000008</v>
      </c>
      <c r="G193" s="49">
        <v>-52.567450537961669</v>
      </c>
      <c r="H193" s="62"/>
      <c r="I193" s="62"/>
      <c r="J193" s="62"/>
      <c r="K193" s="62"/>
      <c r="L193" s="62"/>
      <c r="M193" s="62"/>
      <c r="N193" s="62"/>
    </row>
    <row r="194" spans="1:14" x14ac:dyDescent="0.2">
      <c r="A194" s="37" t="s">
        <v>201</v>
      </c>
      <c r="B194" s="48">
        <v>4881.2190000000001</v>
      </c>
      <c r="C194" s="48">
        <v>1744.777</v>
      </c>
      <c r="D194" s="49">
        <v>179.7617689825118</v>
      </c>
      <c r="E194" s="48">
        <v>17169.218000000001</v>
      </c>
      <c r="F194" s="48">
        <v>15481.022999999999</v>
      </c>
      <c r="G194" s="49">
        <v>10.904931799403712</v>
      </c>
      <c r="H194" s="62"/>
      <c r="I194" s="62"/>
      <c r="J194" s="62"/>
      <c r="K194" s="62"/>
      <c r="L194" s="62"/>
      <c r="M194" s="62"/>
      <c r="N194" s="62"/>
    </row>
    <row r="195" spans="1:14" x14ac:dyDescent="0.2">
      <c r="A195" s="37" t="s">
        <v>220</v>
      </c>
      <c r="B195" s="48">
        <v>284609.99300000002</v>
      </c>
      <c r="C195" s="48">
        <v>322720.68800000002</v>
      </c>
      <c r="D195" s="49">
        <v>-11.809188693846608</v>
      </c>
      <c r="E195" s="48">
        <v>10023.358</v>
      </c>
      <c r="F195" s="48">
        <v>2280.9969999999998</v>
      </c>
      <c r="G195" s="49">
        <v>339.42881117335975</v>
      </c>
      <c r="H195" s="62"/>
      <c r="I195" s="62"/>
      <c r="J195" s="62"/>
      <c r="K195" s="62"/>
      <c r="L195" s="62"/>
      <c r="M195" s="62"/>
      <c r="N195" s="62"/>
    </row>
    <row r="196" spans="1:14" x14ac:dyDescent="0.2">
      <c r="A196" s="37" t="s">
        <v>192</v>
      </c>
      <c r="B196" s="48">
        <v>63753.328999999998</v>
      </c>
      <c r="C196" s="48">
        <v>81910.129000000001</v>
      </c>
      <c r="D196" s="49">
        <v>-22.166733493973624</v>
      </c>
      <c r="E196" s="48">
        <v>117514.916</v>
      </c>
      <c r="F196" s="48">
        <v>269075.413</v>
      </c>
      <c r="G196" s="49">
        <v>-56.326401327496981</v>
      </c>
      <c r="H196" s="62"/>
      <c r="I196" s="62"/>
      <c r="J196" s="62"/>
      <c r="K196" s="62"/>
      <c r="L196" s="62"/>
      <c r="M196" s="62"/>
      <c r="N196" s="62"/>
    </row>
    <row r="197" spans="1:14" x14ac:dyDescent="0.2">
      <c r="A197" s="37" t="s">
        <v>204</v>
      </c>
      <c r="B197" s="48">
        <v>434337.15899999999</v>
      </c>
      <c r="C197" s="48">
        <v>435952.299</v>
      </c>
      <c r="D197" s="49">
        <v>-0.37048548745009668</v>
      </c>
      <c r="E197" s="48">
        <v>28936.234</v>
      </c>
      <c r="F197" s="48">
        <v>23402.294999999998</v>
      </c>
      <c r="G197" s="49">
        <v>23.64699274152386</v>
      </c>
      <c r="H197" s="62"/>
      <c r="I197" s="62"/>
      <c r="J197" s="62"/>
      <c r="K197" s="62"/>
      <c r="L197" s="62"/>
      <c r="M197" s="62"/>
      <c r="N197" s="62"/>
    </row>
    <row r="198" spans="1:14" x14ac:dyDescent="0.2">
      <c r="A198" s="37" t="s">
        <v>196</v>
      </c>
      <c r="B198" s="48">
        <v>1307.2550000000001</v>
      </c>
      <c r="C198" s="48">
        <v>661.04</v>
      </c>
      <c r="D198" s="49">
        <v>97.757321795957921</v>
      </c>
      <c r="E198" s="48">
        <v>8463.7170000000006</v>
      </c>
      <c r="F198" s="48">
        <v>5399.3490000000002</v>
      </c>
      <c r="G198" s="49">
        <v>56.754397613490084</v>
      </c>
      <c r="H198" s="62"/>
      <c r="I198" s="62"/>
      <c r="J198" s="62"/>
      <c r="K198" s="62"/>
      <c r="L198" s="62"/>
      <c r="M198" s="62"/>
      <c r="N198" s="62"/>
    </row>
    <row r="199" spans="1:14" x14ac:dyDescent="0.2">
      <c r="A199" s="37" t="s">
        <v>273</v>
      </c>
      <c r="B199" s="48">
        <v>561666.01599999995</v>
      </c>
      <c r="C199" s="48">
        <v>509254.06599999999</v>
      </c>
      <c r="D199" s="49">
        <v>10.291906044398672</v>
      </c>
      <c r="E199" s="48">
        <v>1102605.8330000001</v>
      </c>
      <c r="F199" s="48">
        <v>604464.23899999994</v>
      </c>
      <c r="G199" s="49">
        <v>82.410432554968764</v>
      </c>
      <c r="H199" s="62"/>
      <c r="I199" s="62"/>
      <c r="J199" s="62"/>
      <c r="K199" s="62"/>
      <c r="L199" s="62"/>
      <c r="M199" s="62"/>
      <c r="N199" s="62"/>
    </row>
    <row r="200" spans="1:14" x14ac:dyDescent="0.2">
      <c r="A200" s="37" t="s">
        <v>202</v>
      </c>
      <c r="B200" s="48">
        <v>557588.91500000004</v>
      </c>
      <c r="C200" s="48">
        <v>1257.8620000000001</v>
      </c>
      <c r="D200" s="49">
        <v>44228.305887291295</v>
      </c>
      <c r="E200" s="48">
        <v>12038.073</v>
      </c>
      <c r="F200" s="48">
        <v>5374.2309999999998</v>
      </c>
      <c r="G200" s="49">
        <v>123.99619592086759</v>
      </c>
      <c r="H200" s="62"/>
      <c r="I200" s="62"/>
      <c r="J200" s="62"/>
      <c r="K200" s="62"/>
      <c r="L200" s="62"/>
      <c r="M200" s="62"/>
      <c r="N200" s="62"/>
    </row>
    <row r="201" spans="1:14" x14ac:dyDescent="0.2">
      <c r="A201" s="37" t="s">
        <v>218</v>
      </c>
      <c r="B201" s="48">
        <v>33259.288</v>
      </c>
      <c r="C201" s="48">
        <v>16512.566999999999</v>
      </c>
      <c r="D201" s="49">
        <v>101.41803512439952</v>
      </c>
      <c r="E201" s="48">
        <v>2124.2840000000001</v>
      </c>
      <c r="F201" s="48">
        <v>1474.8489999999999</v>
      </c>
      <c r="G201" s="49">
        <v>44.03399941282126</v>
      </c>
      <c r="H201" s="62"/>
      <c r="I201" s="62"/>
      <c r="J201" s="62"/>
      <c r="K201" s="62"/>
      <c r="L201" s="62"/>
      <c r="M201" s="62"/>
      <c r="N201" s="62"/>
    </row>
    <row r="202" spans="1:14" x14ac:dyDescent="0.2">
      <c r="A202" s="37" t="s">
        <v>197</v>
      </c>
      <c r="B202" s="48">
        <v>7585.4080000000004</v>
      </c>
      <c r="C202" s="48">
        <v>10733.966</v>
      </c>
      <c r="D202" s="49">
        <v>-29.332662316985164</v>
      </c>
      <c r="E202" s="48">
        <v>7874.5640000000003</v>
      </c>
      <c r="F202" s="48">
        <v>13396.689</v>
      </c>
      <c r="G202" s="49">
        <v>-41.220073109109272</v>
      </c>
      <c r="H202" s="62"/>
      <c r="I202" s="62"/>
      <c r="J202" s="62"/>
      <c r="K202" s="62"/>
      <c r="L202" s="62"/>
      <c r="M202" s="62"/>
      <c r="N202" s="62"/>
    </row>
    <row r="203" spans="1:14" x14ac:dyDescent="0.2">
      <c r="A203" s="37" t="s">
        <v>229</v>
      </c>
      <c r="B203" s="48">
        <v>131.33600000000001</v>
      </c>
      <c r="C203" s="48">
        <v>45.201000000000001</v>
      </c>
      <c r="D203" s="49">
        <v>190.55994336408486</v>
      </c>
      <c r="E203" s="48">
        <v>810.78300000000002</v>
      </c>
      <c r="F203" s="48">
        <v>106427.423</v>
      </c>
      <c r="G203" s="49">
        <v>-99.238182249324964</v>
      </c>
      <c r="H203" s="62"/>
      <c r="I203" s="62"/>
      <c r="J203" s="62"/>
      <c r="K203" s="62"/>
      <c r="L203" s="62"/>
      <c r="M203" s="62"/>
      <c r="N203" s="62"/>
    </row>
    <row r="204" spans="1:14" x14ac:dyDescent="0.2">
      <c r="A204" s="37" t="s">
        <v>222</v>
      </c>
      <c r="B204" s="48">
        <v>369049.239</v>
      </c>
      <c r="C204" s="48">
        <v>397120.59299999999</v>
      </c>
      <c r="D204" s="49">
        <v>-7.0687228249581153</v>
      </c>
      <c r="E204" s="48">
        <v>123888.96000000001</v>
      </c>
      <c r="F204" s="48">
        <v>128724.44100000001</v>
      </c>
      <c r="G204" s="49">
        <v>-3.7564591171928186</v>
      </c>
      <c r="H204" s="62"/>
      <c r="I204" s="62"/>
      <c r="J204" s="62"/>
      <c r="K204" s="62"/>
      <c r="L204" s="62"/>
      <c r="M204" s="62"/>
      <c r="N204" s="62"/>
    </row>
    <row r="205" spans="1:14" x14ac:dyDescent="0.2">
      <c r="A205" s="37" t="s">
        <v>212</v>
      </c>
      <c r="B205" s="48">
        <v>2994.828</v>
      </c>
      <c r="C205" s="48">
        <v>3599.9029999999998</v>
      </c>
      <c r="D205" s="49">
        <v>-16.808091773583897</v>
      </c>
      <c r="E205" s="48">
        <v>912.85</v>
      </c>
      <c r="F205" s="48">
        <v>423.90800000000002</v>
      </c>
      <c r="G205" s="49">
        <v>115.34153637109938</v>
      </c>
      <c r="H205" s="62"/>
      <c r="I205" s="62"/>
      <c r="J205" s="62"/>
      <c r="K205" s="62"/>
      <c r="L205" s="62"/>
      <c r="M205" s="62"/>
      <c r="N205" s="62"/>
    </row>
    <row r="206" spans="1:14" x14ac:dyDescent="0.2">
      <c r="A206" s="37" t="s">
        <v>226</v>
      </c>
      <c r="B206" s="48">
        <v>797.95600000000002</v>
      </c>
      <c r="C206" s="48">
        <v>2836.3049999999998</v>
      </c>
      <c r="D206" s="49">
        <v>-71.866354288413973</v>
      </c>
      <c r="E206" s="48">
        <v>1736.5119999999999</v>
      </c>
      <c r="F206" s="48">
        <v>1943.338</v>
      </c>
      <c r="G206" s="49">
        <v>-10.642821783961409</v>
      </c>
      <c r="H206" s="62"/>
      <c r="I206" s="62"/>
      <c r="J206" s="62"/>
      <c r="K206" s="62"/>
      <c r="L206" s="62"/>
      <c r="M206" s="62"/>
      <c r="N206" s="62"/>
    </row>
    <row r="207" spans="1:14" x14ac:dyDescent="0.2">
      <c r="A207" s="37" t="s">
        <v>216</v>
      </c>
      <c r="B207" s="48">
        <v>283429.79399999999</v>
      </c>
      <c r="C207" s="48">
        <v>428900.27</v>
      </c>
      <c r="D207" s="49">
        <v>-33.917086599176073</v>
      </c>
      <c r="E207" s="48">
        <v>8010.8789999999999</v>
      </c>
      <c r="F207" s="48">
        <v>1186.3140000000001</v>
      </c>
      <c r="G207" s="49">
        <v>575.27475862208485</v>
      </c>
      <c r="H207" s="62"/>
      <c r="I207" s="62"/>
      <c r="J207" s="62"/>
      <c r="K207" s="62"/>
      <c r="L207" s="62"/>
      <c r="M207" s="62"/>
      <c r="N207" s="62"/>
    </row>
    <row r="208" spans="1:14" x14ac:dyDescent="0.2">
      <c r="A208" s="37" t="s">
        <v>214</v>
      </c>
      <c r="B208" s="48">
        <v>4877.674</v>
      </c>
      <c r="C208" s="48">
        <v>4271.1260000000002</v>
      </c>
      <c r="D208" s="49">
        <v>14.201126354034031</v>
      </c>
      <c r="E208" s="48">
        <v>614.29100000000005</v>
      </c>
      <c r="F208" s="48">
        <v>776.726</v>
      </c>
      <c r="G208" s="49">
        <v>-20.912780053712638</v>
      </c>
      <c r="H208" s="62"/>
      <c r="I208" s="62"/>
      <c r="J208" s="62"/>
      <c r="K208" s="62"/>
      <c r="L208" s="62"/>
      <c r="M208" s="62"/>
      <c r="N208" s="62"/>
    </row>
    <row r="209" spans="1:14" x14ac:dyDescent="0.2">
      <c r="A209" s="37" t="s">
        <v>206</v>
      </c>
      <c r="B209" s="48">
        <v>121951.586</v>
      </c>
      <c r="C209" s="48">
        <v>16611.722000000002</v>
      </c>
      <c r="D209" s="49">
        <v>634.12970672155473</v>
      </c>
      <c r="E209" s="48">
        <v>9222.6350000000002</v>
      </c>
      <c r="F209" s="48">
        <v>78660.225999999995</v>
      </c>
      <c r="G209" s="49">
        <v>-88.275351509923198</v>
      </c>
      <c r="H209" s="62"/>
      <c r="I209" s="62"/>
      <c r="J209" s="62"/>
      <c r="K209" s="62"/>
      <c r="L209" s="62"/>
      <c r="M209" s="62"/>
      <c r="N209" s="62"/>
    </row>
    <row r="210" spans="1:14" x14ac:dyDescent="0.2">
      <c r="A210" s="37" t="s">
        <v>209</v>
      </c>
      <c r="B210" s="48">
        <v>271152.59000000003</v>
      </c>
      <c r="C210" s="48">
        <v>326574.57</v>
      </c>
      <c r="D210" s="49">
        <v>-16.970696769194234</v>
      </c>
      <c r="E210" s="48">
        <v>30396.550999999999</v>
      </c>
      <c r="F210" s="48">
        <v>30835.058000000001</v>
      </c>
      <c r="G210" s="49">
        <v>-1.4221053192116671</v>
      </c>
      <c r="H210" s="62"/>
      <c r="I210" s="62"/>
      <c r="J210" s="62"/>
      <c r="K210" s="62"/>
      <c r="L210" s="62"/>
      <c r="M210" s="62"/>
      <c r="N210" s="62"/>
    </row>
    <row r="211" spans="1:14" x14ac:dyDescent="0.2">
      <c r="A211" s="37" t="s">
        <v>225</v>
      </c>
      <c r="B211" s="48">
        <v>82674.77</v>
      </c>
      <c r="C211" s="48">
        <v>138640.899</v>
      </c>
      <c r="D211" s="49">
        <v>-40.367690489369956</v>
      </c>
      <c r="E211" s="48">
        <v>147106.39799999999</v>
      </c>
      <c r="F211" s="48">
        <v>257421.24100000001</v>
      </c>
      <c r="G211" s="49">
        <v>-42.853823006781333</v>
      </c>
      <c r="H211" s="62"/>
      <c r="I211" s="62"/>
      <c r="J211" s="62"/>
      <c r="K211" s="62"/>
      <c r="L211" s="62"/>
      <c r="M211" s="62"/>
      <c r="N211" s="62"/>
    </row>
    <row r="212" spans="1:14" x14ac:dyDescent="0.2">
      <c r="A212" s="37" t="s">
        <v>67</v>
      </c>
      <c r="B212" s="48">
        <v>177830.18</v>
      </c>
      <c r="C212" s="48">
        <v>37731.805999999997</v>
      </c>
      <c r="D212" s="49">
        <v>371.3004726039353</v>
      </c>
      <c r="E212" s="48">
        <v>799820.13100000005</v>
      </c>
      <c r="F212" s="48">
        <v>54778.245999999999</v>
      </c>
      <c r="G212" s="49">
        <v>1360.1054057116032</v>
      </c>
      <c r="H212" s="62"/>
      <c r="I212" s="62"/>
      <c r="J212" s="62"/>
      <c r="K212" s="62"/>
      <c r="L212" s="62"/>
      <c r="M212" s="62"/>
      <c r="N212" s="62"/>
    </row>
    <row r="213" spans="1:14" x14ac:dyDescent="0.2">
      <c r="A213" s="37" t="s">
        <v>224</v>
      </c>
      <c r="B213" s="48">
        <v>95540.683999999994</v>
      </c>
      <c r="C213" s="48">
        <v>134668.55300000001</v>
      </c>
      <c r="D213" s="49">
        <v>-29.054941282394282</v>
      </c>
      <c r="E213" s="48">
        <v>194362.94200000001</v>
      </c>
      <c r="F213" s="48">
        <v>521851.29200000002</v>
      </c>
      <c r="G213" s="49">
        <v>-62.755109553316963</v>
      </c>
      <c r="H213" s="62"/>
      <c r="I213" s="62"/>
      <c r="J213" s="62"/>
      <c r="K213" s="62"/>
      <c r="L213" s="62"/>
      <c r="M213" s="62"/>
      <c r="N213" s="62"/>
    </row>
    <row r="214" spans="1:14" x14ac:dyDescent="0.2">
      <c r="A214" s="37" t="s">
        <v>213</v>
      </c>
      <c r="B214" s="48">
        <v>102854.51</v>
      </c>
      <c r="C214" s="48">
        <v>137368.85999999999</v>
      </c>
      <c r="D214" s="49">
        <v>-25.125308603420024</v>
      </c>
      <c r="E214" s="48">
        <v>4151.0959999999995</v>
      </c>
      <c r="F214" s="48">
        <v>4633.7740000000003</v>
      </c>
      <c r="G214" s="49">
        <v>-10.41652009787272</v>
      </c>
      <c r="H214" s="62"/>
      <c r="I214" s="62"/>
      <c r="J214" s="62"/>
      <c r="K214" s="62"/>
      <c r="L214" s="62"/>
      <c r="M214" s="62"/>
      <c r="N214" s="62"/>
    </row>
    <row r="215" spans="1:14" x14ac:dyDescent="0.2">
      <c r="A215" s="37" t="s">
        <v>279</v>
      </c>
      <c r="B215" s="48">
        <v>3698.183</v>
      </c>
      <c r="C215" s="48">
        <v>1515.4659999999999</v>
      </c>
      <c r="D215" s="49">
        <v>144.02942725207956</v>
      </c>
      <c r="E215" s="48">
        <v>2939.6</v>
      </c>
      <c r="F215" s="48">
        <v>4737.9669999999996</v>
      </c>
      <c r="G215" s="49">
        <v>-37.956511727498309</v>
      </c>
      <c r="H215" s="62"/>
      <c r="I215" s="62"/>
      <c r="J215" s="62"/>
      <c r="K215" s="62"/>
      <c r="L215" s="62"/>
      <c r="M215" s="62"/>
      <c r="N215" s="62"/>
    </row>
    <row r="216" spans="1:14" x14ac:dyDescent="0.2">
      <c r="A216" s="37" t="s">
        <v>195</v>
      </c>
      <c r="B216" s="48">
        <v>68.972999999999999</v>
      </c>
      <c r="C216" s="48">
        <v>12.455</v>
      </c>
      <c r="D216" s="49">
        <v>453.77759935768768</v>
      </c>
      <c r="E216" s="48">
        <v>443.98200000000003</v>
      </c>
      <c r="F216" s="48">
        <v>1422.9269999999999</v>
      </c>
      <c r="G216" s="49">
        <v>-68.797977689649571</v>
      </c>
      <c r="H216" s="62"/>
      <c r="I216" s="62"/>
      <c r="J216" s="62"/>
      <c r="K216" s="62"/>
      <c r="L216" s="62"/>
      <c r="M216" s="62"/>
      <c r="N216" s="62"/>
    </row>
    <row r="217" spans="1:14" x14ac:dyDescent="0.2">
      <c r="A217" s="37" t="s">
        <v>227</v>
      </c>
      <c r="B217" s="48">
        <v>313650.13699999999</v>
      </c>
      <c r="C217" s="48">
        <v>426033.88199999998</v>
      </c>
      <c r="D217" s="49">
        <v>-26.379062733794498</v>
      </c>
      <c r="E217" s="48">
        <v>245237.87299999999</v>
      </c>
      <c r="F217" s="48">
        <v>1172184.398</v>
      </c>
      <c r="G217" s="49">
        <v>-79.078558508505239</v>
      </c>
      <c r="H217" s="62"/>
      <c r="I217" s="62"/>
      <c r="J217" s="62"/>
      <c r="K217" s="62"/>
      <c r="L217" s="62"/>
      <c r="M217" s="62"/>
      <c r="N217" s="62"/>
    </row>
    <row r="218" spans="1:14" x14ac:dyDescent="0.2">
      <c r="A218" s="37" t="s">
        <v>217</v>
      </c>
      <c r="B218" s="48">
        <v>667314.52399999998</v>
      </c>
      <c r="C218" s="48">
        <v>824850.68</v>
      </c>
      <c r="D218" s="49">
        <v>-19.098748394072985</v>
      </c>
      <c r="E218" s="48">
        <v>62624.15</v>
      </c>
      <c r="F218" s="48">
        <v>151791.435</v>
      </c>
      <c r="G218" s="49">
        <v>-58.743291411666277</v>
      </c>
      <c r="H218" s="62"/>
      <c r="I218" s="62"/>
      <c r="J218" s="62"/>
      <c r="K218" s="62"/>
      <c r="L218" s="62"/>
      <c r="M218" s="62"/>
      <c r="N218" s="62"/>
    </row>
    <row r="219" spans="1:14" x14ac:dyDescent="0.2">
      <c r="A219" s="37" t="s">
        <v>274</v>
      </c>
      <c r="B219" s="48">
        <v>579.73699999999997</v>
      </c>
      <c r="C219" s="48">
        <v>1461.1</v>
      </c>
      <c r="D219" s="49">
        <v>-60.321880774758746</v>
      </c>
      <c r="E219" s="48">
        <v>0</v>
      </c>
      <c r="F219" s="48">
        <v>0</v>
      </c>
      <c r="G219" s="49" t="s">
        <v>292</v>
      </c>
      <c r="H219" s="62"/>
      <c r="I219" s="62"/>
      <c r="J219" s="62"/>
      <c r="K219" s="62"/>
      <c r="L219" s="62"/>
      <c r="M219" s="62"/>
      <c r="N219" s="62"/>
    </row>
    <row r="220" spans="1:14" x14ac:dyDescent="0.2">
      <c r="A220" s="37" t="s">
        <v>193</v>
      </c>
      <c r="B220" s="48">
        <v>370.90699999999998</v>
      </c>
      <c r="C220" s="48">
        <v>4760.915</v>
      </c>
      <c r="D220" s="49">
        <v>-92.20933371001162</v>
      </c>
      <c r="E220" s="48">
        <v>2774.029</v>
      </c>
      <c r="F220" s="48">
        <v>2763.4430000000002</v>
      </c>
      <c r="G220" s="49">
        <v>0.38307285513035083</v>
      </c>
      <c r="H220" s="62"/>
      <c r="I220" s="62"/>
      <c r="J220" s="62"/>
      <c r="K220" s="62"/>
      <c r="L220" s="62"/>
      <c r="M220" s="62"/>
      <c r="N220" s="62"/>
    </row>
    <row r="221" spans="1:14" x14ac:dyDescent="0.2">
      <c r="A221" s="37" t="s">
        <v>194</v>
      </c>
      <c r="B221" s="48">
        <v>9313.9259999999995</v>
      </c>
      <c r="C221" s="48">
        <v>6334.6360000000004</v>
      </c>
      <c r="D221" s="49">
        <v>47.03174736480517</v>
      </c>
      <c r="E221" s="48">
        <v>16111.32</v>
      </c>
      <c r="F221" s="48">
        <v>497383.80499999999</v>
      </c>
      <c r="G221" s="49">
        <v>-96.760787175207682</v>
      </c>
      <c r="H221" s="62"/>
      <c r="I221" s="62"/>
      <c r="J221" s="62"/>
      <c r="K221" s="62"/>
      <c r="L221" s="62"/>
      <c r="M221" s="62"/>
      <c r="N221" s="62"/>
    </row>
    <row r="222" spans="1:14" x14ac:dyDescent="0.2">
      <c r="A222" s="37" t="s">
        <v>205</v>
      </c>
      <c r="B222" s="48">
        <v>2641785.679</v>
      </c>
      <c r="C222" s="48">
        <v>608410.11399999994</v>
      </c>
      <c r="D222" s="49">
        <v>334.21133511925808</v>
      </c>
      <c r="E222" s="48">
        <v>318926.96899999998</v>
      </c>
      <c r="F222" s="48">
        <v>535206.82900000003</v>
      </c>
      <c r="G222" s="49">
        <v>-40.410519500303316</v>
      </c>
      <c r="H222" s="62"/>
      <c r="I222" s="62"/>
      <c r="J222" s="62"/>
      <c r="K222" s="62"/>
      <c r="L222" s="62"/>
      <c r="M222" s="62"/>
      <c r="N222" s="62"/>
    </row>
    <row r="223" spans="1:14" x14ac:dyDescent="0.2">
      <c r="A223" s="37" t="s">
        <v>219</v>
      </c>
      <c r="B223" s="48">
        <v>1179438.0290000001</v>
      </c>
      <c r="C223" s="48">
        <v>1448119.672</v>
      </c>
      <c r="D223" s="49">
        <v>-18.553828678324862</v>
      </c>
      <c r="E223" s="48">
        <v>506585.674</v>
      </c>
      <c r="F223" s="48">
        <v>197856.193</v>
      </c>
      <c r="G223" s="49">
        <v>156.03730988597357</v>
      </c>
      <c r="H223" s="62"/>
      <c r="I223" s="62"/>
      <c r="J223" s="62"/>
      <c r="K223" s="62"/>
      <c r="L223" s="62"/>
      <c r="M223" s="62"/>
      <c r="N223" s="62"/>
    </row>
    <row r="224" spans="1:14" ht="8.1" customHeight="1" x14ac:dyDescent="0.2">
      <c r="A224" s="38"/>
      <c r="B224" s="46"/>
      <c r="C224" s="46"/>
      <c r="D224" s="46"/>
      <c r="E224" s="46"/>
      <c r="F224" s="46"/>
      <c r="G224" s="46"/>
      <c r="H224" s="62"/>
      <c r="I224" s="62"/>
      <c r="J224" s="62"/>
      <c r="K224" s="62"/>
      <c r="L224" s="62"/>
      <c r="M224" s="62"/>
      <c r="N224" s="62"/>
    </row>
    <row r="225" spans="1:14" x14ac:dyDescent="0.2">
      <c r="A225" s="36" t="s">
        <v>230</v>
      </c>
      <c r="B225" s="48">
        <v>1007629.175</v>
      </c>
      <c r="C225" s="48">
        <v>1274159.2180000001</v>
      </c>
      <c r="D225" s="49">
        <v>-20.918111271710785</v>
      </c>
      <c r="E225" s="48">
        <v>1050157.298</v>
      </c>
      <c r="F225" s="48">
        <v>724987.91500000004</v>
      </c>
      <c r="G225" s="49">
        <v>44.851697010701173</v>
      </c>
      <c r="H225" s="62"/>
      <c r="I225" s="62"/>
      <c r="J225" s="62"/>
      <c r="K225" s="62"/>
      <c r="L225" s="62"/>
      <c r="M225" s="62"/>
      <c r="N225" s="62"/>
    </row>
    <row r="226" spans="1:14" x14ac:dyDescent="0.2">
      <c r="A226" s="37" t="s">
        <v>22</v>
      </c>
      <c r="B226" s="46"/>
      <c r="C226" s="46"/>
      <c r="D226" s="46"/>
      <c r="E226" s="46"/>
      <c r="F226" s="46"/>
      <c r="G226" s="46"/>
      <c r="H226" s="62"/>
      <c r="I226" s="62"/>
      <c r="J226" s="62"/>
      <c r="K226" s="62"/>
      <c r="L226" s="62"/>
      <c r="M226" s="62"/>
      <c r="N226" s="62"/>
    </row>
    <row r="227" spans="1:14" x14ac:dyDescent="0.2">
      <c r="A227" s="37" t="s">
        <v>243</v>
      </c>
      <c r="B227" s="48">
        <v>0</v>
      </c>
      <c r="C227" s="48">
        <v>32.369</v>
      </c>
      <c r="D227" s="49" t="s">
        <v>292</v>
      </c>
      <c r="E227" s="48">
        <v>0</v>
      </c>
      <c r="F227" s="48">
        <v>0</v>
      </c>
      <c r="G227" s="49" t="s">
        <v>292</v>
      </c>
      <c r="H227" s="62"/>
      <c r="I227" s="62"/>
      <c r="J227" s="62"/>
      <c r="K227" s="62"/>
      <c r="L227" s="62"/>
      <c r="M227" s="62"/>
      <c r="N227" s="62"/>
    </row>
    <row r="228" spans="1:14" x14ac:dyDescent="0.2">
      <c r="A228" s="37" t="s">
        <v>64</v>
      </c>
      <c r="B228" s="48">
        <v>565578.90899999999</v>
      </c>
      <c r="C228" s="48">
        <v>687746.59499999997</v>
      </c>
      <c r="D228" s="49">
        <v>-17.763473768997727</v>
      </c>
      <c r="E228" s="48">
        <v>678948.86499999999</v>
      </c>
      <c r="F228" s="48">
        <v>449286.11800000002</v>
      </c>
      <c r="G228" s="49">
        <v>51.117258646304322</v>
      </c>
      <c r="H228" s="62"/>
      <c r="I228" s="62"/>
      <c r="J228" s="62"/>
      <c r="K228" s="62"/>
      <c r="L228" s="62"/>
      <c r="M228" s="62"/>
      <c r="N228" s="62"/>
    </row>
    <row r="229" spans="1:14" x14ac:dyDescent="0.2">
      <c r="A229" s="37" t="s">
        <v>287</v>
      </c>
      <c r="B229" s="48">
        <v>44.094000000000001</v>
      </c>
      <c r="C229" s="48">
        <v>0</v>
      </c>
      <c r="D229" s="49" t="s">
        <v>292</v>
      </c>
      <c r="E229" s="48">
        <v>0</v>
      </c>
      <c r="F229" s="48">
        <v>0</v>
      </c>
      <c r="G229" s="49" t="s">
        <v>292</v>
      </c>
      <c r="H229" s="62"/>
      <c r="I229" s="62"/>
      <c r="J229" s="62"/>
      <c r="K229" s="62"/>
      <c r="L229" s="62"/>
      <c r="M229" s="62"/>
      <c r="N229" s="62"/>
    </row>
    <row r="230" spans="1:14" x14ac:dyDescent="0.2">
      <c r="A230" s="37" t="s">
        <v>235</v>
      </c>
      <c r="B230" s="48">
        <v>176.02600000000001</v>
      </c>
      <c r="C230" s="48">
        <v>159.55600000000001</v>
      </c>
      <c r="D230" s="49">
        <v>10.322394645140264</v>
      </c>
      <c r="E230" s="48">
        <v>7040.7340000000004</v>
      </c>
      <c r="F230" s="48">
        <v>1825.9549999999999</v>
      </c>
      <c r="G230" s="49">
        <v>285.59186836477352</v>
      </c>
      <c r="H230" s="62"/>
      <c r="I230" s="62"/>
      <c r="J230" s="62"/>
      <c r="K230" s="62"/>
      <c r="L230" s="62"/>
      <c r="M230" s="62"/>
      <c r="N230" s="62"/>
    </row>
    <row r="231" spans="1:14" x14ac:dyDescent="0.2">
      <c r="A231" s="37" t="s">
        <v>238</v>
      </c>
      <c r="B231" s="48">
        <v>52.554000000000002</v>
      </c>
      <c r="C231" s="48">
        <v>164.703</v>
      </c>
      <c r="D231" s="49">
        <v>-68.091655889692362</v>
      </c>
      <c r="E231" s="48">
        <v>142.839</v>
      </c>
      <c r="F231" s="48">
        <v>253.03399999999999</v>
      </c>
      <c r="G231" s="49">
        <v>-43.549483468624764</v>
      </c>
      <c r="H231" s="62"/>
      <c r="I231" s="62"/>
      <c r="J231" s="62"/>
      <c r="K231" s="62"/>
      <c r="L231" s="62"/>
      <c r="M231" s="62"/>
      <c r="N231" s="62"/>
    </row>
    <row r="232" spans="1:14" x14ac:dyDescent="0.2">
      <c r="A232" s="37" t="s">
        <v>244</v>
      </c>
      <c r="B232" s="48">
        <v>0</v>
      </c>
      <c r="C232" s="48">
        <v>0</v>
      </c>
      <c r="D232" s="49" t="s">
        <v>292</v>
      </c>
      <c r="E232" s="48">
        <v>7.8479999999999999</v>
      </c>
      <c r="F232" s="48">
        <v>10.323</v>
      </c>
      <c r="G232" s="49">
        <v>-23.975588491717531</v>
      </c>
      <c r="H232" s="62"/>
      <c r="I232" s="62"/>
      <c r="J232" s="62"/>
      <c r="K232" s="62"/>
      <c r="L232" s="62"/>
      <c r="M232" s="62"/>
      <c r="N232" s="62"/>
    </row>
    <row r="233" spans="1:14" x14ac:dyDescent="0.2">
      <c r="A233" s="37" t="s">
        <v>241</v>
      </c>
      <c r="B233" s="48">
        <v>0</v>
      </c>
      <c r="C233" s="48">
        <v>0</v>
      </c>
      <c r="D233" s="49" t="s">
        <v>292</v>
      </c>
      <c r="E233" s="48">
        <v>3.4340000000000002</v>
      </c>
      <c r="F233" s="48">
        <v>0</v>
      </c>
      <c r="G233" s="49" t="s">
        <v>292</v>
      </c>
      <c r="H233" s="62"/>
      <c r="I233" s="62"/>
      <c r="J233" s="62"/>
      <c r="K233" s="62"/>
      <c r="L233" s="62"/>
      <c r="M233" s="62"/>
      <c r="N233" s="62"/>
    </row>
    <row r="234" spans="1:14" x14ac:dyDescent="0.2">
      <c r="A234" s="37" t="s">
        <v>275</v>
      </c>
      <c r="B234" s="48">
        <v>0</v>
      </c>
      <c r="C234" s="48">
        <v>2.7E-2</v>
      </c>
      <c r="D234" s="49" t="s">
        <v>292</v>
      </c>
      <c r="E234" s="48">
        <v>0</v>
      </c>
      <c r="F234" s="48">
        <v>0</v>
      </c>
      <c r="G234" s="49" t="s">
        <v>292</v>
      </c>
      <c r="H234" s="62"/>
      <c r="I234" s="62"/>
      <c r="J234" s="62"/>
      <c r="K234" s="62"/>
      <c r="L234" s="62"/>
      <c r="M234" s="62"/>
      <c r="N234" s="62"/>
    </row>
    <row r="235" spans="1:14" x14ac:dyDescent="0.2">
      <c r="A235" s="37" t="s">
        <v>239</v>
      </c>
      <c r="B235" s="48">
        <v>83699.294999999998</v>
      </c>
      <c r="C235" s="48">
        <v>241737.35200000001</v>
      </c>
      <c r="D235" s="49">
        <v>-65.375936193757923</v>
      </c>
      <c r="E235" s="48">
        <v>194005.35500000001</v>
      </c>
      <c r="F235" s="48">
        <v>96680.725000000006</v>
      </c>
      <c r="G235" s="49">
        <v>100.66601176191014</v>
      </c>
      <c r="H235" s="62"/>
      <c r="I235" s="62"/>
      <c r="J235" s="62"/>
      <c r="K235" s="62"/>
      <c r="L235" s="62"/>
      <c r="M235" s="62"/>
      <c r="N235" s="62"/>
    </row>
    <row r="236" spans="1:14" x14ac:dyDescent="0.2">
      <c r="A236" s="37" t="s">
        <v>276</v>
      </c>
      <c r="B236" s="48">
        <v>0</v>
      </c>
      <c r="C236" s="48">
        <v>3.766</v>
      </c>
      <c r="D236" s="49" t="s">
        <v>292</v>
      </c>
      <c r="E236" s="48">
        <v>0</v>
      </c>
      <c r="F236" s="48">
        <v>0</v>
      </c>
      <c r="G236" s="49" t="s">
        <v>292</v>
      </c>
      <c r="H236" s="62"/>
      <c r="I236" s="62"/>
      <c r="J236" s="62"/>
      <c r="K236" s="62"/>
      <c r="L236" s="62"/>
      <c r="M236" s="62"/>
      <c r="N236" s="62"/>
    </row>
    <row r="237" spans="1:14" x14ac:dyDescent="0.2">
      <c r="A237" s="37" t="s">
        <v>234</v>
      </c>
      <c r="B237" s="48">
        <v>345.54500000000002</v>
      </c>
      <c r="C237" s="48">
        <v>232.03100000000001</v>
      </c>
      <c r="D237" s="49">
        <v>48.921911296335395</v>
      </c>
      <c r="E237" s="48">
        <v>558.80700000000002</v>
      </c>
      <c r="F237" s="48">
        <v>515.46299999999997</v>
      </c>
      <c r="G237" s="49">
        <v>8.4087509675767222</v>
      </c>
      <c r="H237" s="62"/>
      <c r="I237" s="62"/>
      <c r="J237" s="62"/>
      <c r="K237" s="62"/>
      <c r="L237" s="62"/>
      <c r="M237" s="62"/>
      <c r="N237" s="62"/>
    </row>
    <row r="238" spans="1:14" x14ac:dyDescent="0.2">
      <c r="A238" s="37" t="s">
        <v>232</v>
      </c>
      <c r="B238" s="48">
        <v>198356.842</v>
      </c>
      <c r="C238" s="48">
        <v>217420.01500000001</v>
      </c>
      <c r="D238" s="49">
        <v>-8.7679016120020066</v>
      </c>
      <c r="E238" s="48">
        <v>169282.272</v>
      </c>
      <c r="F238" s="48">
        <v>175350.44899999999</v>
      </c>
      <c r="G238" s="49">
        <v>-3.4605996361035807</v>
      </c>
      <c r="H238" s="62"/>
      <c r="I238" s="62"/>
      <c r="J238" s="62"/>
      <c r="K238" s="62"/>
      <c r="L238" s="62"/>
      <c r="M238" s="62"/>
      <c r="N238" s="62"/>
    </row>
    <row r="239" spans="1:14" x14ac:dyDescent="0.2">
      <c r="A239" s="37" t="s">
        <v>286</v>
      </c>
      <c r="B239" s="48">
        <v>0</v>
      </c>
      <c r="C239" s="48">
        <v>284.42</v>
      </c>
      <c r="D239" s="49" t="s">
        <v>292</v>
      </c>
      <c r="E239" s="48">
        <v>0</v>
      </c>
      <c r="F239" s="48">
        <v>0</v>
      </c>
      <c r="G239" s="49" t="s">
        <v>292</v>
      </c>
      <c r="H239" s="62"/>
      <c r="I239" s="62"/>
      <c r="J239" s="62"/>
      <c r="K239" s="62"/>
      <c r="L239" s="62"/>
      <c r="M239" s="62"/>
      <c r="N239" s="62"/>
    </row>
    <row r="240" spans="1:14" x14ac:dyDescent="0.2">
      <c r="A240" s="37" t="s">
        <v>240</v>
      </c>
      <c r="B240" s="48">
        <v>0</v>
      </c>
      <c r="C240" s="48">
        <v>0</v>
      </c>
      <c r="D240" s="49" t="s">
        <v>292</v>
      </c>
      <c r="E240" s="48">
        <v>0</v>
      </c>
      <c r="F240" s="48">
        <v>8.3260000000000005</v>
      </c>
      <c r="G240" s="49" t="s">
        <v>292</v>
      </c>
      <c r="H240" s="62"/>
      <c r="I240" s="62"/>
      <c r="J240" s="62"/>
      <c r="K240" s="62"/>
      <c r="L240" s="62"/>
      <c r="M240" s="62"/>
      <c r="N240" s="62"/>
    </row>
    <row r="241" spans="1:14" x14ac:dyDescent="0.2">
      <c r="A241" s="37" t="s">
        <v>231</v>
      </c>
      <c r="B241" s="48">
        <v>159375.90700000001</v>
      </c>
      <c r="C241" s="48">
        <v>126320.387</v>
      </c>
      <c r="D241" s="49">
        <v>26.168000894424111</v>
      </c>
      <c r="E241" s="48">
        <v>165.50200000000001</v>
      </c>
      <c r="F241" s="48">
        <v>991.11900000000003</v>
      </c>
      <c r="G241" s="49">
        <v>-83.301500627069004</v>
      </c>
      <c r="H241" s="62"/>
      <c r="I241" s="62"/>
      <c r="J241" s="62"/>
      <c r="K241" s="62"/>
      <c r="L241" s="62"/>
      <c r="M241" s="62"/>
      <c r="N241" s="62"/>
    </row>
    <row r="242" spans="1:14" x14ac:dyDescent="0.2">
      <c r="A242" s="37" t="s">
        <v>233</v>
      </c>
      <c r="B242" s="48">
        <v>0</v>
      </c>
      <c r="C242" s="48">
        <v>4.1989999999999998</v>
      </c>
      <c r="D242" s="49" t="s">
        <v>292</v>
      </c>
      <c r="E242" s="48">
        <v>0</v>
      </c>
      <c r="F242" s="48">
        <v>8.7260000000000009</v>
      </c>
      <c r="G242" s="49" t="s">
        <v>292</v>
      </c>
      <c r="H242" s="62"/>
      <c r="I242" s="62"/>
      <c r="J242" s="62"/>
      <c r="K242" s="62"/>
      <c r="L242" s="62"/>
      <c r="M242" s="62"/>
      <c r="N242" s="62"/>
    </row>
    <row r="243" spans="1:14" x14ac:dyDescent="0.2">
      <c r="A243" s="37" t="s">
        <v>278</v>
      </c>
      <c r="B243" s="48">
        <v>0</v>
      </c>
      <c r="C243" s="48">
        <v>48.606000000000002</v>
      </c>
      <c r="D243" s="49" t="s">
        <v>292</v>
      </c>
      <c r="E243" s="48">
        <v>0</v>
      </c>
      <c r="F243" s="48">
        <v>34.432000000000002</v>
      </c>
      <c r="G243" s="49" t="s">
        <v>292</v>
      </c>
      <c r="H243" s="62"/>
      <c r="I243" s="62"/>
      <c r="J243" s="62"/>
      <c r="K243" s="62"/>
      <c r="L243" s="62"/>
      <c r="M243" s="62"/>
      <c r="N243" s="62"/>
    </row>
    <row r="244" spans="1:14" x14ac:dyDescent="0.2">
      <c r="A244" s="37" t="s">
        <v>242</v>
      </c>
      <c r="B244" s="48">
        <v>0</v>
      </c>
      <c r="C244" s="48">
        <v>0.85199999999999998</v>
      </c>
      <c r="D244" s="49" t="s">
        <v>292</v>
      </c>
      <c r="E244" s="48">
        <v>0</v>
      </c>
      <c r="F244" s="48">
        <v>20.984999999999999</v>
      </c>
      <c r="G244" s="49" t="s">
        <v>292</v>
      </c>
      <c r="H244" s="62"/>
      <c r="I244" s="62"/>
      <c r="J244" s="62"/>
      <c r="K244" s="62"/>
      <c r="L244" s="62"/>
      <c r="M244" s="62"/>
      <c r="N244" s="62"/>
    </row>
    <row r="245" spans="1:14" x14ac:dyDescent="0.2">
      <c r="A245" s="37" t="s">
        <v>237</v>
      </c>
      <c r="B245" s="48">
        <v>0</v>
      </c>
      <c r="C245" s="48">
        <v>0</v>
      </c>
      <c r="D245" s="49" t="s">
        <v>292</v>
      </c>
      <c r="E245" s="48">
        <v>0</v>
      </c>
      <c r="F245" s="48">
        <v>2.2599999999999998</v>
      </c>
      <c r="G245" s="49" t="s">
        <v>292</v>
      </c>
      <c r="H245" s="62"/>
      <c r="I245" s="62"/>
      <c r="J245" s="62"/>
      <c r="K245" s="62"/>
      <c r="L245" s="62"/>
      <c r="M245" s="62"/>
      <c r="N245" s="62"/>
    </row>
    <row r="246" spans="1:14" x14ac:dyDescent="0.2">
      <c r="A246" s="37" t="s">
        <v>277</v>
      </c>
      <c r="B246" s="48">
        <v>0</v>
      </c>
      <c r="C246" s="48">
        <v>0.67400000000000004</v>
      </c>
      <c r="D246" s="49" t="s">
        <v>292</v>
      </c>
      <c r="E246" s="48">
        <v>0</v>
      </c>
      <c r="F246" s="48">
        <v>0</v>
      </c>
      <c r="G246" s="49" t="s">
        <v>292</v>
      </c>
      <c r="H246" s="62"/>
      <c r="I246" s="62"/>
      <c r="J246" s="62"/>
      <c r="K246" s="62"/>
      <c r="L246" s="62"/>
      <c r="M246" s="62"/>
      <c r="N246" s="62"/>
    </row>
    <row r="247" spans="1:14" x14ac:dyDescent="0.2">
      <c r="A247" s="37" t="s">
        <v>236</v>
      </c>
      <c r="B247" s="48">
        <v>0</v>
      </c>
      <c r="C247" s="48">
        <v>0</v>
      </c>
      <c r="D247" s="49" t="s">
        <v>292</v>
      </c>
      <c r="E247" s="48">
        <v>1.6419999999999999</v>
      </c>
      <c r="F247" s="48">
        <v>0</v>
      </c>
      <c r="G247" s="49" t="s">
        <v>292</v>
      </c>
      <c r="H247" s="62"/>
      <c r="I247" s="62"/>
      <c r="J247" s="62"/>
      <c r="K247" s="62"/>
      <c r="L247" s="62"/>
      <c r="M247" s="62"/>
      <c r="N247" s="62"/>
    </row>
    <row r="248" spans="1:14" x14ac:dyDescent="0.2">
      <c r="A248" s="37" t="s">
        <v>302</v>
      </c>
      <c r="B248" s="48">
        <v>0</v>
      </c>
      <c r="C248" s="48">
        <v>3.6659999999999999</v>
      </c>
      <c r="D248" s="49" t="s">
        <v>292</v>
      </c>
      <c r="E248" s="48">
        <v>0</v>
      </c>
      <c r="F248" s="48">
        <v>0</v>
      </c>
      <c r="G248" s="49" t="s">
        <v>292</v>
      </c>
      <c r="H248" s="62"/>
      <c r="I248" s="62"/>
      <c r="J248" s="62"/>
      <c r="K248" s="62"/>
      <c r="L248" s="62"/>
      <c r="M248" s="62"/>
      <c r="N248" s="62"/>
    </row>
    <row r="249" spans="1:14" x14ac:dyDescent="0.2">
      <c r="A249" s="37"/>
      <c r="B249" s="46"/>
      <c r="C249" s="48"/>
      <c r="D249" s="46"/>
      <c r="E249" s="46"/>
      <c r="F249" s="46"/>
      <c r="G249" s="46"/>
      <c r="H249" s="62"/>
      <c r="I249" s="62"/>
      <c r="J249" s="62"/>
      <c r="K249" s="62"/>
      <c r="L249" s="62"/>
      <c r="M249" s="62"/>
      <c r="N249" s="62"/>
    </row>
    <row r="250" spans="1:14" ht="9.9499999999999993" customHeight="1" x14ac:dyDescent="0.2">
      <c r="A250" s="39" t="s">
        <v>248</v>
      </c>
      <c r="B250" s="48">
        <v>84155.736000000004</v>
      </c>
      <c r="C250" s="48">
        <v>110116.197</v>
      </c>
      <c r="D250" s="49">
        <v>-23.57551541668299</v>
      </c>
      <c r="E250" s="48">
        <v>2332026.3080000002</v>
      </c>
      <c r="F250" s="48">
        <v>2843219.125</v>
      </c>
      <c r="G250" s="49">
        <v>-17.979367559297771</v>
      </c>
      <c r="H250" s="62"/>
      <c r="I250" s="62"/>
      <c r="J250" s="62"/>
      <c r="K250" s="62"/>
      <c r="L250" s="62"/>
      <c r="M250" s="62"/>
      <c r="N250" s="62"/>
    </row>
    <row r="251" spans="1:14" x14ac:dyDescent="0.2">
      <c r="A251" s="40" t="s">
        <v>23</v>
      </c>
      <c r="B251" s="50">
        <v>74221756.138999999</v>
      </c>
      <c r="C251" s="51">
        <v>83084168.042999998</v>
      </c>
      <c r="D251" s="52">
        <v>-10.666787804161771</v>
      </c>
      <c r="E251" s="51">
        <v>54652416.526000001</v>
      </c>
      <c r="F251" s="51">
        <v>52303367.814999998</v>
      </c>
      <c r="G251" s="52">
        <v>4.4911997240956225</v>
      </c>
      <c r="H251" s="62"/>
      <c r="I251" s="62"/>
      <c r="J251" s="62"/>
      <c r="K251" s="62"/>
      <c r="L251" s="62"/>
      <c r="M251" s="62"/>
      <c r="N251" s="62"/>
    </row>
    <row r="252" spans="1:14" ht="8.1" customHeight="1" x14ac:dyDescent="0.2">
      <c r="A252" s="41"/>
      <c r="B252" s="42"/>
      <c r="C252" s="42"/>
      <c r="D252" s="42"/>
      <c r="E252" s="42"/>
      <c r="F252" s="42"/>
      <c r="G252" s="42"/>
    </row>
    <row r="253" spans="1:14" ht="9.9499999999999993" customHeight="1" x14ac:dyDescent="0.2">
      <c r="A253" s="83" t="s">
        <v>254</v>
      </c>
      <c r="B253" s="83"/>
      <c r="C253" s="83"/>
      <c r="D253" s="83"/>
      <c r="E253" s="83"/>
      <c r="F253" s="83"/>
      <c r="G253" s="83"/>
    </row>
    <row r="254" spans="1:14" ht="30.75" customHeight="1" x14ac:dyDescent="0.2">
      <c r="A254" s="83" t="s">
        <v>255</v>
      </c>
      <c r="B254" s="83"/>
      <c r="C254" s="83"/>
      <c r="D254" s="83"/>
      <c r="E254" s="83"/>
      <c r="F254" s="83"/>
      <c r="G254" s="83"/>
    </row>
    <row r="255" spans="1:14" ht="14.25" customHeight="1" x14ac:dyDescent="0.2">
      <c r="A255" s="43" t="s">
        <v>256</v>
      </c>
    </row>
    <row r="256" spans="1:14" x14ac:dyDescent="0.2">
      <c r="A256" s="30" t="s">
        <v>257</v>
      </c>
      <c r="B256" s="30"/>
      <c r="C256" s="30"/>
      <c r="D256" s="30"/>
      <c r="E256" s="30"/>
      <c r="F256" s="30"/>
      <c r="G256" s="30"/>
    </row>
    <row r="257" spans="1:7" x14ac:dyDescent="0.2">
      <c r="A257" s="84" t="s">
        <v>258</v>
      </c>
      <c r="B257" s="84"/>
      <c r="C257" s="84"/>
      <c r="D257" s="84"/>
      <c r="E257" s="84"/>
      <c r="F257" s="84"/>
      <c r="G257" s="84"/>
    </row>
    <row r="258" spans="1:7" x14ac:dyDescent="0.2">
      <c r="B258" s="64"/>
      <c r="C258" s="66"/>
      <c r="D258" s="60"/>
      <c r="E258" s="60"/>
      <c r="F258" s="60"/>
      <c r="G258" s="60"/>
    </row>
    <row r="259" spans="1:7" x14ac:dyDescent="0.2">
      <c r="B259" s="60"/>
      <c r="C259" s="60"/>
      <c r="D259" s="60"/>
      <c r="E259" s="60"/>
      <c r="F259" s="60"/>
      <c r="G259" s="60"/>
    </row>
  </sheetData>
  <sortState ref="A217:Z233">
    <sortCondition ref="A217"/>
  </sortState>
  <mergeCells count="11">
    <mergeCell ref="A254:G254"/>
    <mergeCell ref="A257:G257"/>
    <mergeCell ref="A1:G1"/>
    <mergeCell ref="A3:A5"/>
    <mergeCell ref="E3:G3"/>
    <mergeCell ref="G4:G5"/>
    <mergeCell ref="B3:D3"/>
    <mergeCell ref="B5:C5"/>
    <mergeCell ref="D4:D5"/>
    <mergeCell ref="E5:F5"/>
    <mergeCell ref="A253:G253"/>
  </mergeCells>
  <conditionalFormatting sqref="A6:G251">
    <cfRule type="expression" dxfId="1"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23 HH</oddFooter>
  </headerFooter>
  <rowBreaks count="2" manualBreakCount="2">
    <brk id="60" max="16383" man="1"/>
    <brk id="20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97" t="s">
        <v>308</v>
      </c>
      <c r="B1" s="86"/>
      <c r="C1" s="86"/>
      <c r="D1" s="86"/>
      <c r="E1" s="86"/>
      <c r="F1" s="86"/>
      <c r="G1" s="86"/>
    </row>
    <row r="2" spans="1:7" x14ac:dyDescent="0.2">
      <c r="A2" s="98"/>
      <c r="B2" s="86"/>
      <c r="C2" s="86"/>
      <c r="D2" s="86"/>
      <c r="E2" s="86"/>
      <c r="F2" s="86"/>
      <c r="G2" s="86"/>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4AAC8"/>
  </sheetPr>
  <dimension ref="A1:Z34"/>
  <sheetViews>
    <sheetView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5" t="s">
        <v>259</v>
      </c>
      <c r="B1" s="8"/>
      <c r="C1" s="8"/>
      <c r="D1" s="8"/>
      <c r="E1" s="8"/>
      <c r="F1" s="8"/>
      <c r="G1" s="9"/>
      <c r="H1" s="9"/>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99" t="s">
        <v>61</v>
      </c>
      <c r="B3" s="102" t="s">
        <v>293</v>
      </c>
      <c r="C3" s="103"/>
      <c r="D3" s="104"/>
      <c r="E3" s="104"/>
      <c r="F3" s="10"/>
      <c r="G3" s="10"/>
      <c r="H3" s="10"/>
      <c r="I3" s="10"/>
      <c r="J3" s="10"/>
      <c r="K3" s="10"/>
      <c r="L3" s="10"/>
      <c r="M3" s="10"/>
      <c r="N3" s="10"/>
      <c r="O3" s="10"/>
      <c r="P3" s="12"/>
      <c r="Q3" s="12"/>
      <c r="R3" s="13"/>
      <c r="S3" s="13"/>
      <c r="T3" s="13"/>
      <c r="U3" s="13"/>
      <c r="V3" s="13"/>
      <c r="W3" s="13"/>
      <c r="X3" s="13"/>
      <c r="Y3" s="13"/>
      <c r="Z3" s="13"/>
    </row>
    <row r="4" spans="1:26" x14ac:dyDescent="0.2">
      <c r="A4" s="100"/>
      <c r="B4" s="105"/>
      <c r="C4" s="106"/>
      <c r="D4" s="107"/>
      <c r="E4" s="107"/>
      <c r="F4" s="10"/>
      <c r="G4" s="10"/>
      <c r="H4" s="10"/>
      <c r="I4" s="10"/>
      <c r="J4" s="10"/>
      <c r="K4" s="10"/>
      <c r="L4" s="10"/>
      <c r="M4" s="10"/>
      <c r="N4" s="10"/>
      <c r="O4" s="10"/>
      <c r="P4" s="12"/>
      <c r="Q4" s="12"/>
      <c r="R4" s="13"/>
      <c r="S4" s="13"/>
      <c r="T4" s="13"/>
      <c r="U4" s="13"/>
      <c r="V4" s="13"/>
      <c r="W4" s="13"/>
      <c r="X4" s="13"/>
      <c r="Y4" s="13"/>
      <c r="Z4" s="13"/>
    </row>
    <row r="5" spans="1:26" x14ac:dyDescent="0.2">
      <c r="A5" s="100"/>
      <c r="B5" s="102"/>
      <c r="C5" s="108"/>
      <c r="D5" s="104"/>
      <c r="E5" s="104"/>
      <c r="F5" s="10"/>
      <c r="G5" s="10"/>
      <c r="H5" s="10"/>
      <c r="I5" s="10"/>
      <c r="J5" s="10"/>
      <c r="K5" s="10"/>
      <c r="L5" s="10"/>
      <c r="M5" s="10"/>
      <c r="N5" s="10"/>
      <c r="O5" s="10"/>
      <c r="P5" s="10"/>
      <c r="Q5" s="10"/>
      <c r="R5" s="10"/>
      <c r="S5" s="10"/>
      <c r="T5" s="10"/>
      <c r="U5" s="10"/>
      <c r="V5" s="10"/>
      <c r="W5" s="10"/>
      <c r="X5" s="10"/>
      <c r="Y5" s="10"/>
      <c r="Z5" s="13"/>
    </row>
    <row r="6" spans="1:26" x14ac:dyDescent="0.2">
      <c r="A6" s="101"/>
      <c r="B6" s="109"/>
      <c r="C6" s="104"/>
      <c r="D6" s="104"/>
      <c r="E6" s="104"/>
      <c r="F6" s="10"/>
      <c r="G6" s="10"/>
      <c r="H6" s="10"/>
      <c r="I6" s="10"/>
      <c r="J6" s="10"/>
      <c r="K6" s="10"/>
      <c r="L6" s="10"/>
      <c r="M6" s="10"/>
      <c r="N6" s="10"/>
      <c r="O6" s="10"/>
      <c r="P6" s="10"/>
      <c r="Q6" s="10"/>
      <c r="R6" s="10"/>
      <c r="S6" s="10"/>
      <c r="T6" s="10"/>
      <c r="U6" s="10"/>
      <c r="V6" s="10"/>
      <c r="W6" s="10"/>
      <c r="X6" s="10"/>
      <c r="Y6" s="10"/>
      <c r="Z6" s="13"/>
    </row>
    <row r="7" spans="1:26" x14ac:dyDescent="0.2">
      <c r="A7" s="14"/>
      <c r="B7" s="15"/>
      <c r="C7" s="15"/>
      <c r="D7" s="15"/>
      <c r="E7" s="15"/>
      <c r="F7" s="10"/>
      <c r="G7" s="10"/>
      <c r="H7" s="10"/>
      <c r="I7" s="10"/>
      <c r="J7" s="10"/>
      <c r="K7" s="10"/>
      <c r="L7" s="10"/>
      <c r="M7" s="10"/>
      <c r="N7" s="10"/>
      <c r="O7" s="10"/>
      <c r="P7" s="10"/>
      <c r="Q7" s="10"/>
      <c r="R7" s="10"/>
      <c r="S7" s="10"/>
      <c r="T7" s="10"/>
      <c r="U7" s="10"/>
      <c r="V7" s="10"/>
      <c r="W7" s="10"/>
      <c r="X7" s="10"/>
      <c r="Y7" s="10"/>
      <c r="Z7" s="13"/>
    </row>
    <row r="8" spans="1:26" x14ac:dyDescent="0.2">
      <c r="A8" s="14"/>
      <c r="B8" s="31" t="s">
        <v>251</v>
      </c>
      <c r="C8" s="31" t="s">
        <v>251</v>
      </c>
      <c r="D8" s="31" t="s">
        <v>250</v>
      </c>
      <c r="E8" s="31" t="s">
        <v>250</v>
      </c>
      <c r="F8" s="10"/>
      <c r="G8" s="10"/>
      <c r="H8" s="10"/>
      <c r="I8" s="10"/>
      <c r="J8" s="10"/>
      <c r="K8" s="10"/>
      <c r="L8" s="10"/>
      <c r="M8" s="10"/>
      <c r="N8" s="10"/>
      <c r="O8" s="10"/>
      <c r="P8" s="10"/>
      <c r="Q8" s="10"/>
      <c r="R8" s="10"/>
      <c r="S8" s="10"/>
      <c r="T8" s="10"/>
      <c r="U8" s="10"/>
      <c r="V8" s="10"/>
      <c r="W8" s="10"/>
      <c r="X8" s="10"/>
      <c r="Y8" s="10"/>
      <c r="Z8" s="13"/>
    </row>
    <row r="9" spans="1:26" x14ac:dyDescent="0.2">
      <c r="A9" s="16" t="s">
        <v>23</v>
      </c>
      <c r="B9" s="54">
        <v>54652.416526000001</v>
      </c>
      <c r="C9" s="32"/>
      <c r="D9" s="54">
        <v>74221.756139000005</v>
      </c>
      <c r="E9" s="32"/>
      <c r="F9" s="10"/>
      <c r="G9" s="10"/>
      <c r="H9" s="10"/>
      <c r="I9" s="10"/>
      <c r="J9" s="10"/>
      <c r="K9" s="10"/>
      <c r="L9" s="10"/>
      <c r="M9" s="10"/>
      <c r="N9" s="10"/>
      <c r="O9" s="10"/>
      <c r="P9" s="10"/>
      <c r="Q9" s="10"/>
      <c r="R9" s="10"/>
      <c r="S9" s="10"/>
      <c r="T9" s="10"/>
      <c r="U9" s="10"/>
      <c r="V9" s="10"/>
      <c r="W9" s="10"/>
      <c r="X9" s="10"/>
      <c r="Y9" s="10"/>
      <c r="Z9" s="13"/>
    </row>
    <row r="10" spans="1:26" x14ac:dyDescent="0.2">
      <c r="A10" s="17"/>
      <c r="B10" s="18">
        <v>2023</v>
      </c>
      <c r="C10" s="18">
        <v>2023</v>
      </c>
      <c r="D10" s="18">
        <v>2023</v>
      </c>
      <c r="E10" s="18">
        <v>2023</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17" t="s">
        <v>294</v>
      </c>
      <c r="B11" s="53">
        <v>4176.7274850000003</v>
      </c>
      <c r="C11" s="55">
        <f t="shared" ref="C11:C30" si="0">IF(B$9&gt;0,B11/B$9*100,0)</f>
        <v>7.642347311418499</v>
      </c>
      <c r="D11" s="56">
        <v>10955.425937</v>
      </c>
      <c r="E11" s="55">
        <f t="shared" ref="E11:E30" si="1">IF(D$9&gt;0,D11/D$9*100,0)</f>
        <v>14.760397095001426</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17" t="s">
        <v>295</v>
      </c>
      <c r="B12" s="53">
        <v>3903.0347870000001</v>
      </c>
      <c r="C12" s="57">
        <f t="shared" si="0"/>
        <v>7.1415593949870351</v>
      </c>
      <c r="D12" s="56">
        <v>7891.6046820000001</v>
      </c>
      <c r="E12" s="55">
        <f t="shared" si="1"/>
        <v>10.63246828493369</v>
      </c>
      <c r="F12" s="10"/>
      <c r="G12" s="10"/>
      <c r="H12" s="10"/>
      <c r="I12" s="10"/>
      <c r="J12" s="10"/>
      <c r="K12" s="10"/>
      <c r="L12" s="10"/>
      <c r="M12" s="10"/>
      <c r="N12" s="10"/>
      <c r="O12" s="10"/>
      <c r="P12" s="10"/>
      <c r="Q12" s="10"/>
      <c r="R12" s="10"/>
      <c r="S12" s="10"/>
      <c r="T12" s="10"/>
      <c r="U12" s="10"/>
      <c r="V12" s="10"/>
      <c r="W12" s="10"/>
      <c r="X12" s="10"/>
      <c r="Y12" s="10"/>
      <c r="Z12" s="13"/>
    </row>
    <row r="13" spans="1:26" x14ac:dyDescent="0.2">
      <c r="A13" s="17" t="s">
        <v>84</v>
      </c>
      <c r="B13" s="53">
        <v>3125.1097340000001</v>
      </c>
      <c r="C13" s="57">
        <f t="shared" si="0"/>
        <v>5.7181547178490808</v>
      </c>
      <c r="D13" s="56">
        <v>4510.2895159999998</v>
      </c>
      <c r="E13" s="55">
        <f t="shared" si="1"/>
        <v>6.076775531359405</v>
      </c>
      <c r="F13" s="10"/>
      <c r="G13" s="10"/>
      <c r="H13" s="10"/>
      <c r="I13" s="10"/>
      <c r="J13" s="10"/>
      <c r="K13" s="10"/>
      <c r="L13" s="10"/>
      <c r="M13" s="10"/>
      <c r="N13" s="10"/>
      <c r="O13" s="10"/>
      <c r="P13" s="10"/>
      <c r="Q13" s="10"/>
      <c r="R13" s="10"/>
      <c r="S13" s="10"/>
      <c r="T13" s="10"/>
      <c r="U13" s="10"/>
      <c r="V13" s="10"/>
      <c r="W13" s="10"/>
      <c r="X13" s="10"/>
      <c r="Y13" s="10"/>
      <c r="Z13" s="13"/>
    </row>
    <row r="14" spans="1:26" x14ac:dyDescent="0.2">
      <c r="A14" s="17" t="s">
        <v>210</v>
      </c>
      <c r="B14" s="53">
        <v>2838.087814</v>
      </c>
      <c r="C14" s="57">
        <f t="shared" si="0"/>
        <v>5.1929777206646035</v>
      </c>
      <c r="D14" s="56">
        <v>1719.0519549999999</v>
      </c>
      <c r="E14" s="55">
        <f t="shared" si="1"/>
        <v>2.3161025074381389</v>
      </c>
      <c r="F14" s="10"/>
      <c r="G14" s="10"/>
      <c r="H14" s="10"/>
      <c r="I14" s="10"/>
      <c r="J14" s="10"/>
      <c r="K14" s="10"/>
      <c r="L14" s="10"/>
      <c r="M14" s="10"/>
      <c r="N14" s="10"/>
      <c r="O14" s="10"/>
      <c r="P14" s="10"/>
      <c r="Q14" s="10"/>
      <c r="R14" s="10"/>
      <c r="S14" s="10"/>
      <c r="T14" s="10"/>
      <c r="U14" s="10"/>
      <c r="V14" s="10"/>
      <c r="W14" s="10"/>
      <c r="X14" s="10"/>
      <c r="Y14" s="10"/>
      <c r="Z14" s="13"/>
    </row>
    <row r="15" spans="1:26" x14ac:dyDescent="0.2">
      <c r="A15" s="17" t="s">
        <v>52</v>
      </c>
      <c r="B15" s="53">
        <v>2732.7069919999999</v>
      </c>
      <c r="C15" s="57">
        <f t="shared" si="0"/>
        <v>5.0001576612810137</v>
      </c>
      <c r="D15" s="56">
        <v>1361.515903</v>
      </c>
      <c r="E15" s="55">
        <f t="shared" si="1"/>
        <v>1.8343892327880238</v>
      </c>
      <c r="F15" s="10"/>
      <c r="G15" s="10"/>
      <c r="H15" s="10"/>
      <c r="I15" s="10"/>
      <c r="J15" s="10"/>
      <c r="K15" s="10"/>
      <c r="L15" s="10"/>
      <c r="M15" s="10"/>
      <c r="N15" s="10"/>
      <c r="O15" s="10"/>
      <c r="P15" s="10"/>
      <c r="Q15" s="10"/>
      <c r="R15" s="10"/>
      <c r="S15" s="10"/>
      <c r="T15" s="10"/>
      <c r="U15" s="10"/>
      <c r="V15" s="10"/>
      <c r="W15" s="10"/>
      <c r="X15" s="10"/>
      <c r="Y15" s="10"/>
      <c r="Z15" s="13"/>
    </row>
    <row r="16" spans="1:26" x14ac:dyDescent="0.2">
      <c r="A16" s="17" t="s">
        <v>296</v>
      </c>
      <c r="B16" s="53">
        <v>2705.8308769999999</v>
      </c>
      <c r="C16" s="57">
        <f t="shared" si="0"/>
        <v>4.9509812172948378</v>
      </c>
      <c r="D16" s="56">
        <v>2255.3054350000002</v>
      </c>
      <c r="E16" s="55">
        <f t="shared" si="1"/>
        <v>3.0386042480271422</v>
      </c>
      <c r="F16" s="10"/>
      <c r="G16" s="10"/>
      <c r="H16" s="10"/>
      <c r="I16" s="10"/>
      <c r="J16" s="10"/>
      <c r="K16" s="10"/>
      <c r="L16" s="10"/>
      <c r="M16" s="10"/>
      <c r="N16" s="10"/>
      <c r="O16" s="10"/>
      <c r="P16" s="10"/>
      <c r="Q16" s="10"/>
      <c r="R16" s="10"/>
      <c r="S16" s="10"/>
      <c r="T16" s="10"/>
      <c r="U16" s="10"/>
      <c r="V16" s="10"/>
      <c r="W16" s="10"/>
      <c r="X16" s="10"/>
      <c r="Y16" s="10"/>
      <c r="Z16" s="13"/>
    </row>
    <row r="17" spans="1:26" x14ac:dyDescent="0.2">
      <c r="A17" s="17" t="s">
        <v>297</v>
      </c>
      <c r="B17" s="53">
        <v>2332.021827</v>
      </c>
      <c r="C17" s="57">
        <f t="shared" si="0"/>
        <v>4.2670058805004141</v>
      </c>
      <c r="D17" s="56">
        <v>0</v>
      </c>
      <c r="E17" s="55">
        <f t="shared" si="1"/>
        <v>0</v>
      </c>
      <c r="F17" s="10"/>
      <c r="G17" s="10"/>
      <c r="H17" s="10"/>
      <c r="I17" s="10"/>
      <c r="J17" s="10"/>
      <c r="K17" s="10"/>
      <c r="L17" s="10"/>
      <c r="M17" s="10"/>
      <c r="N17" s="10"/>
      <c r="O17" s="10"/>
      <c r="P17" s="10"/>
      <c r="Q17" s="10"/>
      <c r="R17" s="10"/>
      <c r="S17" s="10"/>
      <c r="T17" s="10"/>
      <c r="U17" s="10"/>
      <c r="V17" s="10"/>
      <c r="W17" s="10"/>
      <c r="X17" s="10"/>
      <c r="Y17" s="10"/>
      <c r="Z17" s="13"/>
    </row>
    <row r="18" spans="1:26" x14ac:dyDescent="0.2">
      <c r="A18" s="17" t="s">
        <v>41</v>
      </c>
      <c r="B18" s="53">
        <v>2314.3782660000002</v>
      </c>
      <c r="C18" s="57">
        <f t="shared" si="0"/>
        <v>4.2347226584189048</v>
      </c>
      <c r="D18" s="56">
        <v>2807.9559429999999</v>
      </c>
      <c r="E18" s="55">
        <f t="shared" si="1"/>
        <v>3.7831979315355388</v>
      </c>
      <c r="F18" s="10"/>
      <c r="G18" s="10"/>
      <c r="H18" s="10"/>
      <c r="I18" s="10"/>
      <c r="J18" s="10"/>
      <c r="K18" s="10"/>
      <c r="L18" s="10"/>
      <c r="M18" s="10"/>
      <c r="N18" s="10"/>
      <c r="O18" s="10"/>
      <c r="P18" s="10"/>
      <c r="Q18" s="10"/>
      <c r="R18" s="10"/>
      <c r="S18" s="10"/>
      <c r="T18" s="10"/>
      <c r="U18" s="10"/>
      <c r="V18" s="10"/>
      <c r="W18" s="10"/>
      <c r="X18" s="10"/>
      <c r="Y18" s="10"/>
      <c r="Z18" s="13"/>
    </row>
    <row r="19" spans="1:26" x14ac:dyDescent="0.2">
      <c r="A19" s="17" t="s">
        <v>47</v>
      </c>
      <c r="B19" s="53">
        <v>2162.6655820000001</v>
      </c>
      <c r="C19" s="57">
        <f t="shared" si="0"/>
        <v>3.9571270942267431</v>
      </c>
      <c r="D19" s="56">
        <v>457.828239</v>
      </c>
      <c r="E19" s="55">
        <f t="shared" si="1"/>
        <v>0.61683832721849741</v>
      </c>
      <c r="F19" s="10"/>
      <c r="G19" s="10"/>
      <c r="H19" s="10"/>
      <c r="I19" s="10"/>
      <c r="J19" s="10"/>
      <c r="K19" s="10"/>
      <c r="L19" s="10"/>
      <c r="M19" s="10"/>
      <c r="N19" s="10"/>
      <c r="O19" s="10"/>
      <c r="P19" s="10"/>
      <c r="Q19" s="10"/>
      <c r="R19" s="10"/>
      <c r="S19" s="10"/>
      <c r="T19" s="10"/>
      <c r="U19" s="10"/>
      <c r="V19" s="10"/>
      <c r="W19" s="10"/>
      <c r="X19" s="10"/>
      <c r="Y19" s="10"/>
      <c r="Z19" s="13"/>
    </row>
    <row r="20" spans="1:26" x14ac:dyDescent="0.2">
      <c r="A20" s="17" t="s">
        <v>27</v>
      </c>
      <c r="B20" s="53">
        <v>2008.6883130000001</v>
      </c>
      <c r="C20" s="57">
        <f t="shared" si="0"/>
        <v>3.675387916368527</v>
      </c>
      <c r="D20" s="56">
        <v>5036.2176630000004</v>
      </c>
      <c r="E20" s="55">
        <f t="shared" si="1"/>
        <v>6.7853658077940677</v>
      </c>
      <c r="F20" s="10"/>
      <c r="G20" s="10"/>
      <c r="H20" s="10"/>
      <c r="I20" s="10"/>
      <c r="J20" s="10"/>
      <c r="K20" s="10"/>
      <c r="L20" s="10"/>
      <c r="M20" s="10"/>
      <c r="N20" s="10"/>
      <c r="O20" s="10"/>
      <c r="P20" s="10"/>
      <c r="Q20" s="10"/>
      <c r="R20" s="10"/>
      <c r="S20" s="10"/>
      <c r="T20" s="10"/>
      <c r="U20" s="10"/>
      <c r="V20" s="10"/>
      <c r="W20" s="10"/>
      <c r="X20" s="10"/>
      <c r="Y20" s="10"/>
      <c r="Z20" s="13"/>
    </row>
    <row r="21" spans="1:26" x14ac:dyDescent="0.2">
      <c r="A21" s="17" t="s">
        <v>34</v>
      </c>
      <c r="B21" s="53">
        <v>1808.972477</v>
      </c>
      <c r="C21" s="57">
        <f t="shared" si="0"/>
        <v>3.309958812414838</v>
      </c>
      <c r="D21" s="56">
        <v>837.80626199999995</v>
      </c>
      <c r="E21" s="55">
        <f t="shared" si="1"/>
        <v>1.1287879802129508</v>
      </c>
      <c r="F21" s="10"/>
      <c r="G21" s="10"/>
      <c r="H21" s="10"/>
      <c r="I21" s="10"/>
      <c r="J21" s="10"/>
      <c r="K21" s="10"/>
      <c r="L21" s="10"/>
      <c r="M21" s="10"/>
      <c r="N21" s="10"/>
      <c r="O21" s="10"/>
      <c r="P21" s="10"/>
      <c r="Q21" s="10"/>
      <c r="R21" s="10"/>
      <c r="S21" s="10"/>
      <c r="T21" s="10"/>
      <c r="U21" s="10"/>
      <c r="V21" s="10"/>
      <c r="W21" s="10"/>
      <c r="X21" s="10"/>
      <c r="Y21" s="10"/>
      <c r="Z21" s="13"/>
    </row>
    <row r="22" spans="1:26" x14ac:dyDescent="0.2">
      <c r="A22" s="17" t="s">
        <v>298</v>
      </c>
      <c r="B22" s="53">
        <v>1767.288067</v>
      </c>
      <c r="C22" s="57">
        <f t="shared" si="0"/>
        <v>3.23368696086703</v>
      </c>
      <c r="D22" s="56">
        <v>1638.207592</v>
      </c>
      <c r="E22" s="55">
        <f t="shared" si="1"/>
        <v>2.2071797774927608</v>
      </c>
      <c r="F22" s="10"/>
      <c r="G22" s="10"/>
      <c r="H22" s="10"/>
      <c r="I22" s="10"/>
      <c r="J22" s="10"/>
      <c r="K22" s="10"/>
      <c r="L22" s="10"/>
      <c r="M22" s="10"/>
      <c r="N22" s="10"/>
      <c r="O22" s="10"/>
      <c r="P22" s="10"/>
      <c r="Q22" s="10"/>
      <c r="R22" s="10"/>
      <c r="S22" s="10"/>
      <c r="T22" s="10"/>
      <c r="U22" s="10"/>
      <c r="V22" s="10"/>
      <c r="W22" s="10"/>
      <c r="X22" s="10"/>
      <c r="Y22" s="10"/>
      <c r="Z22" s="13"/>
    </row>
    <row r="23" spans="1:26" x14ac:dyDescent="0.2">
      <c r="A23" s="17" t="s">
        <v>28</v>
      </c>
      <c r="B23" s="53">
        <v>1469.8411169999999</v>
      </c>
      <c r="C23" s="57">
        <f t="shared" si="0"/>
        <v>2.689434814471098</v>
      </c>
      <c r="D23" s="56">
        <v>2014.3314820000001</v>
      </c>
      <c r="E23" s="55">
        <f t="shared" si="1"/>
        <v>2.7139367037174762</v>
      </c>
      <c r="F23" s="10"/>
      <c r="G23" s="10"/>
      <c r="H23" s="10"/>
      <c r="I23" s="10"/>
      <c r="J23" s="10"/>
      <c r="K23" s="10"/>
      <c r="L23" s="10"/>
      <c r="M23" s="10"/>
      <c r="N23" s="10"/>
      <c r="O23" s="10"/>
      <c r="P23" s="10"/>
      <c r="Q23" s="10"/>
      <c r="R23" s="10"/>
      <c r="S23" s="10"/>
      <c r="T23" s="10"/>
      <c r="U23" s="10"/>
      <c r="V23" s="10"/>
      <c r="W23" s="10"/>
      <c r="X23" s="10"/>
      <c r="Y23" s="10"/>
      <c r="Z23" s="13"/>
    </row>
    <row r="24" spans="1:26" x14ac:dyDescent="0.2">
      <c r="A24" s="17" t="s">
        <v>25</v>
      </c>
      <c r="B24" s="53">
        <v>1455.706023</v>
      </c>
      <c r="C24" s="57">
        <f t="shared" si="0"/>
        <v>2.6635711932471851</v>
      </c>
      <c r="D24" s="56">
        <v>2919.4765200000002</v>
      </c>
      <c r="E24" s="55">
        <f t="shared" si="1"/>
        <v>3.9334511494614905</v>
      </c>
      <c r="F24" s="10"/>
      <c r="G24" s="10"/>
      <c r="H24" s="10"/>
      <c r="I24" s="10"/>
      <c r="J24" s="10"/>
      <c r="K24" s="10"/>
      <c r="L24" s="10"/>
      <c r="M24" s="10"/>
      <c r="N24" s="10"/>
      <c r="O24" s="10"/>
      <c r="P24" s="10"/>
      <c r="Q24" s="10"/>
      <c r="R24" s="10"/>
      <c r="S24" s="10"/>
      <c r="T24" s="10"/>
      <c r="U24" s="10"/>
      <c r="V24" s="10"/>
      <c r="W24" s="10"/>
      <c r="X24" s="10"/>
      <c r="Y24" s="10"/>
      <c r="Z24" s="13"/>
    </row>
    <row r="25" spans="1:26" x14ac:dyDescent="0.2">
      <c r="A25" s="17" t="s">
        <v>32</v>
      </c>
      <c r="B25" s="53">
        <v>1423.083437</v>
      </c>
      <c r="C25" s="57">
        <f t="shared" si="0"/>
        <v>2.6038801711960735</v>
      </c>
      <c r="D25" s="56">
        <v>1503.5643700000001</v>
      </c>
      <c r="E25" s="55">
        <f t="shared" si="1"/>
        <v>2.0257730997150962</v>
      </c>
      <c r="F25" s="10"/>
      <c r="G25" s="10"/>
      <c r="H25" s="10"/>
      <c r="I25" s="10"/>
      <c r="J25" s="10"/>
      <c r="K25" s="10"/>
      <c r="L25" s="10"/>
      <c r="M25" s="10"/>
      <c r="N25" s="10"/>
      <c r="O25" s="10"/>
      <c r="P25" s="10"/>
      <c r="Q25" s="10"/>
      <c r="R25" s="10"/>
      <c r="S25" s="10"/>
      <c r="T25" s="10"/>
      <c r="U25" s="10"/>
      <c r="V25" s="10"/>
      <c r="W25" s="10"/>
      <c r="X25" s="10"/>
      <c r="Y25" s="10"/>
      <c r="Z25" s="13"/>
    </row>
    <row r="26" spans="1:26" x14ac:dyDescent="0.2">
      <c r="A26" s="17" t="s">
        <v>262</v>
      </c>
      <c r="B26" s="53">
        <v>1331.0321300000001</v>
      </c>
      <c r="C26" s="57">
        <f t="shared" si="0"/>
        <v>2.435449728680859</v>
      </c>
      <c r="D26" s="56">
        <v>462.03321699999998</v>
      </c>
      <c r="E26" s="55">
        <f t="shared" si="1"/>
        <v>0.62250375231585708</v>
      </c>
      <c r="F26" s="10"/>
      <c r="G26" s="10"/>
      <c r="H26" s="10"/>
      <c r="I26" s="10"/>
      <c r="J26" s="10"/>
      <c r="K26" s="10"/>
      <c r="L26" s="10"/>
      <c r="M26" s="10"/>
      <c r="N26" s="10"/>
      <c r="O26" s="10"/>
      <c r="P26" s="10"/>
      <c r="Q26" s="10"/>
      <c r="R26" s="10"/>
      <c r="S26" s="10"/>
      <c r="T26" s="10"/>
      <c r="U26" s="10"/>
      <c r="V26" s="10"/>
      <c r="W26" s="10"/>
      <c r="X26" s="10"/>
      <c r="Y26" s="10"/>
      <c r="Z26" s="13"/>
    </row>
    <row r="27" spans="1:26" x14ac:dyDescent="0.2">
      <c r="A27" s="17" t="s">
        <v>299</v>
      </c>
      <c r="B27" s="53">
        <v>1102.6058330000001</v>
      </c>
      <c r="C27" s="57">
        <f t="shared" si="0"/>
        <v>2.0174877948451799</v>
      </c>
      <c r="D27" s="56">
        <v>561.66601600000001</v>
      </c>
      <c r="E27" s="55">
        <f t="shared" si="1"/>
        <v>0.75674040229946971</v>
      </c>
      <c r="F27" s="10"/>
      <c r="G27" s="10"/>
      <c r="H27" s="10"/>
      <c r="I27" s="10"/>
      <c r="J27" s="10"/>
      <c r="K27" s="10"/>
      <c r="L27" s="10"/>
      <c r="M27" s="10"/>
      <c r="N27" s="10"/>
      <c r="O27" s="10"/>
      <c r="P27" s="10"/>
      <c r="Q27" s="10"/>
      <c r="R27" s="10"/>
      <c r="S27" s="10"/>
      <c r="T27" s="10"/>
      <c r="U27" s="10"/>
      <c r="V27" s="10"/>
      <c r="W27" s="10"/>
      <c r="X27" s="10"/>
      <c r="Y27" s="10"/>
      <c r="Z27" s="13"/>
    </row>
    <row r="28" spans="1:26" x14ac:dyDescent="0.2">
      <c r="A28" s="17" t="s">
        <v>51</v>
      </c>
      <c r="B28" s="53">
        <v>1069.4898679999999</v>
      </c>
      <c r="C28" s="57">
        <f t="shared" si="0"/>
        <v>1.9568940149082108</v>
      </c>
      <c r="D28" s="56">
        <v>684.487255</v>
      </c>
      <c r="E28" s="55">
        <f t="shared" si="1"/>
        <v>0.92221915864954118</v>
      </c>
      <c r="F28" s="10"/>
      <c r="G28" s="10"/>
      <c r="H28" s="10"/>
      <c r="I28" s="10"/>
      <c r="J28" s="10"/>
      <c r="K28" s="10"/>
      <c r="L28" s="10"/>
      <c r="M28" s="10"/>
      <c r="N28" s="10"/>
      <c r="O28" s="10"/>
      <c r="P28" s="10"/>
      <c r="Q28" s="10"/>
      <c r="R28" s="10"/>
      <c r="S28" s="10"/>
      <c r="T28" s="10"/>
      <c r="U28" s="10"/>
      <c r="V28" s="10"/>
      <c r="W28" s="10"/>
      <c r="X28" s="10"/>
      <c r="Y28" s="10"/>
      <c r="Z28" s="13"/>
    </row>
    <row r="29" spans="1:26" x14ac:dyDescent="0.2">
      <c r="A29" s="17" t="s">
        <v>183</v>
      </c>
      <c r="B29" s="53">
        <v>1014.058711</v>
      </c>
      <c r="C29" s="57">
        <f t="shared" si="0"/>
        <v>1.8554691182183645</v>
      </c>
      <c r="D29" s="56">
        <v>650.85420299999998</v>
      </c>
      <c r="E29" s="55">
        <f t="shared" si="1"/>
        <v>0.87690488188005422</v>
      </c>
      <c r="F29" s="10"/>
      <c r="G29" s="10"/>
      <c r="H29" s="10"/>
      <c r="I29" s="10"/>
      <c r="J29" s="10"/>
      <c r="K29" s="10"/>
      <c r="L29" s="10"/>
      <c r="M29" s="10"/>
      <c r="N29" s="10"/>
      <c r="O29" s="10"/>
      <c r="P29" s="10"/>
      <c r="Q29" s="10"/>
      <c r="R29" s="10"/>
      <c r="S29" s="10"/>
      <c r="T29" s="10"/>
      <c r="U29" s="10"/>
      <c r="V29" s="10"/>
      <c r="W29" s="10"/>
      <c r="X29" s="10"/>
      <c r="Y29" s="10"/>
      <c r="Z29" s="13"/>
    </row>
    <row r="30" spans="1:26" x14ac:dyDescent="0.2">
      <c r="A30" s="17" t="s">
        <v>42</v>
      </c>
      <c r="B30" s="53">
        <v>862.09444599999995</v>
      </c>
      <c r="C30" s="57">
        <f t="shared" si="0"/>
        <v>1.5774132248843424</v>
      </c>
      <c r="D30" s="56">
        <v>905.66288999999995</v>
      </c>
      <c r="E30" s="55">
        <f t="shared" si="1"/>
        <v>1.2202121549157432</v>
      </c>
      <c r="F30" s="10"/>
      <c r="G30" s="10"/>
      <c r="H30" s="10"/>
      <c r="I30" s="10"/>
      <c r="J30" s="10"/>
      <c r="K30" s="10"/>
      <c r="L30" s="10"/>
      <c r="M30" s="10"/>
      <c r="N30" s="10"/>
      <c r="O30" s="10"/>
      <c r="P30" s="10"/>
      <c r="Q30" s="10"/>
      <c r="R30" s="10"/>
      <c r="S30" s="10"/>
      <c r="T30" s="10"/>
      <c r="U30" s="10"/>
      <c r="V30" s="10"/>
      <c r="W30" s="10"/>
      <c r="X30" s="10"/>
      <c r="Y30" s="10"/>
      <c r="Z30" s="13"/>
    </row>
    <row r="31" spans="1:26" x14ac:dyDescent="0.2">
      <c r="A31" s="13"/>
      <c r="B31" s="45"/>
      <c r="C31" s="45"/>
      <c r="D31" s="45"/>
      <c r="E31" s="45"/>
      <c r="F31" s="10"/>
      <c r="G31" s="10"/>
      <c r="H31" s="10"/>
      <c r="I31" s="10"/>
      <c r="J31" s="10"/>
      <c r="K31" s="10"/>
      <c r="L31" s="10"/>
      <c r="M31" s="10"/>
      <c r="N31" s="10"/>
      <c r="O31" s="10"/>
      <c r="P31" s="10"/>
      <c r="Q31" s="10"/>
      <c r="R31" s="10"/>
      <c r="S31" s="10"/>
      <c r="T31" s="10"/>
      <c r="U31" s="10"/>
      <c r="V31" s="10"/>
      <c r="W31" s="10"/>
      <c r="X31" s="10"/>
      <c r="Y31" s="10"/>
      <c r="Z31" s="13"/>
    </row>
    <row r="32" spans="1:26" x14ac:dyDescent="0.2">
      <c r="A32" s="17" t="s">
        <v>62</v>
      </c>
      <c r="B32" s="58">
        <f>B9-(SUM(B11:B30))</f>
        <v>13048.992740000002</v>
      </c>
      <c r="C32" s="59">
        <f>IF(B$9&gt;0,B32/B$9*100,0)</f>
        <v>23.87633259325716</v>
      </c>
      <c r="D32" s="58">
        <f>D9-(SUM(D11:D30))</f>
        <v>25048.471059000003</v>
      </c>
      <c r="E32" s="59">
        <f>IF(D$9&gt;0,D32/D$9*100,0)</f>
        <v>33.74815197324363</v>
      </c>
      <c r="F32" s="10"/>
      <c r="G32" s="10"/>
      <c r="H32" s="10"/>
      <c r="I32" s="10"/>
      <c r="J32" s="10"/>
      <c r="K32" s="10"/>
      <c r="L32" s="10"/>
      <c r="M32" s="10"/>
      <c r="N32" s="10"/>
      <c r="O32" s="10"/>
      <c r="P32" s="10"/>
      <c r="Q32" s="10"/>
      <c r="R32" s="10"/>
      <c r="S32" s="10"/>
      <c r="T32" s="10"/>
      <c r="U32" s="10"/>
      <c r="V32" s="10"/>
      <c r="W32" s="10"/>
      <c r="X32" s="10"/>
      <c r="Y32" s="10"/>
      <c r="Z32" s="13"/>
    </row>
    <row r="33" spans="2:26" x14ac:dyDescent="0.2">
      <c r="G33" s="10"/>
      <c r="H33" s="10"/>
      <c r="I33" s="10"/>
      <c r="J33" s="10"/>
      <c r="K33" s="10"/>
      <c r="L33" s="10"/>
      <c r="M33" s="10"/>
      <c r="N33" s="10"/>
      <c r="O33" s="10"/>
      <c r="P33" s="10"/>
      <c r="Q33" s="10"/>
      <c r="R33" s="10"/>
      <c r="S33" s="10"/>
      <c r="T33" s="10"/>
      <c r="U33" s="10"/>
      <c r="V33" s="10"/>
      <c r="W33" s="10"/>
      <c r="X33" s="10"/>
      <c r="Y33" s="10"/>
      <c r="Z33" s="13"/>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j/23 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T1_1</vt:lpstr>
      <vt:lpstr>TG2_1</vt:lpstr>
      <vt:lpstr>T2_1</vt:lpstr>
      <vt:lpstr>T1_1!Drucktitel</vt:lpstr>
      <vt:lpstr>T1_1!Print_Area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2024-03-27T08:08:05Z</cp:lastPrinted>
  <dcterms:created xsi:type="dcterms:W3CDTF">2012-03-28T07:56:08Z</dcterms:created>
  <dcterms:modified xsi:type="dcterms:W3CDTF">2024-04-02T04:29:27Z</dcterms:modified>
  <cp:category>LIS-Bericht</cp:category>
</cp:coreProperties>
</file>