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120" windowWidth="12540" windowHeight="12660" tabRatio="675" activeTab="0"/>
  </bookViews>
  <sheets>
    <sheet name="Statistischer Bericht" sheetId="1" r:id="rId1"/>
    <sheet name="Seite_1" sheetId="2" r:id="rId2"/>
    <sheet name="Seite_2" sheetId="3" r:id="rId3"/>
    <sheet name="Seite_3" sheetId="4" r:id="rId4"/>
    <sheet name="Seite_4" sheetId="5" r:id="rId5"/>
    <sheet name="Seite_5" sheetId="6" r:id="rId6"/>
  </sheets>
  <externalReferences>
    <externalReference r:id="rId9"/>
    <externalReference r:id="rId10"/>
    <externalReference r:id="rId11"/>
    <externalReference r:id="rId12"/>
  </externalReferences>
  <definedNames>
    <definedName name="DATABASE">'[1]3GÜTER'!#REF!</definedName>
    <definedName name="_xlnm.Print_Area" localSheetId="1">'Seite_1'!$A$1:$K$50</definedName>
    <definedName name="_xlnm.Print_Area" localSheetId="2">'Seite_2'!$A$1:$J$71</definedName>
    <definedName name="_xlnm.Print_Area" localSheetId="3">'Seite_3'!$A$1:$J$70</definedName>
    <definedName name="_xlnm.Print_Area" localSheetId="4">'Seite_4'!$A$1:$J$70</definedName>
    <definedName name="_xlnm.Print_Area" localSheetId="5">'Seite_5'!$A$1:$J$56</definedName>
    <definedName name="_xlnm.Print_Titles" localSheetId="1">'Seite_1'!$3:$7</definedName>
    <definedName name="_xlnm.Print_Titles" localSheetId="2">'Seite_2'!$3:$6</definedName>
    <definedName name="_xlnm.Print_Titles" localSheetId="3">'Seite_3'!$3:$6</definedName>
    <definedName name="_xlnm.Print_Titles" localSheetId="4">'Seite_4'!$3:$6</definedName>
    <definedName name="_xlnm.Print_Titles" localSheetId="5">'Seite_5'!$3:$7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'Seite_1'!#REF!</definedName>
    <definedName name="OLE_LINK1" localSheetId="2">'Seite_2'!#REF!</definedName>
    <definedName name="OLE_LINK1" localSheetId="3">'Seite_3'!#REF!</definedName>
    <definedName name="OLE_LINK1" localSheetId="4">'Seite_4'!#REF!</definedName>
    <definedName name="OLE_LINK1" localSheetId="5">'Seite_5'!#REF!</definedName>
    <definedName name="Quartal" localSheetId="0">'Statistischer Bericht'!#REF!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<sst xmlns="http://schemas.openxmlformats.org/spreadsheetml/2006/main" count="494" uniqueCount="308">
  <si>
    <t>Veränderung</t>
  </si>
  <si>
    <t xml:space="preserve"> in %</t>
  </si>
  <si>
    <t>davon</t>
  </si>
  <si>
    <t>Insgesamt</t>
  </si>
  <si>
    <t>1)</t>
  </si>
  <si>
    <t>2)</t>
  </si>
  <si>
    <t>X  =  Nachweis nicht sinnvoll</t>
  </si>
  <si>
    <t>3)</t>
  </si>
  <si>
    <t>Europa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</si>
  <si>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</si>
  <si>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</si>
  <si>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</si>
  <si>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</si>
  <si>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</si>
  <si>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</si>
  <si>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</si>
  <si>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</si>
  <si>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</si>
  <si>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</si>
  <si>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</si>
  <si>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</si>
  <si>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</si>
  <si>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</si>
  <si>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</si>
  <si>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</si>
  <si>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</si>
  <si>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</si>
  <si>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</si>
  <si>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</si>
  <si>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</si>
  <si>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</si>
  <si>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</si>
  <si>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</si>
  <si>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</si>
  <si>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Übrige europäische Länder</t>
  </si>
  <si>
    <t>Norwegen</t>
  </si>
  <si>
    <t>Schweiz</t>
  </si>
  <si>
    <t>Türkei</t>
  </si>
  <si>
    <t>Afrika</t>
  </si>
  <si>
    <t>Ägypten</t>
  </si>
  <si>
    <t>Südafrika</t>
  </si>
  <si>
    <t>Amerika</t>
  </si>
  <si>
    <t>Kanada</t>
  </si>
  <si>
    <t>Südamerika</t>
  </si>
  <si>
    <t>Brasilien</t>
  </si>
  <si>
    <t>Asien</t>
  </si>
  <si>
    <t>Japan</t>
  </si>
  <si>
    <t>Australien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</si>
  <si>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</si>
  <si>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</si>
  <si>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Spezialhandel</t>
  </si>
  <si>
    <t>Marokko</t>
  </si>
  <si>
    <t>Saudi-Arabien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</si>
  <si>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</si>
  <si>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</si>
  <si>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Ursprungsland / Bestimmungsland</t>
  </si>
  <si>
    <t>Bulgarien</t>
  </si>
  <si>
    <t>Albanien</t>
  </si>
  <si>
    <t>Ukraine</t>
  </si>
  <si>
    <t>Belarus</t>
  </si>
  <si>
    <t>Republik Moldau</t>
  </si>
  <si>
    <t>Russische Föderation</t>
  </si>
  <si>
    <t>Georgien</t>
  </si>
  <si>
    <t>Armenien</t>
  </si>
  <si>
    <t>Aserbaidschan</t>
  </si>
  <si>
    <t>Kasachstan</t>
  </si>
  <si>
    <t>Turkmenistan</t>
  </si>
  <si>
    <t>Usbekistan</t>
  </si>
  <si>
    <t>Tadschikistan</t>
  </si>
  <si>
    <t>Kirgistan</t>
  </si>
  <si>
    <t>1000 Euro</t>
  </si>
  <si>
    <t>1000  Euro</t>
  </si>
  <si>
    <t>Ceuta</t>
  </si>
  <si>
    <t>Melilla</t>
  </si>
  <si>
    <t>Island</t>
  </si>
  <si>
    <t>Liechtenstein</t>
  </si>
  <si>
    <t>Färoer</t>
  </si>
  <si>
    <t>Andorra</t>
  </si>
  <si>
    <t>Gibraltar</t>
  </si>
  <si>
    <t>Vatikanstadt</t>
  </si>
  <si>
    <t>San Marino</t>
  </si>
  <si>
    <t>Kroatien</t>
  </si>
  <si>
    <t>Bosnien und Herzegowina</t>
  </si>
  <si>
    <t>Kosovo</t>
  </si>
  <si>
    <t>Montenegro</t>
  </si>
  <si>
    <t>Serbien</t>
  </si>
  <si>
    <t>Nord Afrika</t>
  </si>
  <si>
    <t>Algerien</t>
  </si>
  <si>
    <t>Tunesien</t>
  </si>
  <si>
    <t>Sudan</t>
  </si>
  <si>
    <t>Dschamahirija</t>
  </si>
  <si>
    <t>Westafrika</t>
  </si>
  <si>
    <t>Mauretanien</t>
  </si>
  <si>
    <t>Mali</t>
  </si>
  <si>
    <t>Burkina Faso</t>
  </si>
  <si>
    <t>Tschad</t>
  </si>
  <si>
    <t>Kap Verde</t>
  </si>
  <si>
    <t>Senegal</t>
  </si>
  <si>
    <t>Gambia</t>
  </si>
  <si>
    <t>Guinea-Bissau</t>
  </si>
  <si>
    <t>Guinea</t>
  </si>
  <si>
    <t>Sierra Leone</t>
  </si>
  <si>
    <t>Liberia</t>
  </si>
  <si>
    <t>Elfenbeinküste</t>
  </si>
  <si>
    <t>Ghana</t>
  </si>
  <si>
    <t>Togo</t>
  </si>
  <si>
    <t>Benin</t>
  </si>
  <si>
    <t>Nigeria</t>
  </si>
  <si>
    <t>Zentral-, Ost- und Südafrika</t>
  </si>
  <si>
    <t>Kamerun</t>
  </si>
  <si>
    <t>Zentralafrikanische Republik</t>
  </si>
  <si>
    <t>Gabun</t>
  </si>
  <si>
    <t>Kongo</t>
  </si>
  <si>
    <t>Ruanda</t>
  </si>
  <si>
    <t>Burundi</t>
  </si>
  <si>
    <t>St. Helena</t>
  </si>
  <si>
    <t>Angola</t>
  </si>
  <si>
    <t>Eritrea</t>
  </si>
  <si>
    <t>Dschibuti</t>
  </si>
  <si>
    <t>Somalia</t>
  </si>
  <si>
    <t>Kenia</t>
  </si>
  <si>
    <t>Uganda</t>
  </si>
  <si>
    <t>Vereinigte Republik Tansania</t>
  </si>
  <si>
    <t>Seychellen</t>
  </si>
  <si>
    <t>Mosambik</t>
  </si>
  <si>
    <t>Madagaskar</t>
  </si>
  <si>
    <t>Mauritius</t>
  </si>
  <si>
    <t>Komoren</t>
  </si>
  <si>
    <t>Mayotte</t>
  </si>
  <si>
    <t>Sambia</t>
  </si>
  <si>
    <t>Simbabwe</t>
  </si>
  <si>
    <t>Malawi</t>
  </si>
  <si>
    <t>Nambia</t>
  </si>
  <si>
    <t>Botsuana</t>
  </si>
  <si>
    <t>Swasiland</t>
  </si>
  <si>
    <t>Lesotho</t>
  </si>
  <si>
    <t>Britisches Territorium</t>
  </si>
  <si>
    <t>Nordamerika</t>
  </si>
  <si>
    <t>Vereinigte Staaten</t>
  </si>
  <si>
    <t>St. Pierre und Miquelon</t>
  </si>
  <si>
    <t>Mittelamerika</t>
  </si>
  <si>
    <t>Mexico</t>
  </si>
  <si>
    <t>Bermuda</t>
  </si>
  <si>
    <t>Guatemala</t>
  </si>
  <si>
    <t>Belize</t>
  </si>
  <si>
    <t>Honduras</t>
  </si>
  <si>
    <t>El Salvador</t>
  </si>
  <si>
    <t>Nicaragua</t>
  </si>
  <si>
    <t>Costa Rica</t>
  </si>
  <si>
    <t>Panama</t>
  </si>
  <si>
    <t>Anguilla</t>
  </si>
  <si>
    <t>Kuba</t>
  </si>
  <si>
    <t>St. Kitts und Nevis</t>
  </si>
  <si>
    <t>Haiti</t>
  </si>
  <si>
    <t>Bahamas</t>
  </si>
  <si>
    <t>Turks- und Caicoinseln</t>
  </si>
  <si>
    <t>Dominikanische  Republik</t>
  </si>
  <si>
    <t>Amerikanische Jungferninseln</t>
  </si>
  <si>
    <t>Antigua und Barbuda</t>
  </si>
  <si>
    <t>Dominica</t>
  </si>
  <si>
    <t>Kaimaninseln</t>
  </si>
  <si>
    <t>Jamaika</t>
  </si>
  <si>
    <t>St. Vincent und die Grenadinen</t>
  </si>
  <si>
    <t>Britische Jungferninseln</t>
  </si>
  <si>
    <t>Barbados</t>
  </si>
  <si>
    <t>Montserrat</t>
  </si>
  <si>
    <t>Trinidad und Tobago</t>
  </si>
  <si>
    <t>Grenanda</t>
  </si>
  <si>
    <t>Aruba</t>
  </si>
  <si>
    <t>Niederländische Antillen</t>
  </si>
  <si>
    <t>Kolumbien</t>
  </si>
  <si>
    <t>Venezuela</t>
  </si>
  <si>
    <t>Guyana</t>
  </si>
  <si>
    <t>Surinname</t>
  </si>
  <si>
    <t>Ecuador</t>
  </si>
  <si>
    <t>Peru</t>
  </si>
  <si>
    <t>Chile</t>
  </si>
  <si>
    <t>Bolivien</t>
  </si>
  <si>
    <t>Paraguay</t>
  </si>
  <si>
    <t>Uruguay</t>
  </si>
  <si>
    <t>Argentinien</t>
  </si>
  <si>
    <t>Falklandinseln</t>
  </si>
  <si>
    <t>Nahost</t>
  </si>
  <si>
    <t>Libanon</t>
  </si>
  <si>
    <t>Arabische Republik Syrien</t>
  </si>
  <si>
    <t>Irak</t>
  </si>
  <si>
    <t>Islamische Republik Iran</t>
  </si>
  <si>
    <t>Israel</t>
  </si>
  <si>
    <t>Besetzte palästinensische Gebiete</t>
  </si>
  <si>
    <t>Timor-Leste</t>
  </si>
  <si>
    <t>Jordanien</t>
  </si>
  <si>
    <t>Kuwait</t>
  </si>
  <si>
    <t>Bahrain</t>
  </si>
  <si>
    <t>Katar</t>
  </si>
  <si>
    <t>Vereinigte Arabische Emirate</t>
  </si>
  <si>
    <t>Oman</t>
  </si>
  <si>
    <t>Jemen</t>
  </si>
  <si>
    <t>Mittelost</t>
  </si>
  <si>
    <t>Afghanistan</t>
  </si>
  <si>
    <t>Pakistan</t>
  </si>
  <si>
    <t>Indien</t>
  </si>
  <si>
    <t>Bangladesch</t>
  </si>
  <si>
    <t>Malediven</t>
  </si>
  <si>
    <t>Sri Lanka</t>
  </si>
  <si>
    <t>Fernost</t>
  </si>
  <si>
    <t>Nepal</t>
  </si>
  <si>
    <t>Bhutan</t>
  </si>
  <si>
    <t>Myanmar</t>
  </si>
  <si>
    <t>Thailand</t>
  </si>
  <si>
    <t>Vietnam</t>
  </si>
  <si>
    <t>Kambodscha</t>
  </si>
  <si>
    <t>Indonesien</t>
  </si>
  <si>
    <t>Malaysia</t>
  </si>
  <si>
    <t>Brunei Darussalam</t>
  </si>
  <si>
    <t>Singapur</t>
  </si>
  <si>
    <t>Philippinen</t>
  </si>
  <si>
    <t>Mongolei</t>
  </si>
  <si>
    <t>Volksrepublik China</t>
  </si>
  <si>
    <t>Demokratische Volksrepublik Korea</t>
  </si>
  <si>
    <t>Republik Korea</t>
  </si>
  <si>
    <t>Taiwan</t>
  </si>
  <si>
    <t>Hongkong</t>
  </si>
  <si>
    <t>Macau</t>
  </si>
  <si>
    <t>Australien und Ozeanien</t>
  </si>
  <si>
    <t>Papua-Neuguinea</t>
  </si>
  <si>
    <t>Nauru</t>
  </si>
  <si>
    <t>Neuseeland</t>
  </si>
  <si>
    <t>Salomonen</t>
  </si>
  <si>
    <t>Tuvalu</t>
  </si>
  <si>
    <t>Neukaledonien</t>
  </si>
  <si>
    <t>Kiribati</t>
  </si>
  <si>
    <t>Pitcairninseln</t>
  </si>
  <si>
    <t>Fidschi</t>
  </si>
  <si>
    <t>Vanuatu</t>
  </si>
  <si>
    <t>Tonga</t>
  </si>
  <si>
    <t>Westsamoa</t>
  </si>
  <si>
    <t>Nördliche Marianen</t>
  </si>
  <si>
    <t>Marshall-Inseln</t>
  </si>
  <si>
    <t>Palau</t>
  </si>
  <si>
    <t>Amerikanisch-Samoa</t>
  </si>
  <si>
    <t>Guam</t>
  </si>
  <si>
    <t>Kokosinseln (Keelingsinseln)</t>
  </si>
  <si>
    <t>Weihnachtsinseln</t>
  </si>
  <si>
    <t>Cookinseln</t>
  </si>
  <si>
    <t>Niue</t>
  </si>
  <si>
    <t>Tokelau</t>
  </si>
  <si>
    <t>Französische Südgebiete</t>
  </si>
  <si>
    <t>Amerikanische Überseeinseln</t>
  </si>
  <si>
    <t>Schiffs- und Luftfahrzeugbedarf</t>
  </si>
  <si>
    <t>Nicht ermittelte Länder</t>
  </si>
  <si>
    <t>Rumänien</t>
  </si>
  <si>
    <t>Ehemaliges Mazedonien</t>
  </si>
  <si>
    <t>São Tomé und Príncipé</t>
  </si>
  <si>
    <t>Äthopien</t>
  </si>
  <si>
    <t>Grönland</t>
  </si>
  <si>
    <t>Laos</t>
  </si>
  <si>
    <t>Französisch Polynesien</t>
  </si>
  <si>
    <t>Föderierte Staaten v. Mikronesien</t>
  </si>
  <si>
    <t xml:space="preserve">                 x 3)</t>
  </si>
  <si>
    <t>Ein- und Ausfuhr des Landes Schleswig-Holstein nach Ursprungs- und Bestimmungsländern</t>
  </si>
  <si>
    <t>Niger</t>
  </si>
  <si>
    <t>Wallis</t>
  </si>
  <si>
    <t>Äquatorialguinea</t>
  </si>
  <si>
    <t>St.Lucia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</si>
  <si>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</si>
  <si>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</si>
  <si>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</si>
  <si>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</si>
  <si>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</si>
  <si>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</si>
  <si>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</si>
  <si>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</si>
  <si>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</si>
  <si>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</si>
  <si>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</si>
  <si>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</si>
  <si>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</si>
  <si>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</si>
  <si>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</si>
  <si>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</si>
  <si>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</si>
  <si>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</si>
  <si>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</si>
  <si>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</si>
  <si>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</si>
  <si>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</si>
  <si>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</si>
  <si>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</si>
  <si>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</si>
  <si>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</si>
  <si>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</si>
  <si>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</si>
  <si>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</si>
  <si>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Generalhandel</t>
  </si>
  <si>
    <t>4)</t>
  </si>
  <si>
    <t>EU-Länder nach dem Stand 1.1.2007</t>
  </si>
  <si>
    <r>
      <t>EU-Länder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4)</t>
    </r>
  </si>
  <si>
    <t>Kongo, Demokratische Republik</t>
  </si>
  <si>
    <t>Heard- und McDonaldinseln</t>
  </si>
  <si>
    <t>Norfolkinsel</t>
  </si>
  <si>
    <t>Nicht ermittelte Laender</t>
  </si>
  <si>
    <t>Bouretinseln</t>
  </si>
  <si>
    <t xml:space="preserve">Südgeorgien und die Südlichen </t>
  </si>
  <si>
    <r>
      <t xml:space="preserve">Einfuhr </t>
    </r>
    <r>
      <rPr>
        <vertAlign val="superscript"/>
        <sz val="10"/>
        <rFont val="Arial"/>
        <family val="2"/>
      </rPr>
      <t>1)</t>
    </r>
  </si>
  <si>
    <r>
      <t xml:space="preserve">Ausfuhr </t>
    </r>
    <r>
      <rPr>
        <vertAlign val="superscript"/>
        <sz val="10"/>
        <rFont val="Arial"/>
        <family val="2"/>
      </rPr>
      <t>2)</t>
    </r>
  </si>
  <si>
    <t>2009 zu 2008</t>
  </si>
  <si>
    <t>Ein- und Ausfuhr des Landes Schleswig-Holstein</t>
  </si>
  <si>
    <t>G III 1 / G III 3 - j /09 S Sonderbericht 1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</si>
</sst>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\ ##\ #\ ##0\ \ "/>
    <numFmt numFmtId="185" formatCode="#\ ###\ ##0\ 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/\ mmmm\ yyyy"/>
    <numFmt numFmtId="191" formatCode="#,##0\ \ "/>
    <numFmt numFmtId="192" formatCode="\+* ##.#\ \ ;\-* ##.#\ \ "/>
    <numFmt numFmtId="193" formatCode="0.0\ \ "/>
    <numFmt numFmtId="194" formatCode="\+* ##.#\ \ ;\-*##.#\ \ \ \ "/>
    <numFmt numFmtId="195" formatCode="\+* ##.#\ \ ;\-* ##.0\ \ "/>
    <numFmt numFmtId="196" formatCode="#\ ##0.0"/>
    <numFmt numFmtId="197" formatCode="\ \+* ##.0\ ;\ \-* ##.0\ "/>
    <numFmt numFmtId="198" formatCode="\ \+* ##.#\ ;\ \-* ##.#\ "/>
    <numFmt numFmtId="199" formatCode="dd/\ mmmm\ yy"/>
    <numFmt numFmtId="200" formatCode="\ \ \ \ \ #\ ##0"/>
    <numFmt numFmtId="201" formatCode="\ \ \ \ \ 0.0"/>
    <numFmt numFmtId="202" formatCode="\ \ \ \ \ \ \ 0.0"/>
    <numFmt numFmtId="203" formatCode="\ \+\ \ \ \ 0.0"/>
    <numFmt numFmtId="204" formatCode="\ \+\ \ \ \ \ 0.0"/>
    <numFmt numFmtId="205" formatCode="\+\ \ \ \ \ \ \ \ 0.0"/>
    <numFmt numFmtId="206" formatCode="\+\ \ \ \ \ \ 0.0"/>
    <numFmt numFmtId="207" formatCode="\ \ \ \ \ \ 0.0"/>
    <numFmt numFmtId="208" formatCode="\+\ \ \ \ \ \ \ 0.0"/>
    <numFmt numFmtId="209" formatCode="\ \ \ \ \ \ \ \ 0.0"/>
    <numFmt numFmtId="210" formatCode="\+\ \ \ \ \ 0.0"/>
    <numFmt numFmtId="211" formatCode="\+\ \ \ 0.0"/>
    <numFmt numFmtId="212" formatCode="\ \+\ \ \ \ \ \ \ 0.0"/>
    <numFmt numFmtId="213" formatCode="\ \+\ \ \ 0.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8"/>
      <name val="Helvetica"/>
      <family val="2"/>
    </font>
    <font>
      <sz val="9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u val="single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75" fontId="4" fillId="2" borderId="1" xfId="28" applyNumberFormat="1" applyFont="1" applyFill="1" applyBorder="1" applyAlignment="1">
      <alignment horizontal="center"/>
      <protection/>
    </xf>
    <xf numFmtId="0" fontId="8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177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4" fillId="2" borderId="0" xfId="26" applyFont="1" applyFill="1">
      <alignment/>
      <protection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/>
    </xf>
    <xf numFmtId="183" fontId="10" fillId="2" borderId="0" xfId="0" applyNumberFormat="1" applyFont="1" applyFill="1" applyBorder="1" applyAlignment="1">
      <alignment/>
    </xf>
    <xf numFmtId="183" fontId="10" fillId="2" borderId="2" xfId="0" applyNumberFormat="1" applyFont="1" applyFill="1" applyBorder="1" applyAlignment="1">
      <alignment/>
    </xf>
    <xf numFmtId="185" fontId="10" fillId="2" borderId="3" xfId="0" applyNumberFormat="1" applyFont="1" applyFill="1" applyBorder="1" applyAlignment="1">
      <alignment/>
    </xf>
    <xf numFmtId="185" fontId="10" fillId="2" borderId="0" xfId="0" applyNumberFormat="1" applyFont="1" applyFill="1" applyBorder="1" applyAlignment="1">
      <alignment/>
    </xf>
    <xf numFmtId="175" fontId="4" fillId="2" borderId="4" xfId="28" applyNumberFormat="1" applyFont="1" applyFill="1" applyBorder="1" applyAlignment="1">
      <alignment horizontal="center"/>
      <protection/>
    </xf>
    <xf numFmtId="0" fontId="4" fillId="2" borderId="0" xfId="28" applyFont="1" applyFill="1" applyAlignment="1">
      <alignment horizontal="center"/>
      <protection/>
    </xf>
    <xf numFmtId="0" fontId="4" fillId="2" borderId="0" xfId="26" applyFont="1" applyFill="1" applyBorder="1">
      <alignment/>
      <protection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4" xfId="0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183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6" fillId="2" borderId="0" xfId="26" applyFont="1" applyFill="1">
      <alignment/>
      <protection/>
    </xf>
    <xf numFmtId="185" fontId="12" fillId="2" borderId="0" xfId="0" applyNumberFormat="1" applyFont="1" applyFill="1" applyBorder="1" applyAlignment="1">
      <alignment/>
    </xf>
    <xf numFmtId="174" fontId="10" fillId="2" borderId="5" xfId="0" applyNumberFormat="1" applyFont="1" applyFill="1" applyBorder="1" applyAlignment="1">
      <alignment/>
    </xf>
    <xf numFmtId="174" fontId="10" fillId="2" borderId="6" xfId="0" applyNumberFormat="1" applyFont="1" applyFill="1" applyBorder="1" applyAlignment="1">
      <alignment/>
    </xf>
    <xf numFmtId="0" fontId="9" fillId="2" borderId="0" xfId="0" applyFont="1" applyFill="1" applyAlignment="1">
      <alignment/>
    </xf>
    <xf numFmtId="175" fontId="4" fillId="2" borderId="0" xfId="28" applyNumberFormat="1" applyFont="1" applyFill="1" applyBorder="1" applyAlignment="1">
      <alignment horizontal="center"/>
      <protection/>
    </xf>
    <xf numFmtId="0" fontId="7" fillId="2" borderId="0" xfId="0" applyFont="1" applyFill="1" applyBorder="1" applyAlignment="1">
      <alignment horizontal="center"/>
    </xf>
    <xf numFmtId="0" fontId="4" fillId="2" borderId="5" xfId="28" applyFont="1" applyFill="1" applyBorder="1" applyAlignment="1">
      <alignment horizontal="center"/>
      <protection/>
    </xf>
    <xf numFmtId="185" fontId="10" fillId="2" borderId="5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9" fillId="2" borderId="2" xfId="23" applyFont="1" applyFill="1" applyBorder="1" applyAlignment="1" applyProtection="1">
      <alignment/>
      <protection hidden="1"/>
    </xf>
    <xf numFmtId="0" fontId="9" fillId="3" borderId="4" xfId="23" applyFont="1" applyFill="1" applyBorder="1" applyAlignment="1" applyProtection="1">
      <alignment/>
      <protection hidden="1"/>
    </xf>
    <xf numFmtId="0" fontId="8" fillId="3" borderId="4" xfId="23" applyFont="1" applyFill="1" applyBorder="1" applyAlignment="1" applyProtection="1">
      <alignment/>
      <protection hidden="1"/>
    </xf>
    <xf numFmtId="0" fontId="8" fillId="3" borderId="7" xfId="23" applyFont="1" applyFill="1" applyBorder="1" applyAlignment="1" applyProtection="1">
      <alignment/>
      <protection hidden="1"/>
    </xf>
    <xf numFmtId="0" fontId="8" fillId="2" borderId="6" xfId="23" applyFont="1" applyFill="1" applyBorder="1" applyAlignment="1" applyProtection="1">
      <alignment/>
      <protection hidden="1"/>
    </xf>
    <xf numFmtId="0" fontId="8" fillId="3" borderId="0" xfId="23" applyFont="1" applyFill="1" applyBorder="1" applyAlignment="1" applyProtection="1">
      <alignment vertical="top"/>
      <protection hidden="1"/>
    </xf>
    <xf numFmtId="0" fontId="8" fillId="3" borderId="0" xfId="23" applyFont="1" applyFill="1" applyBorder="1" applyAlignment="1" applyProtection="1">
      <alignment/>
      <protection hidden="1"/>
    </xf>
    <xf numFmtId="0" fontId="8" fillId="3" borderId="8" xfId="23" applyFont="1" applyFill="1" applyBorder="1" applyAlignment="1" applyProtection="1">
      <alignment/>
      <protection hidden="1"/>
    </xf>
    <xf numFmtId="0" fontId="15" fillId="2" borderId="1" xfId="21" applyFont="1" applyFill="1" applyBorder="1" applyAlignment="1" applyProtection="1">
      <alignment horizontal="left"/>
      <protection hidden="1"/>
    </xf>
    <xf numFmtId="0" fontId="15" fillId="3" borderId="9" xfId="21" applyFont="1" applyFill="1" applyBorder="1" applyAlignment="1" applyProtection="1">
      <alignment horizontal="left"/>
      <protection hidden="1"/>
    </xf>
    <xf numFmtId="0" fontId="8" fillId="3" borderId="9" xfId="23" applyFont="1" applyFill="1" applyBorder="1" applyAlignment="1" applyProtection="1">
      <alignment/>
      <protection hidden="1"/>
    </xf>
    <xf numFmtId="0" fontId="8" fillId="3" borderId="10" xfId="23" applyFont="1" applyFill="1" applyBorder="1" applyAlignment="1" applyProtection="1">
      <alignment/>
      <protection hidden="1"/>
    </xf>
    <xf numFmtId="0" fontId="8" fillId="3" borderId="2" xfId="23" applyFont="1" applyFill="1" applyBorder="1" applyProtection="1">
      <alignment/>
      <protection hidden="1"/>
    </xf>
    <xf numFmtId="0" fontId="8" fillId="3" borderId="4" xfId="23" applyFont="1" applyFill="1" applyBorder="1" applyProtection="1">
      <alignment/>
      <protection hidden="1"/>
    </xf>
    <xf numFmtId="0" fontId="8" fillId="3" borderId="7" xfId="23" applyFont="1" applyFill="1" applyBorder="1" applyProtection="1">
      <alignment/>
      <protection hidden="1"/>
    </xf>
    <xf numFmtId="0" fontId="8" fillId="3" borderId="6" xfId="23" applyFont="1" applyFill="1" applyBorder="1" applyProtection="1">
      <alignment/>
      <protection hidden="1"/>
    </xf>
    <xf numFmtId="0" fontId="8" fillId="3" borderId="0" xfId="23" applyFont="1" applyFill="1" applyBorder="1" applyProtection="1">
      <alignment/>
      <protection hidden="1"/>
    </xf>
    <xf numFmtId="0" fontId="8" fillId="3" borderId="8" xfId="23" applyFont="1" applyFill="1" applyBorder="1" applyProtection="1">
      <alignment/>
      <protection hidden="1"/>
    </xf>
    <xf numFmtId="49" fontId="8" fillId="3" borderId="0" xfId="23" applyNumberFormat="1" applyFont="1" applyFill="1" applyBorder="1" applyProtection="1">
      <alignment/>
      <protection hidden="1"/>
    </xf>
    <xf numFmtId="0" fontId="8" fillId="3" borderId="0" xfId="23" applyFont="1" applyFill="1" applyBorder="1" applyProtection="1" quotePrefix="1">
      <alignment/>
      <protection hidden="1"/>
    </xf>
    <xf numFmtId="0" fontId="8" fillId="3" borderId="1" xfId="23" applyFont="1" applyFill="1" applyBorder="1" applyProtection="1">
      <alignment/>
      <protection hidden="1"/>
    </xf>
    <xf numFmtId="0" fontId="8" fillId="3" borderId="9" xfId="23" applyFont="1" applyFill="1" applyBorder="1" applyProtection="1">
      <alignment/>
      <protection hidden="1"/>
    </xf>
    <xf numFmtId="0" fontId="9" fillId="3" borderId="6" xfId="23" applyFont="1" applyFill="1" applyBorder="1" applyAlignment="1" applyProtection="1">
      <alignment/>
      <protection hidden="1"/>
    </xf>
    <xf numFmtId="0" fontId="9" fillId="2" borderId="6" xfId="23" applyFont="1" applyFill="1" applyBorder="1" applyAlignment="1" applyProtection="1">
      <alignment/>
      <protection hidden="1"/>
    </xf>
    <xf numFmtId="0" fontId="8" fillId="2" borderId="0" xfId="23" applyFont="1" applyFill="1" applyBorder="1" applyProtection="1">
      <alignment/>
      <protection hidden="1"/>
    </xf>
    <xf numFmtId="0" fontId="9" fillId="2" borderId="0" xfId="23" applyFont="1" applyFill="1" applyBorder="1" applyAlignment="1" applyProtection="1">
      <alignment horizontal="centerContinuous"/>
      <protection hidden="1"/>
    </xf>
    <xf numFmtId="0" fontId="9" fillId="3" borderId="0" xfId="23" applyFont="1" applyFill="1" applyBorder="1" applyAlignment="1" applyProtection="1">
      <alignment horizontal="centerContinuous"/>
      <protection hidden="1"/>
    </xf>
    <xf numFmtId="0" fontId="9" fillId="3" borderId="8" xfId="23" applyFont="1" applyFill="1" applyBorder="1" applyAlignment="1" applyProtection="1">
      <alignment horizontal="centerContinuous"/>
      <protection hidden="1"/>
    </xf>
    <xf numFmtId="0" fontId="9" fillId="2" borderId="6" xfId="23" applyFont="1" applyFill="1" applyBorder="1" applyAlignment="1" applyProtection="1">
      <alignment horizontal="left"/>
      <protection hidden="1"/>
    </xf>
    <xf numFmtId="1" fontId="9" fillId="2" borderId="6" xfId="23" applyNumberFormat="1" applyFont="1" applyFill="1" applyBorder="1" applyAlignment="1" applyProtection="1">
      <alignment horizontal="left"/>
      <protection hidden="1"/>
    </xf>
    <xf numFmtId="0" fontId="8" fillId="3" borderId="0" xfId="23" applyFont="1" applyFill="1" applyProtection="1">
      <alignment/>
      <protection hidden="1"/>
    </xf>
    <xf numFmtId="0" fontId="0" fillId="2" borderId="10" xfId="25" applyFill="1" applyBorder="1">
      <alignment/>
      <protection/>
    </xf>
    <xf numFmtId="0" fontId="8" fillId="3" borderId="11" xfId="23" applyFont="1" applyFill="1" applyBorder="1" applyProtection="1">
      <alignment/>
      <protection hidden="1"/>
    </xf>
    <xf numFmtId="0" fontId="8" fillId="3" borderId="12" xfId="23" applyFont="1" applyFill="1" applyBorder="1" applyProtection="1">
      <alignment/>
      <protection hidden="1"/>
    </xf>
    <xf numFmtId="0" fontId="8" fillId="3" borderId="13" xfId="23" applyFont="1" applyFill="1" applyBorder="1" applyProtection="1">
      <alignment/>
      <protection hidden="1"/>
    </xf>
    <xf numFmtId="185" fontId="10" fillId="2" borderId="3" xfId="0" applyNumberFormat="1" applyFont="1" applyFill="1" applyBorder="1" applyAlignment="1">
      <alignment/>
    </xf>
    <xf numFmtId="185" fontId="8" fillId="2" borderId="0" xfId="0" applyNumberFormat="1" applyFont="1" applyFill="1" applyAlignment="1">
      <alignment/>
    </xf>
    <xf numFmtId="0" fontId="6" fillId="2" borderId="0" xfId="28" applyFont="1" applyFill="1">
      <alignment/>
      <protection/>
    </xf>
    <xf numFmtId="0" fontId="17" fillId="2" borderId="0" xfId="27" applyFont="1" applyFill="1">
      <alignment/>
      <protection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2" borderId="0" xfId="24" applyFill="1">
      <alignment/>
      <protection/>
    </xf>
    <xf numFmtId="0" fontId="8" fillId="2" borderId="0" xfId="23" applyFont="1" applyFill="1" applyProtection="1">
      <alignment/>
      <protection hidden="1"/>
    </xf>
    <xf numFmtId="49" fontId="8" fillId="2" borderId="0" xfId="23" applyNumberFormat="1" applyFont="1" applyFill="1" applyBorder="1" applyAlignment="1" applyProtection="1">
      <alignment horizontal="left"/>
      <protection hidden="1"/>
    </xf>
    <xf numFmtId="49" fontId="8" fillId="2" borderId="8" xfId="23" applyNumberFormat="1" applyFont="1" applyFill="1" applyBorder="1" applyAlignment="1" applyProtection="1">
      <alignment horizontal="left"/>
      <protection hidden="1"/>
    </xf>
    <xf numFmtId="0" fontId="14" fillId="3" borderId="9" xfId="20" applyFill="1" applyBorder="1" applyAlignment="1">
      <alignment/>
    </xf>
    <xf numFmtId="0" fontId="14" fillId="3" borderId="10" xfId="20" applyFill="1" applyBorder="1" applyAlignment="1">
      <alignment/>
    </xf>
    <xf numFmtId="190" fontId="8" fillId="2" borderId="11" xfId="23" applyNumberFormat="1" applyFont="1" applyFill="1" applyBorder="1" applyAlignment="1" applyProtection="1">
      <alignment horizontal="left"/>
      <protection hidden="1"/>
    </xf>
    <xf numFmtId="190" fontId="8" fillId="2" borderId="13" xfId="23" applyNumberFormat="1" applyFont="1" applyFill="1" applyBorder="1" applyAlignment="1" applyProtection="1">
      <alignment horizontal="left"/>
      <protection hidden="1"/>
    </xf>
    <xf numFmtId="0" fontId="0" fillId="3" borderId="9" xfId="25" applyFill="1" applyBorder="1">
      <alignment/>
      <protection/>
    </xf>
    <xf numFmtId="0" fontId="0" fillId="3" borderId="10" xfId="25" applyFill="1" applyBorder="1">
      <alignment/>
      <protection/>
    </xf>
    <xf numFmtId="49" fontId="8" fillId="2" borderId="4" xfId="23" applyNumberFormat="1" applyFont="1" applyFill="1" applyBorder="1" applyAlignment="1" applyProtection="1">
      <alignment horizontal="left"/>
      <protection hidden="1"/>
    </xf>
    <xf numFmtId="49" fontId="8" fillId="2" borderId="7" xfId="23" applyNumberFormat="1" applyFont="1" applyFill="1" applyBorder="1" applyAlignment="1" applyProtection="1">
      <alignment horizontal="left"/>
      <protection hidden="1"/>
    </xf>
    <xf numFmtId="0" fontId="8" fillId="3" borderId="6" xfId="23" applyFont="1" applyFill="1" applyBorder="1" applyAlignment="1" applyProtection="1">
      <alignment horizontal="left" vertical="top" wrapText="1"/>
      <protection hidden="1"/>
    </xf>
    <xf numFmtId="0" fontId="8" fillId="3" borderId="0" xfId="23" applyFont="1" applyFill="1" applyBorder="1" applyAlignment="1" applyProtection="1">
      <alignment horizontal="left" vertical="top" wrapText="1"/>
      <protection hidden="1"/>
    </xf>
    <xf numFmtId="0" fontId="8" fillId="3" borderId="8" xfId="23" applyFont="1" applyFill="1" applyBorder="1" applyAlignment="1" applyProtection="1">
      <alignment horizontal="left" vertical="top" wrapText="1"/>
      <protection hidden="1"/>
    </xf>
    <xf numFmtId="0" fontId="8" fillId="3" borderId="2" xfId="23" applyFont="1" applyFill="1" applyBorder="1" applyAlignment="1" applyProtection="1">
      <alignment horizontal="left" vertical="top" wrapText="1"/>
      <protection hidden="1"/>
    </xf>
    <xf numFmtId="0" fontId="8" fillId="3" borderId="4" xfId="23" applyFont="1" applyFill="1" applyBorder="1" applyAlignment="1" applyProtection="1">
      <alignment horizontal="left" vertical="top" wrapText="1"/>
      <protection hidden="1"/>
    </xf>
    <xf numFmtId="0" fontId="8" fillId="3" borderId="7" xfId="23" applyFont="1" applyFill="1" applyBorder="1" applyAlignment="1" applyProtection="1">
      <alignment horizontal="left" vertical="top" wrapText="1"/>
      <protection hidden="1"/>
    </xf>
    <xf numFmtId="0" fontId="14" fillId="0" borderId="9" xfId="20" applyBorder="1" applyAlignment="1">
      <alignment/>
    </xf>
    <xf numFmtId="0" fontId="8" fillId="3" borderId="1" xfId="23" applyFont="1" applyFill="1" applyBorder="1" applyAlignment="1" applyProtection="1">
      <alignment horizontal="left" vertical="top" wrapText="1"/>
      <protection hidden="1"/>
    </xf>
    <xf numFmtId="0" fontId="8" fillId="3" borderId="9" xfId="23" applyFont="1" applyFill="1" applyBorder="1" applyAlignment="1" applyProtection="1">
      <alignment horizontal="left" vertical="top" wrapText="1"/>
      <protection hidden="1"/>
    </xf>
    <xf numFmtId="0" fontId="8" fillId="3" borderId="10" xfId="23" applyFont="1" applyFill="1" applyBorder="1" applyAlignment="1" applyProtection="1">
      <alignment horizontal="left" vertical="top" wrapText="1"/>
      <protection hidden="1"/>
    </xf>
    <xf numFmtId="0" fontId="4" fillId="2" borderId="11" xfId="28" applyFont="1" applyFill="1" applyBorder="1" applyAlignment="1">
      <alignment horizontal="center"/>
      <protection/>
    </xf>
    <xf numFmtId="0" fontId="4" fillId="2" borderId="13" xfId="28" applyFont="1" applyFill="1" applyBorder="1" applyAlignment="1">
      <alignment horizontal="center"/>
      <protection/>
    </xf>
    <xf numFmtId="0" fontId="9" fillId="2" borderId="0" xfId="0" applyFont="1" applyFill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4" fillId="0" borderId="5" xfId="28" applyFont="1" applyBorder="1" applyAlignment="1">
      <alignment horizontal="center" vertical="center"/>
      <protection/>
    </xf>
    <xf numFmtId="0" fontId="4" fillId="0" borderId="14" xfId="28" applyFont="1" applyBorder="1" applyAlignment="1">
      <alignment horizontal="center" vertical="center"/>
      <protection/>
    </xf>
    <xf numFmtId="0" fontId="4" fillId="0" borderId="7" xfId="28" applyFont="1" applyBorder="1" applyAlignment="1">
      <alignment horizontal="center" vertical="center"/>
      <protection/>
    </xf>
    <xf numFmtId="0" fontId="4" fillId="0" borderId="10" xfId="28" applyFont="1" applyBorder="1" applyAlignment="1">
      <alignment horizontal="center" vertical="center"/>
      <protection/>
    </xf>
    <xf numFmtId="0" fontId="4" fillId="2" borderId="12" xfId="28" applyFont="1" applyFill="1" applyBorder="1" applyAlignment="1">
      <alignment horizontal="center"/>
      <protection/>
    </xf>
    <xf numFmtId="0" fontId="10" fillId="2" borderId="9" xfId="0" applyFont="1" applyFill="1" applyBorder="1" applyAlignment="1">
      <alignment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1_vj_2_07_H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1" name="Line 3"/>
        <xdr:cNvSpPr>
          <a:spLocks/>
        </xdr:cNvSpPr>
      </xdr:nvSpPr>
      <xdr:spPr>
        <a:xfrm>
          <a:off x="7058025" y="763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152400</xdr:rowOff>
    </xdr:from>
    <xdr:to>
      <xdr:col>10</xdr:col>
      <xdr:colOff>0</xdr:colOff>
      <xdr:row>14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6905625" y="231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657225</xdr:colOff>
      <xdr:row>70</xdr:row>
      <xdr:rowOff>0</xdr:rowOff>
    </xdr:from>
    <xdr:to>
      <xdr:col>14</xdr:col>
      <xdr:colOff>657225</xdr:colOff>
      <xdr:row>70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11918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9151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69</xdr:row>
      <xdr:rowOff>28575</xdr:rowOff>
    </xdr:from>
    <xdr:to>
      <xdr:col>9</xdr:col>
      <xdr:colOff>752475</xdr:colOff>
      <xdr:row>69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0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91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590550</xdr:colOff>
      <xdr:row>69</xdr:row>
      <xdr:rowOff>47625</xdr:rowOff>
    </xdr:from>
    <xdr:to>
      <xdr:col>14</xdr:col>
      <xdr:colOff>333375</xdr:colOff>
      <xdr:row>69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12395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838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10</xdr:col>
      <xdr:colOff>19050</xdr:colOff>
      <xdr:row>73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63425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114300</xdr:rowOff>
    </xdr:from>
    <xdr:to>
      <xdr:col>2</xdr:col>
      <xdr:colOff>161925</xdr:colOff>
      <xdr:row>47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95250" y="76676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78" customWidth="1"/>
    <col min="2" max="4" width="11.8515625" style="78" customWidth="1"/>
    <col min="5" max="5" width="12.421875" style="78" customWidth="1"/>
    <col min="6" max="7" width="11.8515625" style="78" customWidth="1"/>
    <col min="8" max="8" width="7.140625" style="78" customWidth="1"/>
    <col min="9" max="16384" width="11.421875" style="77" customWidth="1"/>
  </cols>
  <sheetData>
    <row r="1" spans="1:8" ht="19.5" customHeight="1">
      <c r="A1" s="35"/>
      <c r="B1" s="36" t="s">
        <v>264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265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266</v>
      </c>
      <c r="C3" s="45"/>
      <c r="D3" s="45"/>
      <c r="E3" s="45"/>
      <c r="F3" s="45"/>
      <c r="G3" s="45"/>
      <c r="H3" s="46"/>
    </row>
    <row r="4" spans="1:8" ht="12.75">
      <c r="A4" s="47" t="s">
        <v>267</v>
      </c>
      <c r="B4" s="48" t="s">
        <v>268</v>
      </c>
      <c r="C4" s="48"/>
      <c r="D4" s="49"/>
      <c r="E4" s="48" t="s">
        <v>269</v>
      </c>
      <c r="F4" s="48" t="s">
        <v>270</v>
      </c>
      <c r="G4" s="48"/>
      <c r="H4" s="49"/>
    </row>
    <row r="5" spans="1:8" ht="12.75">
      <c r="A5" s="50" t="s">
        <v>271</v>
      </c>
      <c r="B5" s="51" t="s">
        <v>272</v>
      </c>
      <c r="C5" s="51"/>
      <c r="D5" s="52"/>
      <c r="E5" s="51" t="s">
        <v>271</v>
      </c>
      <c r="F5" s="51" t="s">
        <v>273</v>
      </c>
      <c r="G5" s="51"/>
      <c r="H5" s="52"/>
    </row>
    <row r="6" spans="1:8" ht="12.75">
      <c r="A6" s="50" t="s">
        <v>274</v>
      </c>
      <c r="B6" s="53" t="s">
        <v>275</v>
      </c>
      <c r="C6" s="51"/>
      <c r="D6" s="52"/>
      <c r="E6" s="51" t="s">
        <v>274</v>
      </c>
      <c r="F6" s="53" t="s">
        <v>276</v>
      </c>
      <c r="G6" s="54"/>
      <c r="H6" s="52"/>
    </row>
    <row r="7" spans="1:8" ht="12.75">
      <c r="A7" s="50" t="s">
        <v>277</v>
      </c>
      <c r="B7" s="53" t="s">
        <v>278</v>
      </c>
      <c r="C7" s="51"/>
      <c r="D7" s="52"/>
      <c r="E7" s="51" t="s">
        <v>277</v>
      </c>
      <c r="F7" s="53" t="s">
        <v>279</v>
      </c>
      <c r="G7" s="54"/>
      <c r="H7" s="52"/>
    </row>
    <row r="8" spans="1:8" ht="12.75">
      <c r="A8" s="55" t="s">
        <v>280</v>
      </c>
      <c r="B8" s="81" t="s">
        <v>281</v>
      </c>
      <c r="C8" s="81"/>
      <c r="D8" s="82"/>
      <c r="E8" s="56" t="s">
        <v>280</v>
      </c>
      <c r="F8" s="81" t="s">
        <v>282</v>
      </c>
      <c r="G8" s="85"/>
      <c r="H8" s="86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283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307</v>
      </c>
      <c r="B11" s="59"/>
      <c r="C11" s="60"/>
      <c r="D11" s="60"/>
      <c r="E11" s="60"/>
      <c r="F11" s="60"/>
      <c r="G11" s="61"/>
      <c r="H11" s="62"/>
    </row>
    <row r="12" spans="1:8" ht="12.75">
      <c r="A12" s="63" t="s">
        <v>306</v>
      </c>
      <c r="B12" s="59"/>
      <c r="C12" s="60"/>
      <c r="D12" s="60"/>
      <c r="E12" s="60"/>
      <c r="F12" s="60"/>
      <c r="G12" s="61"/>
      <c r="H12" s="62"/>
    </row>
    <row r="13" spans="1:8" ht="12.75">
      <c r="A13" s="64">
        <v>2009</v>
      </c>
      <c r="B13" s="59"/>
      <c r="C13" s="59"/>
      <c r="D13" s="59"/>
      <c r="E13" s="59"/>
      <c r="F13" s="59"/>
      <c r="G13" s="51"/>
      <c r="H13" s="52"/>
    </row>
    <row r="14" spans="1:8" ht="12.75">
      <c r="A14" s="50"/>
      <c r="B14" s="51"/>
      <c r="C14" s="51"/>
      <c r="D14" s="51"/>
      <c r="E14" s="51"/>
      <c r="F14" s="51"/>
      <c r="G14" s="51"/>
      <c r="H14" s="52"/>
    </row>
    <row r="15" spans="1:8" ht="12.75">
      <c r="A15" s="50" t="s">
        <v>284</v>
      </c>
      <c r="B15" s="51"/>
      <c r="C15" s="65"/>
      <c r="D15" s="65"/>
      <c r="E15" s="65"/>
      <c r="F15" s="65"/>
      <c r="G15" s="51" t="s">
        <v>285</v>
      </c>
      <c r="H15" s="52"/>
    </row>
    <row r="16" spans="1:8" ht="12.75">
      <c r="A16" s="47" t="s">
        <v>286</v>
      </c>
      <c r="B16" s="87" t="s">
        <v>287</v>
      </c>
      <c r="C16" s="87"/>
      <c r="D16" s="87"/>
      <c r="E16" s="88"/>
      <c r="F16" s="65"/>
      <c r="G16" s="83">
        <v>40262</v>
      </c>
      <c r="H16" s="84"/>
    </row>
    <row r="17" spans="1:8" ht="12.75">
      <c r="A17" s="50" t="s">
        <v>274</v>
      </c>
      <c r="B17" s="79" t="s">
        <v>288</v>
      </c>
      <c r="C17" s="79"/>
      <c r="D17" s="79"/>
      <c r="E17" s="80"/>
      <c r="F17" s="51"/>
      <c r="G17" s="51"/>
      <c r="H17" s="52"/>
    </row>
    <row r="18" spans="1:8" ht="12.75">
      <c r="A18" s="55" t="s">
        <v>280</v>
      </c>
      <c r="B18" s="95" t="s">
        <v>289</v>
      </c>
      <c r="C18" s="95"/>
      <c r="D18" s="95"/>
      <c r="E18" s="66"/>
      <c r="F18" s="51"/>
      <c r="G18" s="51"/>
      <c r="H18" s="52"/>
    </row>
    <row r="19" spans="1:8" ht="12.75">
      <c r="A19" s="50"/>
      <c r="B19" s="51"/>
      <c r="C19" s="51"/>
      <c r="D19" s="51"/>
      <c r="E19" s="51"/>
      <c r="F19" s="51"/>
      <c r="G19" s="51"/>
      <c r="H19" s="52"/>
    </row>
    <row r="20" spans="1:8" ht="27" customHeight="1">
      <c r="A20" s="92" t="s">
        <v>290</v>
      </c>
      <c r="B20" s="93"/>
      <c r="C20" s="93"/>
      <c r="D20" s="93"/>
      <c r="E20" s="93"/>
      <c r="F20" s="93"/>
      <c r="G20" s="93"/>
      <c r="H20" s="94"/>
    </row>
    <row r="21" spans="1:8" ht="28.5" customHeight="1">
      <c r="A21" s="89" t="s">
        <v>291</v>
      </c>
      <c r="B21" s="90"/>
      <c r="C21" s="90"/>
      <c r="D21" s="90"/>
      <c r="E21" s="90"/>
      <c r="F21" s="90"/>
      <c r="G21" s="90"/>
      <c r="H21" s="91"/>
    </row>
    <row r="22" spans="1:8" ht="12.75">
      <c r="A22" s="96" t="s">
        <v>292</v>
      </c>
      <c r="B22" s="97"/>
      <c r="C22" s="97"/>
      <c r="D22" s="97"/>
      <c r="E22" s="97"/>
      <c r="F22" s="97"/>
      <c r="G22" s="97"/>
      <c r="H22" s="98"/>
    </row>
    <row r="23" spans="1:8" ht="12.75">
      <c r="A23" s="67"/>
      <c r="B23" s="68"/>
      <c r="C23" s="68"/>
      <c r="D23" s="68"/>
      <c r="E23" s="68"/>
      <c r="F23" s="68"/>
      <c r="G23" s="68"/>
      <c r="H23" s="69"/>
    </row>
    <row r="24" spans="1:8" ht="12">
      <c r="A24" s="77"/>
      <c r="B24" s="77"/>
      <c r="C24" s="77"/>
      <c r="D24" s="77"/>
      <c r="E24" s="77"/>
      <c r="F24" s="77"/>
      <c r="G24" s="77"/>
      <c r="H24" s="77"/>
    </row>
    <row r="25" spans="1:8" ht="12">
      <c r="A25" s="77"/>
      <c r="B25" s="77"/>
      <c r="C25" s="77"/>
      <c r="D25" s="77"/>
      <c r="E25" s="77"/>
      <c r="F25" s="77"/>
      <c r="G25" s="77"/>
      <c r="H25" s="77"/>
    </row>
    <row r="26" spans="1:8" ht="12">
      <c r="A26" s="77"/>
      <c r="B26" s="77"/>
      <c r="C26" s="77"/>
      <c r="D26" s="77"/>
      <c r="E26" s="77"/>
      <c r="F26" s="77"/>
      <c r="G26" s="77"/>
      <c r="H26" s="77"/>
    </row>
    <row r="27" spans="1:8" ht="12">
      <c r="A27" s="77"/>
      <c r="B27" s="77"/>
      <c r="C27" s="77"/>
      <c r="D27" s="77"/>
      <c r="E27" s="77"/>
      <c r="F27" s="77"/>
      <c r="G27" s="77"/>
      <c r="H27" s="77"/>
    </row>
    <row r="28" spans="1:8" ht="12">
      <c r="A28" s="77"/>
      <c r="B28" s="77"/>
      <c r="C28" s="77"/>
      <c r="D28" s="77"/>
      <c r="E28" s="77"/>
      <c r="F28" s="77"/>
      <c r="G28" s="77"/>
      <c r="H28" s="77"/>
    </row>
    <row r="29" spans="1:8" ht="12">
      <c r="A29" s="77"/>
      <c r="B29" s="77"/>
      <c r="C29" s="77"/>
      <c r="D29" s="77"/>
      <c r="E29" s="77"/>
      <c r="F29" s="77"/>
      <c r="G29" s="77"/>
      <c r="H29" s="77"/>
    </row>
    <row r="30" spans="1:8" ht="12">
      <c r="A30" s="77"/>
      <c r="B30" s="77"/>
      <c r="C30" s="77"/>
      <c r="D30" s="77"/>
      <c r="E30" s="77"/>
      <c r="F30" s="77"/>
      <c r="G30" s="77"/>
      <c r="H30" s="77"/>
    </row>
    <row r="31" spans="1:8" ht="12">
      <c r="A31" s="77"/>
      <c r="B31" s="77"/>
      <c r="C31" s="77"/>
      <c r="D31" s="77"/>
      <c r="E31" s="77"/>
      <c r="F31" s="77"/>
      <c r="G31" s="77"/>
      <c r="H31" s="77"/>
    </row>
    <row r="32" spans="1:8" ht="12">
      <c r="A32" s="77"/>
      <c r="B32" s="77"/>
      <c r="C32" s="77"/>
      <c r="D32" s="77"/>
      <c r="E32" s="77"/>
      <c r="F32" s="77"/>
      <c r="G32" s="77"/>
      <c r="H32" s="77"/>
    </row>
    <row r="33" spans="1:8" ht="12">
      <c r="A33" s="77"/>
      <c r="B33" s="77"/>
      <c r="C33" s="77"/>
      <c r="D33" s="77"/>
      <c r="E33" s="77"/>
      <c r="F33" s="77"/>
      <c r="G33" s="77"/>
      <c r="H33" s="77"/>
    </row>
    <row r="34" spans="1:8" ht="12">
      <c r="A34" s="77"/>
      <c r="B34" s="77"/>
      <c r="C34" s="77"/>
      <c r="D34" s="77"/>
      <c r="E34" s="77"/>
      <c r="F34" s="77"/>
      <c r="G34" s="77"/>
      <c r="H34" s="77"/>
    </row>
    <row r="35" spans="1:8" ht="12">
      <c r="A35" s="77"/>
      <c r="B35" s="77"/>
      <c r="C35" s="77"/>
      <c r="D35" s="77"/>
      <c r="E35" s="77"/>
      <c r="F35" s="77"/>
      <c r="G35" s="77"/>
      <c r="H35" s="77"/>
    </row>
    <row r="36" spans="1:8" ht="12">
      <c r="A36" s="77"/>
      <c r="B36" s="77"/>
      <c r="C36" s="77"/>
      <c r="D36" s="77"/>
      <c r="E36" s="77"/>
      <c r="F36" s="77"/>
      <c r="G36" s="77"/>
      <c r="H36" s="77"/>
    </row>
    <row r="37" spans="1:8" ht="12">
      <c r="A37" s="77"/>
      <c r="B37" s="77"/>
      <c r="C37" s="77"/>
      <c r="D37" s="77"/>
      <c r="E37" s="77"/>
      <c r="F37" s="77"/>
      <c r="G37" s="77"/>
      <c r="H37" s="77"/>
    </row>
    <row r="38" spans="1:8" ht="12">
      <c r="A38" s="77"/>
      <c r="B38" s="77"/>
      <c r="C38" s="77"/>
      <c r="D38" s="77"/>
      <c r="E38" s="77"/>
      <c r="F38" s="77"/>
      <c r="G38" s="77"/>
      <c r="H38" s="77"/>
    </row>
    <row r="39" spans="1:8" ht="12">
      <c r="A39" s="77"/>
      <c r="B39" s="77"/>
      <c r="C39" s="77"/>
      <c r="D39" s="77"/>
      <c r="E39" s="77"/>
      <c r="F39" s="77"/>
      <c r="G39" s="77"/>
      <c r="H39" s="77"/>
    </row>
    <row r="40" spans="1:8" ht="12">
      <c r="A40" s="77"/>
      <c r="B40" s="77"/>
      <c r="C40" s="77"/>
      <c r="D40" s="77"/>
      <c r="E40" s="77"/>
      <c r="F40" s="77"/>
      <c r="G40" s="77"/>
      <c r="H40" s="77"/>
    </row>
    <row r="41" spans="1:8" ht="12">
      <c r="A41" s="77"/>
      <c r="B41" s="77"/>
      <c r="C41" s="77"/>
      <c r="D41" s="77"/>
      <c r="E41" s="77"/>
      <c r="F41" s="77"/>
      <c r="G41" s="77"/>
      <c r="H41" s="77"/>
    </row>
    <row r="42" spans="1:8" ht="12">
      <c r="A42" s="77"/>
      <c r="B42" s="77"/>
      <c r="C42" s="77"/>
      <c r="D42" s="77"/>
      <c r="E42" s="77"/>
      <c r="F42" s="77"/>
      <c r="G42" s="77"/>
      <c r="H42" s="77"/>
    </row>
    <row r="43" spans="1:8" ht="12">
      <c r="A43" s="77"/>
      <c r="B43" s="77"/>
      <c r="C43" s="77"/>
      <c r="D43" s="77"/>
      <c r="E43" s="77"/>
      <c r="F43" s="77"/>
      <c r="G43" s="77"/>
      <c r="H43" s="77"/>
    </row>
    <row r="44" spans="1:8" ht="12">
      <c r="A44" s="77"/>
      <c r="B44" s="77"/>
      <c r="C44" s="77"/>
      <c r="D44" s="77"/>
      <c r="E44" s="77"/>
      <c r="F44" s="77"/>
      <c r="G44" s="77"/>
      <c r="H44" s="77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0"/>
  <sheetViews>
    <sheetView workbookViewId="0" topLeftCell="B1">
      <selection activeCell="L1" sqref="L1"/>
    </sheetView>
  </sheetViews>
  <sheetFormatPr defaultColWidth="11.421875" defaultRowHeight="12.75"/>
  <cols>
    <col min="1" max="1" width="3.28125" style="2" customWidth="1"/>
    <col min="2" max="2" width="5.140625" style="2" customWidth="1"/>
    <col min="3" max="3" width="3.8515625" style="2" customWidth="1"/>
    <col min="4" max="4" width="9.421875" style="2" customWidth="1"/>
    <col min="5" max="5" width="18.140625" style="2" customWidth="1"/>
    <col min="6" max="7" width="10.7109375" style="2" bestFit="1" customWidth="1"/>
    <col min="8" max="8" width="11.57421875" style="2" bestFit="1" customWidth="1"/>
    <col min="9" max="10" width="10.7109375" style="2" bestFit="1" customWidth="1"/>
    <col min="11" max="11" width="11.57421875" style="2" bestFit="1" customWidth="1"/>
    <col min="12" max="12" width="11.57421875" style="2" customWidth="1"/>
    <col min="13" max="16384" width="11.421875" style="2" customWidth="1"/>
  </cols>
  <sheetData>
    <row r="1" spans="2:12" ht="12.75">
      <c r="B1" s="101" t="s">
        <v>259</v>
      </c>
      <c r="C1" s="101"/>
      <c r="D1" s="101"/>
      <c r="E1" s="101"/>
      <c r="F1" s="101"/>
      <c r="G1" s="101"/>
      <c r="H1" s="101"/>
      <c r="I1" s="101"/>
      <c r="J1" s="101"/>
      <c r="K1" s="101"/>
      <c r="L1" s="75"/>
    </row>
    <row r="2" ht="9" customHeight="1"/>
    <row r="3" spans="2:12" s="5" customFormat="1" ht="14.25">
      <c r="B3" s="102" t="s">
        <v>55</v>
      </c>
      <c r="C3" s="103"/>
      <c r="D3" s="103"/>
      <c r="E3" s="104"/>
      <c r="F3" s="109" t="s">
        <v>303</v>
      </c>
      <c r="G3" s="110"/>
      <c r="H3" s="111"/>
      <c r="I3" s="109" t="s">
        <v>304</v>
      </c>
      <c r="J3" s="110"/>
      <c r="K3" s="110"/>
      <c r="L3" s="76"/>
    </row>
    <row r="4" spans="2:12" s="5" customFormat="1" ht="12">
      <c r="B4" s="105"/>
      <c r="C4" s="105"/>
      <c r="D4" s="105"/>
      <c r="E4" s="106"/>
      <c r="F4" s="114">
        <v>2009</v>
      </c>
      <c r="G4" s="112">
        <v>2008</v>
      </c>
      <c r="H4" s="15" t="s">
        <v>0</v>
      </c>
      <c r="I4" s="112">
        <v>2009</v>
      </c>
      <c r="J4" s="112">
        <v>2008</v>
      </c>
      <c r="K4" s="15" t="s">
        <v>0</v>
      </c>
      <c r="L4" s="30"/>
    </row>
    <row r="5" spans="2:12" s="5" customFormat="1" ht="12">
      <c r="B5" s="105"/>
      <c r="C5" s="105"/>
      <c r="D5" s="105"/>
      <c r="E5" s="106"/>
      <c r="F5" s="115"/>
      <c r="G5" s="113"/>
      <c r="H5" s="16" t="s">
        <v>305</v>
      </c>
      <c r="I5" s="113"/>
      <c r="J5" s="113"/>
      <c r="K5" s="16" t="s">
        <v>305</v>
      </c>
      <c r="L5" s="16"/>
    </row>
    <row r="6" spans="2:12" s="5" customFormat="1" ht="12">
      <c r="B6" s="107"/>
      <c r="C6" s="107"/>
      <c r="D6" s="107"/>
      <c r="E6" s="108"/>
      <c r="F6" s="116" t="s">
        <v>71</v>
      </c>
      <c r="G6" s="100"/>
      <c r="H6" s="1" t="s">
        <v>1</v>
      </c>
      <c r="I6" s="99" t="s">
        <v>70</v>
      </c>
      <c r="J6" s="100"/>
      <c r="K6" s="1" t="s">
        <v>1</v>
      </c>
      <c r="L6" s="30"/>
    </row>
    <row r="7" spans="2:12" ht="6" customHeight="1">
      <c r="B7" s="5"/>
      <c r="C7" s="5"/>
      <c r="D7" s="5"/>
      <c r="E7" s="5"/>
      <c r="F7" s="27"/>
      <c r="G7" s="27"/>
      <c r="H7" s="5"/>
      <c r="I7" s="28"/>
      <c r="J7" s="27"/>
      <c r="K7" s="5"/>
      <c r="L7" s="5"/>
    </row>
    <row r="8" spans="2:12" s="5" customFormat="1" ht="15" customHeight="1">
      <c r="B8" s="5" t="s">
        <v>8</v>
      </c>
      <c r="C8" s="7"/>
      <c r="D8" s="7"/>
      <c r="E8" s="7"/>
      <c r="F8" s="13">
        <v>13403911</v>
      </c>
      <c r="G8" s="13">
        <v>17216672</v>
      </c>
      <c r="H8" s="11">
        <f>SUM(F8/G8)*100-100</f>
        <v>-22.145749190087372</v>
      </c>
      <c r="I8" s="13">
        <f>SUM(I9+I37+Seite_2!H8)</f>
        <v>10412323</v>
      </c>
      <c r="J8" s="13">
        <v>12806657</v>
      </c>
      <c r="K8" s="11">
        <f aca="true" t="shared" si="0" ref="K8:K35">SUM(I8/J8)*100-100</f>
        <v>-18.696010988660035</v>
      </c>
      <c r="L8" s="11"/>
    </row>
    <row r="9" spans="2:12" s="5" customFormat="1" ht="14.25">
      <c r="B9" s="5" t="s">
        <v>2</v>
      </c>
      <c r="C9" s="7" t="s">
        <v>296</v>
      </c>
      <c r="F9" s="13">
        <f>SUM(F10:F35)</f>
        <v>12285084</v>
      </c>
      <c r="G9" s="13">
        <v>16163567</v>
      </c>
      <c r="H9" s="11">
        <f>SUM(F9/G9)*100-100</f>
        <v>-23.995217144829482</v>
      </c>
      <c r="I9" s="13">
        <f>SUM(I10:I35)</f>
        <v>9060176</v>
      </c>
      <c r="J9" s="13">
        <v>11166297</v>
      </c>
      <c r="K9" s="11">
        <f t="shared" si="0"/>
        <v>-18.861409471734447</v>
      </c>
      <c r="L9" s="11"/>
    </row>
    <row r="10" spans="4:12" s="5" customFormat="1" ht="14.25" customHeight="1">
      <c r="D10" s="7" t="s">
        <v>9</v>
      </c>
      <c r="F10" s="13">
        <v>790966</v>
      </c>
      <c r="G10" s="13">
        <v>886393</v>
      </c>
      <c r="H10" s="11">
        <f aca="true" t="shared" si="1" ref="H10:H38">SUM(F10/G10)*100-100</f>
        <v>-10.76576642640454</v>
      </c>
      <c r="I10" s="13">
        <v>900772</v>
      </c>
      <c r="J10" s="13">
        <v>1109133</v>
      </c>
      <c r="K10" s="11">
        <f t="shared" si="0"/>
        <v>-18.785934599367252</v>
      </c>
      <c r="L10" s="11"/>
    </row>
    <row r="11" spans="2:12" s="5" customFormat="1" ht="12">
      <c r="B11" s="6"/>
      <c r="D11" s="5" t="s">
        <v>12</v>
      </c>
      <c r="F11" s="13">
        <v>2003085</v>
      </c>
      <c r="G11" s="13">
        <v>3429963</v>
      </c>
      <c r="H11" s="11">
        <f t="shared" si="1"/>
        <v>-41.60039044152954</v>
      </c>
      <c r="I11" s="13">
        <v>1000062</v>
      </c>
      <c r="J11" s="13">
        <v>1324783</v>
      </c>
      <c r="K11" s="11">
        <f t="shared" si="0"/>
        <v>-24.51125957987081</v>
      </c>
      <c r="L11" s="11"/>
    </row>
    <row r="12" spans="2:12" s="5" customFormat="1" ht="12">
      <c r="B12" s="6"/>
      <c r="D12" s="5" t="s">
        <v>13</v>
      </c>
      <c r="F12" s="13">
        <v>736335</v>
      </c>
      <c r="G12" s="13">
        <v>768125</v>
      </c>
      <c r="H12" s="11">
        <f t="shared" si="1"/>
        <v>-4.138649308380792</v>
      </c>
      <c r="I12" s="13">
        <v>732080</v>
      </c>
      <c r="J12" s="13">
        <v>1014223</v>
      </c>
      <c r="K12" s="11">
        <f t="shared" si="0"/>
        <v>-27.818635546620413</v>
      </c>
      <c r="L12" s="11"/>
    </row>
    <row r="13" spans="2:12" s="5" customFormat="1" ht="12">
      <c r="B13" s="6"/>
      <c r="D13" s="5" t="s">
        <v>20</v>
      </c>
      <c r="F13" s="13">
        <v>1315493</v>
      </c>
      <c r="G13" s="13">
        <v>2181502</v>
      </c>
      <c r="H13" s="11">
        <f t="shared" si="1"/>
        <v>-39.6978320441604</v>
      </c>
      <c r="I13" s="13">
        <v>908319</v>
      </c>
      <c r="J13" s="13">
        <v>1372143</v>
      </c>
      <c r="K13" s="11">
        <f t="shared" si="0"/>
        <v>-33.802890806570446</v>
      </c>
      <c r="L13" s="11"/>
    </row>
    <row r="14" spans="2:12" s="5" customFormat="1" ht="12">
      <c r="B14" s="6"/>
      <c r="D14" s="5" t="s">
        <v>14</v>
      </c>
      <c r="F14" s="13">
        <v>98373</v>
      </c>
      <c r="G14" s="13">
        <v>95498</v>
      </c>
      <c r="H14" s="11">
        <f t="shared" si="1"/>
        <v>3.0105342520262184</v>
      </c>
      <c r="I14" s="13">
        <v>55202</v>
      </c>
      <c r="J14" s="13">
        <v>73844</v>
      </c>
      <c r="K14" s="11">
        <f t="shared" si="0"/>
        <v>-25.245111315746698</v>
      </c>
      <c r="L14" s="11"/>
    </row>
    <row r="15" spans="2:12" s="5" customFormat="1" ht="12">
      <c r="B15" s="6"/>
      <c r="D15" s="5" t="s">
        <v>21</v>
      </c>
      <c r="F15" s="13">
        <v>2447072</v>
      </c>
      <c r="G15" s="13">
        <v>2913686</v>
      </c>
      <c r="H15" s="11">
        <f t="shared" si="1"/>
        <v>-16.014560251173265</v>
      </c>
      <c r="I15" s="13">
        <v>1306180</v>
      </c>
      <c r="J15" s="13">
        <v>1327703</v>
      </c>
      <c r="K15" s="11">
        <f t="shared" si="0"/>
        <v>-1.621070374925722</v>
      </c>
      <c r="L15" s="11"/>
    </row>
    <row r="16" spans="2:12" s="5" customFormat="1" ht="12">
      <c r="B16" s="6"/>
      <c r="D16" s="5" t="s">
        <v>16</v>
      </c>
      <c r="E16" s="7"/>
      <c r="F16" s="13">
        <v>116827</v>
      </c>
      <c r="G16" s="13">
        <v>104003</v>
      </c>
      <c r="H16" s="11">
        <f t="shared" si="1"/>
        <v>12.330413545763093</v>
      </c>
      <c r="I16" s="13">
        <v>118829</v>
      </c>
      <c r="J16" s="13">
        <v>243599</v>
      </c>
      <c r="K16" s="11">
        <f t="shared" si="0"/>
        <v>-51.21942208301348</v>
      </c>
      <c r="L16" s="11"/>
    </row>
    <row r="17" spans="2:12" s="5" customFormat="1" ht="12">
      <c r="B17" s="6"/>
      <c r="D17" s="5" t="s">
        <v>15</v>
      </c>
      <c r="F17" s="13">
        <v>77926</v>
      </c>
      <c r="G17" s="13">
        <v>72360</v>
      </c>
      <c r="H17" s="11">
        <f t="shared" si="1"/>
        <v>7.692095080154786</v>
      </c>
      <c r="I17" s="13">
        <v>158084</v>
      </c>
      <c r="J17" s="13">
        <v>147993</v>
      </c>
      <c r="K17" s="11">
        <f t="shared" si="0"/>
        <v>6.818565742974329</v>
      </c>
      <c r="L17" s="11"/>
    </row>
    <row r="18" spans="2:12" s="5" customFormat="1" ht="12">
      <c r="B18" s="6"/>
      <c r="D18" s="5" t="s">
        <v>17</v>
      </c>
      <c r="F18" s="13">
        <v>281932</v>
      </c>
      <c r="G18" s="13">
        <v>281544</v>
      </c>
      <c r="H18" s="11">
        <f t="shared" si="1"/>
        <v>0.13781149660442793</v>
      </c>
      <c r="I18" s="13">
        <v>438802</v>
      </c>
      <c r="J18" s="13">
        <v>638869</v>
      </c>
      <c r="K18" s="11">
        <f t="shared" si="0"/>
        <v>-31.315809657378907</v>
      </c>
      <c r="L18" s="11"/>
    </row>
    <row r="19" spans="2:12" s="5" customFormat="1" ht="12">
      <c r="B19" s="6"/>
      <c r="D19" s="5" t="s">
        <v>24</v>
      </c>
      <c r="F19" s="13">
        <v>1227129</v>
      </c>
      <c r="G19" s="13">
        <v>1466641</v>
      </c>
      <c r="H19" s="11">
        <f t="shared" si="1"/>
        <v>-16.33064942272854</v>
      </c>
      <c r="I19" s="13">
        <v>473983</v>
      </c>
      <c r="J19" s="13">
        <v>481366</v>
      </c>
      <c r="K19" s="11">
        <f t="shared" si="0"/>
        <v>-1.5337601741710074</v>
      </c>
      <c r="L19" s="11"/>
    </row>
    <row r="20" spans="2:12" s="5" customFormat="1" ht="12">
      <c r="B20" s="6"/>
      <c r="D20" s="5" t="s">
        <v>18</v>
      </c>
      <c r="F20" s="13">
        <v>707435</v>
      </c>
      <c r="G20" s="13">
        <v>1136720</v>
      </c>
      <c r="H20" s="11">
        <f t="shared" si="1"/>
        <v>-37.76523682173271</v>
      </c>
      <c r="I20" s="13">
        <v>173967</v>
      </c>
      <c r="J20" s="13">
        <v>227730</v>
      </c>
      <c r="K20" s="11">
        <f t="shared" si="0"/>
        <v>-23.608220260835196</v>
      </c>
      <c r="L20" s="11"/>
    </row>
    <row r="21" spans="2:12" s="5" customFormat="1" ht="12">
      <c r="B21" s="6"/>
      <c r="D21" s="5" t="s">
        <v>19</v>
      </c>
      <c r="F21" s="13">
        <v>436065</v>
      </c>
      <c r="G21" s="13">
        <v>521191</v>
      </c>
      <c r="H21" s="11">
        <f t="shared" si="1"/>
        <v>-16.332975818845682</v>
      </c>
      <c r="I21" s="13">
        <v>645435</v>
      </c>
      <c r="J21" s="13">
        <v>714873</v>
      </c>
      <c r="K21" s="11">
        <f t="shared" si="0"/>
        <v>-9.713333697034301</v>
      </c>
      <c r="L21" s="11"/>
    </row>
    <row r="22" spans="2:12" s="5" customFormat="1" ht="12">
      <c r="B22" s="6"/>
      <c r="D22" s="7" t="s">
        <v>10</v>
      </c>
      <c r="F22" s="13">
        <v>850954</v>
      </c>
      <c r="G22" s="13">
        <v>988290</v>
      </c>
      <c r="H22" s="11">
        <f t="shared" si="1"/>
        <v>-13.89632597719293</v>
      </c>
      <c r="I22" s="13">
        <v>688014</v>
      </c>
      <c r="J22" s="13">
        <v>825173</v>
      </c>
      <c r="K22" s="11">
        <f t="shared" si="0"/>
        <v>-16.62184778222263</v>
      </c>
      <c r="L22" s="11"/>
    </row>
    <row r="23" spans="2:12" s="5" customFormat="1" ht="12">
      <c r="B23" s="6"/>
      <c r="D23" s="5" t="s">
        <v>11</v>
      </c>
      <c r="F23" s="13">
        <v>17605</v>
      </c>
      <c r="G23" s="13">
        <v>28501</v>
      </c>
      <c r="H23" s="11">
        <f t="shared" si="1"/>
        <v>-38.23023753552507</v>
      </c>
      <c r="I23" s="13">
        <v>123562</v>
      </c>
      <c r="J23" s="13">
        <v>30831</v>
      </c>
      <c r="K23" s="11">
        <f t="shared" si="0"/>
        <v>300.77195030975315</v>
      </c>
      <c r="L23" s="11"/>
    </row>
    <row r="24" spans="2:12" s="5" customFormat="1" ht="12">
      <c r="B24" s="6"/>
      <c r="D24" s="5" t="s">
        <v>25</v>
      </c>
      <c r="F24" s="13">
        <v>2119</v>
      </c>
      <c r="G24" s="13">
        <v>1054</v>
      </c>
      <c r="H24" s="11">
        <f t="shared" si="1"/>
        <v>101.0436432637571</v>
      </c>
      <c r="I24" s="13">
        <v>9718</v>
      </c>
      <c r="J24" s="13">
        <v>5047</v>
      </c>
      <c r="K24" s="11">
        <f t="shared" si="0"/>
        <v>92.55002972062613</v>
      </c>
      <c r="L24" s="11"/>
    </row>
    <row r="25" spans="2:12" s="5" customFormat="1" ht="12">
      <c r="B25" s="6"/>
      <c r="D25" s="5" t="s">
        <v>26</v>
      </c>
      <c r="F25" s="13">
        <v>23356</v>
      </c>
      <c r="G25" s="13">
        <v>27252</v>
      </c>
      <c r="H25" s="11">
        <f t="shared" si="1"/>
        <v>-14.296198444150889</v>
      </c>
      <c r="I25" s="13">
        <v>53479</v>
      </c>
      <c r="J25" s="13">
        <v>76592</v>
      </c>
      <c r="K25" s="11">
        <f t="shared" si="0"/>
        <v>-30.17678086484227</v>
      </c>
      <c r="L25" s="11"/>
    </row>
    <row r="26" spans="2:12" s="5" customFormat="1" ht="12">
      <c r="B26" s="6"/>
      <c r="D26" s="5" t="s">
        <v>27</v>
      </c>
      <c r="F26" s="13">
        <v>12955</v>
      </c>
      <c r="G26" s="13">
        <v>14733</v>
      </c>
      <c r="H26" s="11">
        <f t="shared" si="1"/>
        <v>-12.068146338152445</v>
      </c>
      <c r="I26" s="13">
        <v>24415</v>
      </c>
      <c r="J26" s="13">
        <v>25534</v>
      </c>
      <c r="K26" s="11">
        <f t="shared" si="0"/>
        <v>-4.382392104644779</v>
      </c>
      <c r="L26" s="11"/>
    </row>
    <row r="27" spans="2:12" s="5" customFormat="1" ht="12">
      <c r="B27" s="6"/>
      <c r="D27" s="5" t="s">
        <v>28</v>
      </c>
      <c r="F27" s="13">
        <v>98320</v>
      </c>
      <c r="G27" s="13">
        <v>126262</v>
      </c>
      <c r="H27" s="11">
        <f t="shared" si="1"/>
        <v>-22.13017376566188</v>
      </c>
      <c r="I27" s="13">
        <v>40066</v>
      </c>
      <c r="J27" s="13">
        <v>49202</v>
      </c>
      <c r="K27" s="11">
        <f t="shared" si="0"/>
        <v>-18.56835088004553</v>
      </c>
      <c r="L27" s="11"/>
    </row>
    <row r="28" spans="2:12" s="5" customFormat="1" ht="12">
      <c r="B28" s="6"/>
      <c r="D28" s="5" t="s">
        <v>22</v>
      </c>
      <c r="F28" s="13">
        <v>436317</v>
      </c>
      <c r="G28" s="13">
        <v>465272</v>
      </c>
      <c r="H28" s="11">
        <f t="shared" si="1"/>
        <v>-6.223241458759617</v>
      </c>
      <c r="I28" s="13">
        <v>527737</v>
      </c>
      <c r="J28" s="13">
        <v>602314</v>
      </c>
      <c r="K28" s="11">
        <f t="shared" si="0"/>
        <v>-12.381747726269026</v>
      </c>
      <c r="L28" s="11"/>
    </row>
    <row r="29" spans="2:12" s="5" customFormat="1" ht="12">
      <c r="B29" s="6"/>
      <c r="D29" s="5" t="s">
        <v>23</v>
      </c>
      <c r="F29" s="13">
        <v>237748</v>
      </c>
      <c r="G29" s="13">
        <v>262017</v>
      </c>
      <c r="H29" s="11">
        <f t="shared" si="1"/>
        <v>-9.26237610536721</v>
      </c>
      <c r="I29" s="13">
        <v>272801</v>
      </c>
      <c r="J29" s="13">
        <v>311853</v>
      </c>
      <c r="K29" s="11">
        <f t="shared" si="0"/>
        <v>-12.52256672214152</v>
      </c>
      <c r="L29" s="11"/>
    </row>
    <row r="30" spans="2:12" s="5" customFormat="1" ht="12">
      <c r="B30" s="6"/>
      <c r="D30" s="5" t="s">
        <v>29</v>
      </c>
      <c r="F30" s="13">
        <v>72652</v>
      </c>
      <c r="G30" s="13">
        <v>103611</v>
      </c>
      <c r="H30" s="11">
        <f t="shared" si="1"/>
        <v>-29.8800320429298</v>
      </c>
      <c r="I30" s="13">
        <v>50107</v>
      </c>
      <c r="J30" s="13">
        <v>66964</v>
      </c>
      <c r="K30" s="11">
        <f t="shared" si="0"/>
        <v>-25.173227405770263</v>
      </c>
      <c r="L30" s="11"/>
    </row>
    <row r="31" spans="2:12" s="5" customFormat="1" ht="12">
      <c r="B31" s="6"/>
      <c r="D31" s="5" t="s">
        <v>30</v>
      </c>
      <c r="F31" s="13">
        <v>200161</v>
      </c>
      <c r="G31" s="13">
        <v>192156</v>
      </c>
      <c r="H31" s="11">
        <f t="shared" si="1"/>
        <v>4.165886050916967</v>
      </c>
      <c r="I31" s="13">
        <v>153894</v>
      </c>
      <c r="J31" s="13">
        <v>256418</v>
      </c>
      <c r="K31" s="11">
        <f t="shared" si="0"/>
        <v>-39.98315250879424</v>
      </c>
      <c r="L31" s="11"/>
    </row>
    <row r="32" spans="2:12" s="5" customFormat="1" ht="12">
      <c r="B32" s="6"/>
      <c r="D32" s="5" t="s">
        <v>250</v>
      </c>
      <c r="F32" s="13">
        <v>47284</v>
      </c>
      <c r="G32" s="13">
        <v>46832</v>
      </c>
      <c r="H32" s="11">
        <f>SUM(F32/G32)*100-100</f>
        <v>0.9651520327980734</v>
      </c>
      <c r="I32" s="13">
        <v>104140</v>
      </c>
      <c r="J32" s="13">
        <v>126636</v>
      </c>
      <c r="K32" s="11">
        <f>SUM(I32/J32)*100-100</f>
        <v>-17.764300830727436</v>
      </c>
      <c r="L32" s="11"/>
    </row>
    <row r="33" spans="2:12" s="5" customFormat="1" ht="12">
      <c r="B33" s="6"/>
      <c r="D33" s="5" t="s">
        <v>56</v>
      </c>
      <c r="F33" s="13">
        <v>11168</v>
      </c>
      <c r="G33" s="13">
        <v>8725</v>
      </c>
      <c r="H33" s="11">
        <f>SUM(F33/G33)*100-100</f>
        <v>28</v>
      </c>
      <c r="I33" s="13">
        <v>44685</v>
      </c>
      <c r="J33" s="13">
        <v>45457</v>
      </c>
      <c r="K33" s="11">
        <f>SUM(I33/J33)*100-100</f>
        <v>-1.6983082913522622</v>
      </c>
      <c r="L33" s="11"/>
    </row>
    <row r="34" spans="2:12" s="5" customFormat="1" ht="12">
      <c r="B34" s="6"/>
      <c r="D34" s="5" t="s">
        <v>31</v>
      </c>
      <c r="F34" s="13">
        <v>18210</v>
      </c>
      <c r="G34" s="13">
        <v>23622</v>
      </c>
      <c r="H34" s="11">
        <f t="shared" si="1"/>
        <v>-22.910845821691638</v>
      </c>
      <c r="I34" s="13">
        <v>44699</v>
      </c>
      <c r="J34" s="13">
        <v>59188</v>
      </c>
      <c r="K34" s="11">
        <f t="shared" si="0"/>
        <v>-24.479624248158416</v>
      </c>
      <c r="L34" s="11"/>
    </row>
    <row r="35" spans="2:12" s="5" customFormat="1" ht="12">
      <c r="B35" s="6"/>
      <c r="D35" s="5" t="s">
        <v>32</v>
      </c>
      <c r="F35" s="13">
        <v>17597</v>
      </c>
      <c r="G35" s="13">
        <v>17613</v>
      </c>
      <c r="H35" s="11">
        <f t="shared" si="1"/>
        <v>-0.09084199171066132</v>
      </c>
      <c r="I35" s="13">
        <v>11144</v>
      </c>
      <c r="J35" s="13">
        <v>8829</v>
      </c>
      <c r="K35" s="11">
        <f t="shared" si="0"/>
        <v>26.22041001245894</v>
      </c>
      <c r="L35" s="11"/>
    </row>
    <row r="36" spans="2:12" s="5" customFormat="1" ht="12">
      <c r="B36" s="6"/>
      <c r="D36" s="6"/>
      <c r="F36" s="13"/>
      <c r="G36" s="13"/>
      <c r="H36" s="11"/>
      <c r="I36" s="13"/>
      <c r="J36" s="13"/>
      <c r="K36" s="11"/>
      <c r="L36" s="11"/>
    </row>
    <row r="37" spans="2:11" s="5" customFormat="1" ht="12">
      <c r="B37" s="6"/>
      <c r="C37" s="5" t="s">
        <v>33</v>
      </c>
      <c r="F37" s="13">
        <v>577518</v>
      </c>
      <c r="G37" s="13">
        <v>403513</v>
      </c>
      <c r="H37" s="11">
        <f t="shared" si="1"/>
        <v>43.12252641178847</v>
      </c>
      <c r="I37" s="13">
        <v>456542</v>
      </c>
      <c r="J37" s="13">
        <v>654752</v>
      </c>
      <c r="K37" s="11">
        <f>SUM(I37/J37)*100-100</f>
        <v>-30.272530668100288</v>
      </c>
    </row>
    <row r="38" spans="4:12" s="5" customFormat="1" ht="12">
      <c r="D38" s="5" t="s">
        <v>57</v>
      </c>
      <c r="F38" s="13">
        <v>54</v>
      </c>
      <c r="G38" s="13">
        <v>450</v>
      </c>
      <c r="H38" s="11">
        <f t="shared" si="1"/>
        <v>-88</v>
      </c>
      <c r="I38" s="13">
        <v>14270</v>
      </c>
      <c r="J38" s="13">
        <v>1282</v>
      </c>
      <c r="K38" s="11" t="s">
        <v>258</v>
      </c>
      <c r="L38" s="11"/>
    </row>
    <row r="39" spans="2:12" s="5" customFormat="1" ht="12">
      <c r="B39" s="7"/>
      <c r="C39" s="7"/>
      <c r="D39" s="5" t="s">
        <v>58</v>
      </c>
      <c r="F39" s="13">
        <v>16128</v>
      </c>
      <c r="G39" s="13">
        <v>11718</v>
      </c>
      <c r="H39" s="11">
        <f aca="true" t="shared" si="2" ref="H39:H50">SUM(F39/G39)*100-100</f>
        <v>37.63440860215056</v>
      </c>
      <c r="I39" s="13">
        <v>47826</v>
      </c>
      <c r="J39" s="13">
        <v>98240</v>
      </c>
      <c r="K39" s="11">
        <f aca="true" t="shared" si="3" ref="K39:K50">SUM(I39/J39)*100-100</f>
        <v>-51.31718241042345</v>
      </c>
      <c r="L39" s="11"/>
    </row>
    <row r="40" spans="4:12" s="5" customFormat="1" ht="12">
      <c r="D40" s="5" t="s">
        <v>59</v>
      </c>
      <c r="F40" s="13">
        <v>10766</v>
      </c>
      <c r="G40" s="13">
        <v>27870</v>
      </c>
      <c r="H40" s="11">
        <f t="shared" si="2"/>
        <v>-61.37064944384643</v>
      </c>
      <c r="I40" s="13">
        <v>18482</v>
      </c>
      <c r="J40" s="13">
        <v>36651</v>
      </c>
      <c r="K40" s="11">
        <f t="shared" si="3"/>
        <v>-49.57299937245914</v>
      </c>
      <c r="L40" s="11"/>
    </row>
    <row r="41" spans="4:12" s="5" customFormat="1" ht="12">
      <c r="D41" s="5" t="s">
        <v>60</v>
      </c>
      <c r="F41" s="13">
        <v>309</v>
      </c>
      <c r="G41" s="13">
        <v>774</v>
      </c>
      <c r="H41" s="11">
        <f t="shared" si="2"/>
        <v>-60.077519379844965</v>
      </c>
      <c r="I41" s="13">
        <v>3318</v>
      </c>
      <c r="J41" s="13">
        <v>4462</v>
      </c>
      <c r="K41" s="11">
        <f t="shared" si="3"/>
        <v>-25.638727028238463</v>
      </c>
      <c r="L41" s="11"/>
    </row>
    <row r="42" spans="4:12" s="5" customFormat="1" ht="12">
      <c r="D42" s="5" t="s">
        <v>61</v>
      </c>
      <c r="F42" s="13">
        <v>539890</v>
      </c>
      <c r="G42" s="13">
        <v>305700</v>
      </c>
      <c r="H42" s="11">
        <f t="shared" si="2"/>
        <v>76.60778541053321</v>
      </c>
      <c r="I42" s="13">
        <v>324481</v>
      </c>
      <c r="J42" s="13">
        <v>471701</v>
      </c>
      <c r="K42" s="11">
        <f t="shared" si="3"/>
        <v>-31.210448992052164</v>
      </c>
      <c r="L42" s="11"/>
    </row>
    <row r="43" spans="2:12" s="5" customFormat="1" ht="12">
      <c r="B43" s="7"/>
      <c r="D43" s="7" t="s">
        <v>62</v>
      </c>
      <c r="F43" s="13">
        <v>461</v>
      </c>
      <c r="G43" s="13">
        <v>54564</v>
      </c>
      <c r="H43" s="11" t="s">
        <v>258</v>
      </c>
      <c r="I43" s="13">
        <v>2596</v>
      </c>
      <c r="J43" s="13">
        <v>1894</v>
      </c>
      <c r="K43" s="11">
        <f t="shared" si="3"/>
        <v>37.06441393875397</v>
      </c>
      <c r="L43" s="11"/>
    </row>
    <row r="44" spans="2:12" s="5" customFormat="1" ht="12">
      <c r="B44" s="7"/>
      <c r="D44" s="7" t="s">
        <v>63</v>
      </c>
      <c r="E44" s="7"/>
      <c r="F44" s="70">
        <v>20</v>
      </c>
      <c r="G44" s="70">
        <v>5</v>
      </c>
      <c r="H44" s="11">
        <f t="shared" si="2"/>
        <v>300</v>
      </c>
      <c r="I44" s="13">
        <v>2115</v>
      </c>
      <c r="J44" s="13">
        <v>1773</v>
      </c>
      <c r="K44" s="11">
        <f t="shared" si="3"/>
        <v>19.28934010152284</v>
      </c>
      <c r="L44" s="11"/>
    </row>
    <row r="45" spans="3:12" s="5" customFormat="1" ht="12">
      <c r="C45" s="7"/>
      <c r="D45" s="5" t="s">
        <v>64</v>
      </c>
      <c r="E45" s="7"/>
      <c r="F45" s="13">
        <v>5365</v>
      </c>
      <c r="G45" s="13">
        <v>13</v>
      </c>
      <c r="H45" s="11" t="s">
        <v>258</v>
      </c>
      <c r="I45" s="13">
        <v>8434</v>
      </c>
      <c r="J45" s="13">
        <v>7190</v>
      </c>
      <c r="K45" s="11">
        <f t="shared" si="3"/>
        <v>17.301808066759378</v>
      </c>
      <c r="L45" s="11"/>
    </row>
    <row r="46" spans="2:12" s="5" customFormat="1" ht="12">
      <c r="B46" s="7"/>
      <c r="D46" s="5" t="s">
        <v>65</v>
      </c>
      <c r="E46" s="7"/>
      <c r="F46" s="13">
        <v>4212</v>
      </c>
      <c r="G46" s="13">
        <v>1726</v>
      </c>
      <c r="H46" s="11">
        <f t="shared" si="2"/>
        <v>144.0324449594438</v>
      </c>
      <c r="I46" s="13">
        <v>24404</v>
      </c>
      <c r="J46" s="13">
        <v>24318</v>
      </c>
      <c r="K46" s="11">
        <f t="shared" si="3"/>
        <v>0.35364750390655786</v>
      </c>
      <c r="L46" s="11"/>
    </row>
    <row r="47" spans="4:12" s="5" customFormat="1" ht="12">
      <c r="D47" s="5" t="s">
        <v>66</v>
      </c>
      <c r="F47" s="13">
        <v>1</v>
      </c>
      <c r="G47" s="13">
        <v>9</v>
      </c>
      <c r="H47" s="11">
        <f t="shared" si="2"/>
        <v>-88.88888888888889</v>
      </c>
      <c r="I47" s="13">
        <v>2885</v>
      </c>
      <c r="J47" s="13">
        <v>1622</v>
      </c>
      <c r="K47" s="11">
        <f t="shared" si="3"/>
        <v>77.8668310727497</v>
      </c>
      <c r="L47" s="11"/>
    </row>
    <row r="48" spans="4:12" s="5" customFormat="1" ht="12">
      <c r="D48" s="5" t="s">
        <v>67</v>
      </c>
      <c r="F48" s="13">
        <v>142</v>
      </c>
      <c r="G48" s="13">
        <v>447</v>
      </c>
      <c r="H48" s="11">
        <f t="shared" si="2"/>
        <v>-68.23266219239373</v>
      </c>
      <c r="I48" s="13">
        <v>6611</v>
      </c>
      <c r="J48" s="13">
        <v>4753</v>
      </c>
      <c r="K48" s="11">
        <f t="shared" si="3"/>
        <v>39.091100357668864</v>
      </c>
      <c r="L48" s="11"/>
    </row>
    <row r="49" spans="4:12" s="5" customFormat="1" ht="12">
      <c r="D49" s="5" t="s">
        <v>68</v>
      </c>
      <c r="F49" s="70">
        <v>0</v>
      </c>
      <c r="G49" s="70">
        <v>0</v>
      </c>
      <c r="H49" s="11" t="s">
        <v>258</v>
      </c>
      <c r="I49" s="13">
        <v>146</v>
      </c>
      <c r="J49" s="13">
        <v>274</v>
      </c>
      <c r="K49" s="11">
        <f t="shared" si="3"/>
        <v>-46.715328467153284</v>
      </c>
      <c r="L49" s="11"/>
    </row>
    <row r="50" spans="4:12" s="5" customFormat="1" ht="12">
      <c r="D50" s="5" t="s">
        <v>69</v>
      </c>
      <c r="F50" s="13">
        <v>169</v>
      </c>
      <c r="G50" s="13">
        <v>237</v>
      </c>
      <c r="H50" s="11">
        <f t="shared" si="2"/>
        <v>-28.69198312236287</v>
      </c>
      <c r="I50" s="13">
        <v>973</v>
      </c>
      <c r="J50" s="13">
        <v>593</v>
      </c>
      <c r="K50" s="11">
        <f t="shared" si="3"/>
        <v>64.08094435075887</v>
      </c>
      <c r="L50" s="11"/>
    </row>
  </sheetData>
  <mergeCells count="10">
    <mergeCell ref="I6:J6"/>
    <mergeCell ref="B1:K1"/>
    <mergeCell ref="B3:E6"/>
    <mergeCell ref="I3:K3"/>
    <mergeCell ref="F3:H3"/>
    <mergeCell ref="G4:G5"/>
    <mergeCell ref="I4:I5"/>
    <mergeCell ref="J4:J5"/>
    <mergeCell ref="F4:F5"/>
    <mergeCell ref="F6:G6"/>
  </mergeCells>
  <printOptions/>
  <pageMargins left="0.28" right="0.11811023622047245" top="0.33" bottom="0.69" header="0.1968503937007874" footer="0.196850393700787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5"/>
  <sheetViews>
    <sheetView workbookViewId="0" topLeftCell="A1">
      <selection activeCell="L1" sqref="L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bestFit="1" customWidth="1"/>
    <col min="8" max="9" width="10.7109375" style="2" bestFit="1" customWidth="1"/>
    <col min="10" max="10" width="12.57421875" style="2" bestFit="1" customWidth="1"/>
    <col min="11" max="11" width="6.7109375" style="2" customWidth="1"/>
    <col min="12" max="16384" width="11.421875" style="2" customWidth="1"/>
  </cols>
  <sheetData>
    <row r="1" spans="1:6" ht="12.75">
      <c r="A1" s="29" t="s">
        <v>259</v>
      </c>
      <c r="B1" s="3"/>
      <c r="C1" s="4"/>
      <c r="D1" s="4"/>
      <c r="E1" s="4"/>
      <c r="F1" s="4"/>
    </row>
    <row r="2" ht="9" customHeight="1"/>
    <row r="3" spans="1:11" s="5" customFormat="1" ht="14.25">
      <c r="A3" s="102" t="s">
        <v>55</v>
      </c>
      <c r="B3" s="103"/>
      <c r="C3" s="103"/>
      <c r="D3" s="104"/>
      <c r="E3" s="109" t="s">
        <v>303</v>
      </c>
      <c r="F3" s="110"/>
      <c r="G3" s="111"/>
      <c r="H3" s="109" t="s">
        <v>304</v>
      </c>
      <c r="I3" s="110"/>
      <c r="J3" s="110"/>
      <c r="K3" s="76"/>
    </row>
    <row r="4" spans="1:11" s="5" customFormat="1" ht="12">
      <c r="A4" s="105"/>
      <c r="B4" s="105"/>
      <c r="C4" s="105"/>
      <c r="D4" s="106"/>
      <c r="E4" s="114">
        <v>2009</v>
      </c>
      <c r="F4" s="112">
        <v>2008</v>
      </c>
      <c r="G4" s="15" t="s">
        <v>0</v>
      </c>
      <c r="H4" s="112">
        <v>2009</v>
      </c>
      <c r="I4" s="112">
        <v>2008</v>
      </c>
      <c r="J4" s="15" t="s">
        <v>0</v>
      </c>
      <c r="K4" s="30"/>
    </row>
    <row r="5" spans="1:11" s="5" customFormat="1" ht="12">
      <c r="A5" s="105"/>
      <c r="B5" s="105"/>
      <c r="C5" s="105"/>
      <c r="D5" s="106"/>
      <c r="E5" s="115"/>
      <c r="F5" s="113"/>
      <c r="G5" s="16" t="s">
        <v>305</v>
      </c>
      <c r="H5" s="113"/>
      <c r="I5" s="113"/>
      <c r="J5" s="16" t="s">
        <v>305</v>
      </c>
      <c r="K5" s="16"/>
    </row>
    <row r="6" spans="1:11" s="5" customFormat="1" ht="12">
      <c r="A6" s="107"/>
      <c r="B6" s="107"/>
      <c r="C6" s="107"/>
      <c r="D6" s="108"/>
      <c r="E6" s="116" t="s">
        <v>71</v>
      </c>
      <c r="F6" s="100"/>
      <c r="G6" s="1" t="s">
        <v>1</v>
      </c>
      <c r="H6" s="99" t="s">
        <v>70</v>
      </c>
      <c r="I6" s="100"/>
      <c r="J6" s="1" t="s">
        <v>1</v>
      </c>
      <c r="K6" s="30"/>
    </row>
    <row r="7" spans="1:11" s="5" customFormat="1" ht="12">
      <c r="A7" s="31"/>
      <c r="B7" s="31"/>
      <c r="C7" s="31"/>
      <c r="D7" s="31"/>
      <c r="E7" s="32"/>
      <c r="F7" s="32"/>
      <c r="G7" s="30"/>
      <c r="H7" s="32"/>
      <c r="I7" s="32"/>
      <c r="J7" s="30"/>
      <c r="K7" s="30"/>
    </row>
    <row r="8" spans="2:11" s="5" customFormat="1" ht="12">
      <c r="B8" s="5" t="s">
        <v>34</v>
      </c>
      <c r="D8" s="9"/>
      <c r="E8" s="13">
        <v>541308</v>
      </c>
      <c r="F8" s="13">
        <v>649592</v>
      </c>
      <c r="G8" s="11">
        <f>SUM(E8/F8)*100-100</f>
        <v>-16.669540265274208</v>
      </c>
      <c r="H8" s="13">
        <v>895605</v>
      </c>
      <c r="I8" s="13">
        <f>SUM(I9:I26)</f>
        <v>985608</v>
      </c>
      <c r="J8" s="11">
        <f aca="true" t="shared" si="0" ref="J8:J23">SUM(H8/I8)*100-100</f>
        <v>-9.131723768475908</v>
      </c>
      <c r="K8" s="11"/>
    </row>
    <row r="9" spans="2:11" s="5" customFormat="1" ht="14.25" customHeight="1">
      <c r="B9" s="7"/>
      <c r="C9" s="5" t="s">
        <v>72</v>
      </c>
      <c r="E9" s="13">
        <v>44</v>
      </c>
      <c r="F9" s="13">
        <v>34</v>
      </c>
      <c r="G9" s="11">
        <f>SUM(E9/F9)*100-100</f>
        <v>29.411764705882348</v>
      </c>
      <c r="H9" s="13">
        <v>12</v>
      </c>
      <c r="I9" s="13">
        <v>147</v>
      </c>
      <c r="J9" s="11">
        <f t="shared" si="0"/>
        <v>-91.83673469387755</v>
      </c>
      <c r="K9" s="11"/>
    </row>
    <row r="10" spans="2:11" s="5" customFormat="1" ht="12">
      <c r="B10" s="7"/>
      <c r="C10" s="5" t="s">
        <v>73</v>
      </c>
      <c r="E10" s="13">
        <v>0</v>
      </c>
      <c r="F10" s="13">
        <v>0</v>
      </c>
      <c r="G10" s="11" t="s">
        <v>258</v>
      </c>
      <c r="H10" s="13">
        <v>0</v>
      </c>
      <c r="I10" s="13">
        <v>5</v>
      </c>
      <c r="J10" s="11" t="s">
        <v>258</v>
      </c>
      <c r="K10" s="11"/>
    </row>
    <row r="11" spans="2:11" s="5" customFormat="1" ht="12">
      <c r="B11" s="7"/>
      <c r="C11" s="5" t="s">
        <v>74</v>
      </c>
      <c r="D11" s="7"/>
      <c r="E11" s="13">
        <v>4024</v>
      </c>
      <c r="F11" s="13">
        <v>3077</v>
      </c>
      <c r="G11" s="11">
        <f>SUM(E11/F11)*100-100</f>
        <v>30.776730581735478</v>
      </c>
      <c r="H11" s="13">
        <v>4162</v>
      </c>
      <c r="I11" s="13">
        <v>9595</v>
      </c>
      <c r="J11" s="11">
        <f t="shared" si="0"/>
        <v>-56.62324127149557</v>
      </c>
      <c r="K11" s="11"/>
    </row>
    <row r="12" spans="3:11" s="5" customFormat="1" ht="12">
      <c r="C12" s="5" t="s">
        <v>35</v>
      </c>
      <c r="E12" s="13">
        <v>238599</v>
      </c>
      <c r="F12" s="13">
        <v>271649</v>
      </c>
      <c r="G12" s="11">
        <f>SUM(E12/F12)*100-100</f>
        <v>-12.166435363281295</v>
      </c>
      <c r="H12" s="13">
        <v>191244</v>
      </c>
      <c r="I12" s="13">
        <v>246477</v>
      </c>
      <c r="J12" s="11">
        <f t="shared" si="0"/>
        <v>-22.408987451161778</v>
      </c>
      <c r="K12" s="11"/>
    </row>
    <row r="13" spans="3:11" s="5" customFormat="1" ht="12">
      <c r="C13" s="5" t="s">
        <v>75</v>
      </c>
      <c r="D13" s="7"/>
      <c r="E13" s="13">
        <v>916</v>
      </c>
      <c r="F13" s="13">
        <v>655</v>
      </c>
      <c r="G13" s="11">
        <f>SUM(E13/F13)*100-100</f>
        <v>39.84732824427482</v>
      </c>
      <c r="H13" s="13">
        <v>5113</v>
      </c>
      <c r="I13" s="13">
        <v>3529</v>
      </c>
      <c r="J13" s="11">
        <f t="shared" si="0"/>
        <v>44.88523661093794</v>
      </c>
      <c r="K13" s="11"/>
    </row>
    <row r="14" spans="2:11" s="5" customFormat="1" ht="12">
      <c r="B14" s="7"/>
      <c r="C14" s="7" t="s">
        <v>36</v>
      </c>
      <c r="D14" s="7"/>
      <c r="E14" s="13">
        <v>197854</v>
      </c>
      <c r="F14" s="13">
        <v>266304</v>
      </c>
      <c r="G14" s="11">
        <f>SUM(E14/F14)*100-100</f>
        <v>-25.703707041576536</v>
      </c>
      <c r="H14" s="13">
        <v>409847</v>
      </c>
      <c r="I14" s="13">
        <v>413156</v>
      </c>
      <c r="J14" s="11">
        <f t="shared" si="0"/>
        <v>-0.8009081315532143</v>
      </c>
      <c r="K14" s="11"/>
    </row>
    <row r="15" spans="3:11" s="5" customFormat="1" ht="12">
      <c r="C15" s="5" t="s">
        <v>76</v>
      </c>
      <c r="E15" s="13">
        <v>385</v>
      </c>
      <c r="F15" s="13">
        <v>35</v>
      </c>
      <c r="G15" s="11" t="s">
        <v>258</v>
      </c>
      <c r="H15" s="13">
        <v>942</v>
      </c>
      <c r="I15" s="13">
        <v>2363</v>
      </c>
      <c r="J15" s="11">
        <f t="shared" si="0"/>
        <v>-60.135421074904784</v>
      </c>
      <c r="K15" s="11"/>
    </row>
    <row r="16" spans="3:11" s="5" customFormat="1" ht="12">
      <c r="C16" s="5" t="s">
        <v>77</v>
      </c>
      <c r="D16" s="7"/>
      <c r="E16" s="13">
        <v>7</v>
      </c>
      <c r="F16" s="13">
        <v>7</v>
      </c>
      <c r="G16" s="11" t="s">
        <v>258</v>
      </c>
      <c r="H16" s="13">
        <v>76</v>
      </c>
      <c r="I16" s="13">
        <v>300</v>
      </c>
      <c r="J16" s="11">
        <f t="shared" si="0"/>
        <v>-74.66666666666666</v>
      </c>
      <c r="K16" s="11"/>
    </row>
    <row r="17" spans="3:11" s="5" customFormat="1" ht="12">
      <c r="C17" s="5" t="s">
        <v>78</v>
      </c>
      <c r="E17" s="13">
        <v>165</v>
      </c>
      <c r="F17" s="13">
        <v>6</v>
      </c>
      <c r="G17" s="11" t="s">
        <v>258</v>
      </c>
      <c r="H17" s="13">
        <v>352</v>
      </c>
      <c r="I17" s="13">
        <v>696</v>
      </c>
      <c r="J17" s="11">
        <f t="shared" si="0"/>
        <v>-49.42528735632183</v>
      </c>
      <c r="K17" s="11"/>
    </row>
    <row r="18" spans="3:11" s="5" customFormat="1" ht="12">
      <c r="C18" s="5" t="s">
        <v>79</v>
      </c>
      <c r="E18" s="13">
        <v>3</v>
      </c>
      <c r="F18" s="13">
        <v>1</v>
      </c>
      <c r="G18" s="11">
        <f aca="true" t="shared" si="1" ref="G18:G26">SUM(E18/F18)*100-100</f>
        <v>200</v>
      </c>
      <c r="H18" s="13">
        <v>170</v>
      </c>
      <c r="I18" s="13">
        <v>0</v>
      </c>
      <c r="J18" s="11" t="s">
        <v>258</v>
      </c>
      <c r="K18" s="11"/>
    </row>
    <row r="19" spans="3:11" s="5" customFormat="1" ht="12">
      <c r="C19" s="5" t="s">
        <v>80</v>
      </c>
      <c r="E19" s="13">
        <v>5</v>
      </c>
      <c r="F19" s="13">
        <v>24</v>
      </c>
      <c r="G19" s="11">
        <f t="shared" si="1"/>
        <v>-79.16666666666666</v>
      </c>
      <c r="H19" s="13">
        <v>229</v>
      </c>
      <c r="I19" s="13">
        <v>267</v>
      </c>
      <c r="J19" s="11">
        <f t="shared" si="0"/>
        <v>-14.232209737827716</v>
      </c>
      <c r="K19" s="11"/>
    </row>
    <row r="20" spans="2:11" s="5" customFormat="1" ht="12">
      <c r="B20" s="7"/>
      <c r="C20" s="7" t="s">
        <v>37</v>
      </c>
      <c r="E20" s="13">
        <v>84876</v>
      </c>
      <c r="F20" s="13">
        <v>84884</v>
      </c>
      <c r="G20" s="11">
        <f t="shared" si="1"/>
        <v>-0.009424626549176196</v>
      </c>
      <c r="H20" s="13">
        <v>225883</v>
      </c>
      <c r="I20" s="13">
        <v>233059</v>
      </c>
      <c r="J20" s="11">
        <f t="shared" si="0"/>
        <v>-3.0790486529162138</v>
      </c>
      <c r="K20" s="11"/>
    </row>
    <row r="21" spans="1:11" s="5" customFormat="1" ht="12">
      <c r="A21" s="10"/>
      <c r="C21" s="5" t="s">
        <v>81</v>
      </c>
      <c r="E21" s="13">
        <v>5298</v>
      </c>
      <c r="F21" s="13">
        <v>6027</v>
      </c>
      <c r="G21" s="11">
        <f t="shared" si="1"/>
        <v>-12.095569935291195</v>
      </c>
      <c r="H21" s="13">
        <v>31407</v>
      </c>
      <c r="I21" s="13">
        <v>41594</v>
      </c>
      <c r="J21" s="11">
        <f t="shared" si="0"/>
        <v>-24.49151319901908</v>
      </c>
      <c r="K21" s="11"/>
    </row>
    <row r="22" spans="3:11" s="5" customFormat="1" ht="12">
      <c r="C22" s="5" t="s">
        <v>82</v>
      </c>
      <c r="D22" s="7"/>
      <c r="E22" s="13">
        <v>2693</v>
      </c>
      <c r="F22" s="13">
        <v>1514</v>
      </c>
      <c r="G22" s="11">
        <f t="shared" si="1"/>
        <v>77.87318361955087</v>
      </c>
      <c r="H22" s="13">
        <v>4970</v>
      </c>
      <c r="I22" s="13">
        <v>7074</v>
      </c>
      <c r="J22" s="11">
        <f t="shared" si="0"/>
        <v>-29.742719819055694</v>
      </c>
      <c r="K22" s="11"/>
    </row>
    <row r="23" spans="1:11" s="5" customFormat="1" ht="12">
      <c r="A23" s="7"/>
      <c r="C23" s="5" t="s">
        <v>83</v>
      </c>
      <c r="E23" s="13">
        <v>55</v>
      </c>
      <c r="F23" s="13">
        <v>162</v>
      </c>
      <c r="G23" s="11">
        <f t="shared" si="1"/>
        <v>-66.04938271604938</v>
      </c>
      <c r="H23" s="13">
        <v>629</v>
      </c>
      <c r="I23" s="13">
        <v>1348</v>
      </c>
      <c r="J23" s="11">
        <f t="shared" si="0"/>
        <v>-53.33827893175074</v>
      </c>
      <c r="K23" s="11"/>
    </row>
    <row r="24" spans="1:11" s="5" customFormat="1" ht="12">
      <c r="A24" s="7"/>
      <c r="B24" s="7"/>
      <c r="C24" s="7" t="s">
        <v>251</v>
      </c>
      <c r="D24" s="7"/>
      <c r="E24" s="13">
        <v>476</v>
      </c>
      <c r="F24" s="13">
        <v>11103</v>
      </c>
      <c r="G24" s="11">
        <f t="shared" si="1"/>
        <v>-95.71287039538863</v>
      </c>
      <c r="H24" s="13">
        <v>3613</v>
      </c>
      <c r="I24" s="13">
        <v>3969</v>
      </c>
      <c r="J24" s="11">
        <f>SUM(H24/I24)*100-100</f>
        <v>-8.969513731418488</v>
      </c>
      <c r="K24" s="11"/>
    </row>
    <row r="25" spans="1:11" ht="12.75">
      <c r="A25" s="7"/>
      <c r="B25" s="5"/>
      <c r="C25" s="7" t="s">
        <v>84</v>
      </c>
      <c r="D25" s="7"/>
      <c r="E25" s="13">
        <v>2</v>
      </c>
      <c r="F25" s="13">
        <v>4</v>
      </c>
      <c r="G25" s="11">
        <f t="shared" si="1"/>
        <v>-50</v>
      </c>
      <c r="H25" s="13">
        <v>1468</v>
      </c>
      <c r="I25" s="13">
        <v>2641</v>
      </c>
      <c r="J25" s="11">
        <f>SUM(H25/I25)*100-100</f>
        <v>-44.414994320333214</v>
      </c>
      <c r="K25" s="11"/>
    </row>
    <row r="26" spans="1:11" ht="12.75">
      <c r="A26" s="17"/>
      <c r="B26" s="18"/>
      <c r="C26" s="10" t="s">
        <v>85</v>
      </c>
      <c r="D26" s="5"/>
      <c r="E26" s="13">
        <v>5905</v>
      </c>
      <c r="F26" s="13">
        <v>4107</v>
      </c>
      <c r="G26" s="11">
        <f t="shared" si="1"/>
        <v>43.77891404918432</v>
      </c>
      <c r="H26" s="13">
        <v>15486</v>
      </c>
      <c r="I26" s="13">
        <v>19388</v>
      </c>
      <c r="J26" s="11">
        <f>SUM(H26/I26)*100-100</f>
        <v>-20.12585104188159</v>
      </c>
      <c r="K26" s="11"/>
    </row>
    <row r="27" spans="1:11" s="5" customFormat="1" ht="12">
      <c r="A27" s="6"/>
      <c r="E27" s="13"/>
      <c r="F27" s="13"/>
      <c r="G27" s="11"/>
      <c r="H27" s="13"/>
      <c r="I27" s="13"/>
      <c r="J27" s="11"/>
      <c r="K27" s="11"/>
    </row>
    <row r="28" spans="1:11" ht="12.75">
      <c r="A28" s="5" t="s">
        <v>38</v>
      </c>
      <c r="B28" s="5"/>
      <c r="C28" s="5"/>
      <c r="D28" s="5"/>
      <c r="E28" s="13">
        <f>SUM(E29+E37+E56)</f>
        <v>63453</v>
      </c>
      <c r="F28" s="13">
        <v>66849</v>
      </c>
      <c r="G28" s="11">
        <f>SUM(E28/F28)*100-100</f>
        <v>-5.080105910335234</v>
      </c>
      <c r="H28" s="13">
        <f>SUM(H29+H37+H56)</f>
        <v>330369</v>
      </c>
      <c r="I28" s="13">
        <v>683656</v>
      </c>
      <c r="J28" s="11">
        <f aca="true" t="shared" si="2" ref="J28:J35">SUM(H28/I28)*100-100</f>
        <v>-51.67613536632458</v>
      </c>
      <c r="K28" s="11"/>
    </row>
    <row r="29" spans="1:11" ht="18" customHeight="1">
      <c r="A29" s="19" t="s">
        <v>2</v>
      </c>
      <c r="B29" s="10" t="s">
        <v>86</v>
      </c>
      <c r="C29" s="10"/>
      <c r="D29" s="5"/>
      <c r="E29" s="13">
        <v>28083</v>
      </c>
      <c r="F29" s="13">
        <f>SUM(F30:F35)</f>
        <v>15513</v>
      </c>
      <c r="G29" s="11" t="s">
        <v>258</v>
      </c>
      <c r="H29" s="13">
        <v>172102</v>
      </c>
      <c r="I29" s="13">
        <f>SUM(I30:I35)</f>
        <v>233099</v>
      </c>
      <c r="J29" s="11">
        <f t="shared" si="2"/>
        <v>-26.167851427934053</v>
      </c>
      <c r="K29" s="11"/>
    </row>
    <row r="30" spans="1:11" ht="15" customHeight="1">
      <c r="A30" s="5"/>
      <c r="B30" s="5"/>
      <c r="C30" s="5" t="s">
        <v>51</v>
      </c>
      <c r="D30" s="5"/>
      <c r="E30" s="13">
        <v>5165</v>
      </c>
      <c r="F30" s="13">
        <v>3027</v>
      </c>
      <c r="G30" s="11">
        <f>SUM(E30/F30)*100-100</f>
        <v>70.63098777667659</v>
      </c>
      <c r="H30" s="13">
        <v>23114</v>
      </c>
      <c r="I30" s="13">
        <v>58047</v>
      </c>
      <c r="J30" s="11">
        <f t="shared" si="2"/>
        <v>-60.18054335280032</v>
      </c>
      <c r="K30" s="11"/>
    </row>
    <row r="31" spans="1:11" ht="12.75">
      <c r="A31" s="5"/>
      <c r="B31" s="10"/>
      <c r="C31" s="10" t="s">
        <v>87</v>
      </c>
      <c r="D31" s="5"/>
      <c r="E31" s="13">
        <v>72</v>
      </c>
      <c r="F31" s="13">
        <v>1</v>
      </c>
      <c r="G31" s="11" t="s">
        <v>258</v>
      </c>
      <c r="H31" s="13">
        <v>44017</v>
      </c>
      <c r="I31" s="13">
        <v>59100</v>
      </c>
      <c r="J31" s="11">
        <f t="shared" si="2"/>
        <v>-25.521150592216586</v>
      </c>
      <c r="K31" s="11"/>
    </row>
    <row r="32" spans="1:11" ht="12.75">
      <c r="A32" s="5"/>
      <c r="B32" s="5"/>
      <c r="C32" s="5" t="s">
        <v>88</v>
      </c>
      <c r="D32" s="5"/>
      <c r="E32" s="13">
        <v>4376</v>
      </c>
      <c r="F32" s="13">
        <v>2370</v>
      </c>
      <c r="G32" s="11" t="s">
        <v>258</v>
      </c>
      <c r="H32" s="13">
        <v>11293</v>
      </c>
      <c r="I32" s="13">
        <v>16343</v>
      </c>
      <c r="J32" s="11">
        <f t="shared" si="2"/>
        <v>-30.900079544759222</v>
      </c>
      <c r="K32" s="11"/>
    </row>
    <row r="33" spans="1:11" ht="12.75">
      <c r="A33" s="5"/>
      <c r="B33" s="10"/>
      <c r="C33" s="10" t="s">
        <v>90</v>
      </c>
      <c r="D33" s="5"/>
      <c r="E33" s="13">
        <v>7934</v>
      </c>
      <c r="F33" s="13">
        <v>2</v>
      </c>
      <c r="G33" s="11" t="s">
        <v>258</v>
      </c>
      <c r="H33" s="13">
        <v>31335</v>
      </c>
      <c r="I33" s="13">
        <v>25575</v>
      </c>
      <c r="J33" s="11">
        <f t="shared" si="2"/>
        <v>22.52199413489737</v>
      </c>
      <c r="K33" s="11"/>
    </row>
    <row r="34" spans="1:11" ht="12.75">
      <c r="A34" s="5"/>
      <c r="B34" s="5"/>
      <c r="C34" s="5" t="s">
        <v>39</v>
      </c>
      <c r="D34" s="5"/>
      <c r="E34" s="13">
        <v>10045</v>
      </c>
      <c r="F34" s="13">
        <v>8518</v>
      </c>
      <c r="G34" s="11">
        <f>SUM(E34/F34)*100-100</f>
        <v>17.926743366987566</v>
      </c>
      <c r="H34" s="13">
        <v>46039</v>
      </c>
      <c r="I34" s="13">
        <v>60974</v>
      </c>
      <c r="J34" s="11">
        <f t="shared" si="2"/>
        <v>-24.494046642831364</v>
      </c>
      <c r="K34" s="11"/>
    </row>
    <row r="35" spans="1:11" ht="12.75">
      <c r="A35" s="5"/>
      <c r="B35" s="10"/>
      <c r="C35" s="10" t="s">
        <v>89</v>
      </c>
      <c r="D35" s="5"/>
      <c r="E35" s="13">
        <v>492</v>
      </c>
      <c r="F35" s="13">
        <v>1595</v>
      </c>
      <c r="G35" s="11">
        <f>SUM(E35/F35)*100-100</f>
        <v>-69.15360501567397</v>
      </c>
      <c r="H35" s="13">
        <v>16305</v>
      </c>
      <c r="I35" s="13">
        <v>13060</v>
      </c>
      <c r="J35" s="11">
        <f t="shared" si="2"/>
        <v>24.84686064318531</v>
      </c>
      <c r="K35" s="11"/>
    </row>
    <row r="36" spans="1:11" ht="12.75">
      <c r="A36" s="5"/>
      <c r="B36" s="10"/>
      <c r="C36" s="10"/>
      <c r="D36" s="5"/>
      <c r="E36" s="13"/>
      <c r="F36" s="13"/>
      <c r="G36" s="11"/>
      <c r="H36" s="13"/>
      <c r="I36" s="13"/>
      <c r="J36" s="11"/>
      <c r="K36" s="11"/>
    </row>
    <row r="37" spans="1:11" ht="12.75">
      <c r="A37" s="5"/>
      <c r="B37" s="5" t="s">
        <v>91</v>
      </c>
      <c r="C37" s="5"/>
      <c r="D37" s="5"/>
      <c r="E37" s="13">
        <v>3609</v>
      </c>
      <c r="F37" s="13">
        <v>2424</v>
      </c>
      <c r="G37" s="11">
        <f>SUM(E37/F37)*100-100</f>
        <v>48.88613861386139</v>
      </c>
      <c r="H37" s="13">
        <f>SUM(H38:H54)</f>
        <v>43100</v>
      </c>
      <c r="I37" s="13">
        <v>67163</v>
      </c>
      <c r="J37" s="11">
        <f aca="true" t="shared" si="3" ref="J37:J49">SUM(H37/I37)*100-100</f>
        <v>-35.82776230960499</v>
      </c>
      <c r="K37" s="11"/>
    </row>
    <row r="38" spans="1:11" ht="14.25" customHeight="1">
      <c r="A38" s="5"/>
      <c r="B38" s="10"/>
      <c r="C38" s="10" t="s">
        <v>92</v>
      </c>
      <c r="D38" s="5"/>
      <c r="E38" s="13">
        <v>3</v>
      </c>
      <c r="F38" s="13">
        <v>1</v>
      </c>
      <c r="G38" s="11" t="s">
        <v>258</v>
      </c>
      <c r="H38" s="13">
        <v>1478</v>
      </c>
      <c r="I38" s="13">
        <v>808</v>
      </c>
      <c r="J38" s="11">
        <f t="shared" si="3"/>
        <v>82.92079207920793</v>
      </c>
      <c r="K38" s="11"/>
    </row>
    <row r="39" spans="1:11" ht="12.75">
      <c r="A39" s="5"/>
      <c r="B39" s="5"/>
      <c r="C39" s="5" t="s">
        <v>93</v>
      </c>
      <c r="D39" s="5"/>
      <c r="E39" s="13">
        <v>231</v>
      </c>
      <c r="F39" s="13">
        <v>0</v>
      </c>
      <c r="G39" s="11" t="s">
        <v>258</v>
      </c>
      <c r="H39" s="13">
        <v>962</v>
      </c>
      <c r="I39" s="13">
        <v>1683</v>
      </c>
      <c r="J39" s="11">
        <f t="shared" si="3"/>
        <v>-42.840166369578135</v>
      </c>
      <c r="K39" s="11"/>
    </row>
    <row r="40" spans="1:11" ht="12.75">
      <c r="A40" s="5"/>
      <c r="B40" s="10"/>
      <c r="C40" s="10" t="s">
        <v>94</v>
      </c>
      <c r="D40" s="5"/>
      <c r="E40" s="13">
        <v>5</v>
      </c>
      <c r="F40" s="13">
        <v>0</v>
      </c>
      <c r="G40" s="11" t="s">
        <v>258</v>
      </c>
      <c r="H40" s="13">
        <v>155</v>
      </c>
      <c r="I40" s="13">
        <v>225</v>
      </c>
      <c r="J40" s="11">
        <f t="shared" si="3"/>
        <v>-31.111111111111114</v>
      </c>
      <c r="K40" s="11"/>
    </row>
    <row r="41" spans="1:11" ht="12.75">
      <c r="A41" s="5"/>
      <c r="B41" s="5"/>
      <c r="C41" s="5" t="s">
        <v>260</v>
      </c>
      <c r="D41" s="5"/>
      <c r="E41" s="13">
        <v>2</v>
      </c>
      <c r="F41" s="13">
        <v>0</v>
      </c>
      <c r="G41" s="11" t="s">
        <v>258</v>
      </c>
      <c r="H41" s="13">
        <v>7459</v>
      </c>
      <c r="I41" s="13">
        <v>9044</v>
      </c>
      <c r="J41" s="11">
        <f t="shared" si="3"/>
        <v>-17.525431225121622</v>
      </c>
      <c r="K41" s="11"/>
    </row>
    <row r="42" spans="1:11" ht="12.75">
      <c r="A42" s="5"/>
      <c r="B42" s="10"/>
      <c r="C42" s="10" t="s">
        <v>95</v>
      </c>
      <c r="D42" s="5"/>
      <c r="E42" s="13">
        <v>0</v>
      </c>
      <c r="F42" s="13">
        <v>0</v>
      </c>
      <c r="G42" s="11" t="s">
        <v>258</v>
      </c>
      <c r="H42" s="13">
        <v>180</v>
      </c>
      <c r="I42" s="13">
        <v>843</v>
      </c>
      <c r="J42" s="11" t="s">
        <v>258</v>
      </c>
      <c r="K42" s="11"/>
    </row>
    <row r="43" spans="1:11" ht="12.75">
      <c r="A43" s="5"/>
      <c r="B43" s="5"/>
      <c r="C43" s="5" t="s">
        <v>96</v>
      </c>
      <c r="D43" s="5"/>
      <c r="E43" s="13">
        <v>30</v>
      </c>
      <c r="F43" s="13">
        <v>4</v>
      </c>
      <c r="G43" s="11" t="s">
        <v>258</v>
      </c>
      <c r="H43" s="13">
        <v>833</v>
      </c>
      <c r="I43" s="13">
        <v>395</v>
      </c>
      <c r="J43" s="11">
        <f t="shared" si="3"/>
        <v>110.8860759493671</v>
      </c>
      <c r="K43" s="11"/>
    </row>
    <row r="44" spans="1:11" ht="12.75">
      <c r="A44" s="5"/>
      <c r="B44" s="10"/>
      <c r="C44" s="10" t="s">
        <v>97</v>
      </c>
      <c r="D44" s="5"/>
      <c r="E44" s="13">
        <v>45</v>
      </c>
      <c r="F44" s="13">
        <v>124</v>
      </c>
      <c r="G44" s="11">
        <f>SUM(E44/F44)*100-100</f>
        <v>-63.70967741935484</v>
      </c>
      <c r="H44" s="13">
        <v>1125</v>
      </c>
      <c r="I44" s="13">
        <v>844</v>
      </c>
      <c r="J44" s="11">
        <f t="shared" si="3"/>
        <v>33.29383886255923</v>
      </c>
      <c r="K44" s="11"/>
    </row>
    <row r="45" spans="1:11" ht="12.75">
      <c r="A45" s="5"/>
      <c r="B45" s="5"/>
      <c r="C45" s="5" t="s">
        <v>98</v>
      </c>
      <c r="D45" s="5"/>
      <c r="E45" s="13">
        <v>1</v>
      </c>
      <c r="F45" s="13">
        <v>0</v>
      </c>
      <c r="G45" s="11" t="s">
        <v>258</v>
      </c>
      <c r="H45" s="13">
        <v>167</v>
      </c>
      <c r="I45" s="13">
        <v>116</v>
      </c>
      <c r="J45" s="11">
        <f t="shared" si="3"/>
        <v>43.9655172413793</v>
      </c>
      <c r="K45" s="11"/>
    </row>
    <row r="46" spans="1:11" ht="12.75">
      <c r="A46" s="5"/>
      <c r="B46" s="10"/>
      <c r="C46" s="10" t="s">
        <v>99</v>
      </c>
      <c r="D46" s="5"/>
      <c r="E46" s="13">
        <v>0</v>
      </c>
      <c r="F46" s="13">
        <v>2</v>
      </c>
      <c r="G46" s="11" t="s">
        <v>258</v>
      </c>
      <c r="H46" s="13">
        <v>41</v>
      </c>
      <c r="I46" s="13">
        <v>34</v>
      </c>
      <c r="J46" s="11">
        <f t="shared" si="3"/>
        <v>20.588235294117638</v>
      </c>
      <c r="K46" s="11"/>
    </row>
    <row r="47" spans="1:11" ht="12.75">
      <c r="A47" s="5"/>
      <c r="B47" s="5"/>
      <c r="C47" s="5" t="s">
        <v>100</v>
      </c>
      <c r="D47" s="5"/>
      <c r="E47" s="13">
        <v>29</v>
      </c>
      <c r="F47" s="13">
        <v>5</v>
      </c>
      <c r="G47" s="11" t="s">
        <v>258</v>
      </c>
      <c r="H47" s="13">
        <v>340</v>
      </c>
      <c r="I47" s="13">
        <v>731</v>
      </c>
      <c r="J47" s="11">
        <f t="shared" si="3"/>
        <v>-53.48837209302326</v>
      </c>
      <c r="K47" s="11"/>
    </row>
    <row r="48" spans="1:11" ht="12.75">
      <c r="A48" s="5"/>
      <c r="B48" s="10"/>
      <c r="C48" s="10" t="s">
        <v>101</v>
      </c>
      <c r="D48" s="5"/>
      <c r="E48" s="13">
        <v>99</v>
      </c>
      <c r="F48" s="13">
        <v>1</v>
      </c>
      <c r="G48" s="11" t="s">
        <v>258</v>
      </c>
      <c r="H48" s="13">
        <v>116</v>
      </c>
      <c r="I48" s="13">
        <v>770</v>
      </c>
      <c r="J48" s="11">
        <f t="shared" si="3"/>
        <v>-84.93506493506493</v>
      </c>
      <c r="K48" s="11"/>
    </row>
    <row r="49" spans="1:11" ht="12.75">
      <c r="A49" s="5"/>
      <c r="B49" s="5"/>
      <c r="C49" s="5" t="s">
        <v>102</v>
      </c>
      <c r="D49" s="5"/>
      <c r="E49" s="13">
        <v>196</v>
      </c>
      <c r="F49" s="13">
        <v>0</v>
      </c>
      <c r="G49" s="11" t="s">
        <v>258</v>
      </c>
      <c r="H49" s="13">
        <v>1260</v>
      </c>
      <c r="I49" s="13">
        <v>17999</v>
      </c>
      <c r="J49" s="11">
        <f t="shared" si="3"/>
        <v>-92.99961108950497</v>
      </c>
      <c r="K49" s="11"/>
    </row>
    <row r="50" spans="1:11" ht="12.75">
      <c r="A50" s="5"/>
      <c r="B50" s="10"/>
      <c r="C50" s="10" t="s">
        <v>103</v>
      </c>
      <c r="D50" s="5"/>
      <c r="E50" s="13">
        <v>264</v>
      </c>
      <c r="F50" s="13">
        <v>353</v>
      </c>
      <c r="G50" s="11">
        <f>SUM(E50/F50)*100-100</f>
        <v>-25.212464589235125</v>
      </c>
      <c r="H50" s="13">
        <v>2679</v>
      </c>
      <c r="I50" s="13">
        <v>1854</v>
      </c>
      <c r="J50" s="11">
        <f>SUM(H50/I50)*100-100</f>
        <v>44.498381877022666</v>
      </c>
      <c r="K50" s="11"/>
    </row>
    <row r="51" spans="1:11" ht="12.75">
      <c r="A51" s="5"/>
      <c r="B51" s="5"/>
      <c r="C51" s="5" t="s">
        <v>104</v>
      </c>
      <c r="D51" s="5"/>
      <c r="E51" s="13">
        <v>232</v>
      </c>
      <c r="F51" s="13">
        <v>440</v>
      </c>
      <c r="G51" s="11">
        <f>SUM(E51/F51)*100-100</f>
        <v>-47.27272727272728</v>
      </c>
      <c r="H51" s="13">
        <v>5882</v>
      </c>
      <c r="I51" s="13">
        <v>3167</v>
      </c>
      <c r="J51" s="11">
        <f>SUM(H51/I51)*100-100</f>
        <v>85.72781812440795</v>
      </c>
      <c r="K51" s="11"/>
    </row>
    <row r="52" spans="1:11" ht="12.75">
      <c r="A52" s="5"/>
      <c r="B52" s="10"/>
      <c r="C52" s="10" t="s">
        <v>105</v>
      </c>
      <c r="D52" s="5"/>
      <c r="E52" s="13">
        <v>564</v>
      </c>
      <c r="F52" s="13">
        <v>8</v>
      </c>
      <c r="G52" s="11" t="s">
        <v>258</v>
      </c>
      <c r="H52" s="13">
        <v>576</v>
      </c>
      <c r="I52" s="13">
        <v>599</v>
      </c>
      <c r="J52" s="11">
        <f>SUM(H52/I52)*100-100</f>
        <v>-3.839732888146912</v>
      </c>
      <c r="K52" s="11"/>
    </row>
    <row r="53" spans="1:11" ht="12.75">
      <c r="A53" s="5"/>
      <c r="B53" s="5"/>
      <c r="C53" s="5" t="s">
        <v>106</v>
      </c>
      <c r="D53" s="5"/>
      <c r="E53" s="13">
        <v>422</v>
      </c>
      <c r="F53" s="13">
        <v>188</v>
      </c>
      <c r="G53" s="11">
        <f>SUM(E53/F53)*100-100</f>
        <v>124.468085106383</v>
      </c>
      <c r="H53" s="13">
        <v>537</v>
      </c>
      <c r="I53" s="13">
        <v>344</v>
      </c>
      <c r="J53" s="11">
        <f>SUM(H53/I53)*100-100</f>
        <v>56.1046511627907</v>
      </c>
      <c r="K53" s="11"/>
    </row>
    <row r="54" spans="1:11" ht="12.75">
      <c r="A54" s="5"/>
      <c r="B54" s="10"/>
      <c r="C54" s="10" t="s">
        <v>107</v>
      </c>
      <c r="D54" s="5"/>
      <c r="E54" s="13">
        <v>1488</v>
      </c>
      <c r="F54" s="13">
        <v>1299</v>
      </c>
      <c r="G54" s="11">
        <f>SUM(E54/F54)*100-100</f>
        <v>14.549653579676686</v>
      </c>
      <c r="H54" s="13">
        <v>19310</v>
      </c>
      <c r="I54" s="13">
        <v>27708</v>
      </c>
      <c r="J54" s="11">
        <f>SUM(H54/I54)*100-100</f>
        <v>-30.30893604735094</v>
      </c>
      <c r="K54" s="11"/>
    </row>
    <row r="55" spans="1:11" ht="6" customHeight="1">
      <c r="A55" s="5"/>
      <c r="B55" s="10"/>
      <c r="C55" s="10"/>
      <c r="D55" s="5"/>
      <c r="E55" s="13"/>
      <c r="F55" s="13"/>
      <c r="G55" s="11"/>
      <c r="H55" s="13"/>
      <c r="I55" s="13"/>
      <c r="J55" s="11"/>
      <c r="K55" s="11"/>
    </row>
    <row r="56" spans="1:14" ht="12.75">
      <c r="A56" s="5"/>
      <c r="B56" s="5" t="s">
        <v>108</v>
      </c>
      <c r="C56" s="5"/>
      <c r="D56" s="5"/>
      <c r="E56" s="13">
        <v>31761</v>
      </c>
      <c r="F56" s="13">
        <v>48912</v>
      </c>
      <c r="G56" s="11">
        <f>SUM(E56/F56)*100-100</f>
        <v>-35.06501472031404</v>
      </c>
      <c r="H56" s="13">
        <v>115167</v>
      </c>
      <c r="I56" s="13">
        <v>383393</v>
      </c>
      <c r="J56" s="11">
        <f aca="true" t="shared" si="4" ref="J56:J65">SUM(H56/I56)*100-100</f>
        <v>-69.9611104010767</v>
      </c>
      <c r="K56" s="11"/>
      <c r="L56" s="71"/>
      <c r="M56" s="71"/>
      <c r="N56" s="71"/>
    </row>
    <row r="57" spans="1:11" ht="15.75" customHeight="1">
      <c r="A57" s="5"/>
      <c r="B57" s="10"/>
      <c r="C57" s="10" t="s">
        <v>109</v>
      </c>
      <c r="D57" s="5"/>
      <c r="E57" s="13">
        <v>231</v>
      </c>
      <c r="F57" s="13">
        <v>301</v>
      </c>
      <c r="G57" s="11">
        <f>SUM(E57/F57)*100-100</f>
        <v>-23.25581395348837</v>
      </c>
      <c r="H57" s="13">
        <v>737</v>
      </c>
      <c r="I57" s="13">
        <v>7525</v>
      </c>
      <c r="J57" s="11">
        <f t="shared" si="4"/>
        <v>-90.20598006644518</v>
      </c>
      <c r="K57" s="11"/>
    </row>
    <row r="58" spans="1:11" ht="12.75">
      <c r="A58" s="5"/>
      <c r="B58" s="5"/>
      <c r="C58" s="5" t="s">
        <v>110</v>
      </c>
      <c r="D58" s="5"/>
      <c r="E58" s="13">
        <v>0</v>
      </c>
      <c r="F58" s="13">
        <v>1</v>
      </c>
      <c r="G58" s="11" t="s">
        <v>258</v>
      </c>
      <c r="H58" s="13">
        <v>18</v>
      </c>
      <c r="I58" s="13">
        <v>28</v>
      </c>
      <c r="J58" s="11">
        <f t="shared" si="4"/>
        <v>-35.71428571428571</v>
      </c>
      <c r="K58" s="11"/>
    </row>
    <row r="59" spans="1:11" ht="12.75">
      <c r="A59" s="5"/>
      <c r="B59" s="10"/>
      <c r="C59" s="10" t="s">
        <v>262</v>
      </c>
      <c r="D59" s="5"/>
      <c r="E59" s="13">
        <v>5</v>
      </c>
      <c r="F59" s="13">
        <v>0</v>
      </c>
      <c r="G59" s="11" t="s">
        <v>258</v>
      </c>
      <c r="H59" s="13">
        <v>451</v>
      </c>
      <c r="I59" s="13">
        <v>502</v>
      </c>
      <c r="J59" s="11">
        <f t="shared" si="4"/>
        <v>-10.159362549800804</v>
      </c>
      <c r="K59" s="11"/>
    </row>
    <row r="60" spans="1:11" ht="12.75">
      <c r="A60" s="5"/>
      <c r="B60" s="5"/>
      <c r="C60" s="5" t="s">
        <v>252</v>
      </c>
      <c r="D60" s="5"/>
      <c r="E60" s="13">
        <v>0</v>
      </c>
      <c r="F60" s="13">
        <v>0</v>
      </c>
      <c r="G60" s="11" t="s">
        <v>258</v>
      </c>
      <c r="H60" s="13">
        <v>21</v>
      </c>
      <c r="I60" s="13">
        <v>7</v>
      </c>
      <c r="J60" s="11">
        <f t="shared" si="4"/>
        <v>200</v>
      </c>
      <c r="K60" s="11"/>
    </row>
    <row r="61" spans="1:11" ht="12.75">
      <c r="A61" s="5"/>
      <c r="B61" s="10"/>
      <c r="C61" s="10" t="s">
        <v>111</v>
      </c>
      <c r="D61" s="5"/>
      <c r="E61" s="13">
        <v>407</v>
      </c>
      <c r="F61" s="13">
        <v>118</v>
      </c>
      <c r="G61" s="11">
        <f>SUM(E61/F61)*100-100</f>
        <v>244.91525423728814</v>
      </c>
      <c r="H61" s="13">
        <v>400</v>
      </c>
      <c r="I61" s="13">
        <v>125</v>
      </c>
      <c r="J61" s="11">
        <f t="shared" si="4"/>
        <v>220</v>
      </c>
      <c r="K61" s="11"/>
    </row>
    <row r="62" spans="1:11" ht="12.75">
      <c r="A62" s="5"/>
      <c r="B62" s="5"/>
      <c r="C62" s="5" t="s">
        <v>112</v>
      </c>
      <c r="D62" s="5"/>
      <c r="E62" s="13">
        <v>4128</v>
      </c>
      <c r="F62" s="13">
        <v>1638</v>
      </c>
      <c r="G62" s="11">
        <f>SUM(E62/F62)*100-100</f>
        <v>152.014652014652</v>
      </c>
      <c r="H62" s="13">
        <v>336</v>
      </c>
      <c r="I62" s="13">
        <v>4323</v>
      </c>
      <c r="J62" s="11">
        <f t="shared" si="4"/>
        <v>-92.22761970853574</v>
      </c>
      <c r="K62" s="11"/>
    </row>
    <row r="63" spans="1:11" ht="12.75">
      <c r="A63" s="5"/>
      <c r="B63" s="10"/>
      <c r="C63" s="10" t="s">
        <v>297</v>
      </c>
      <c r="D63" s="5"/>
      <c r="E63" s="13">
        <v>916</v>
      </c>
      <c r="F63" s="13">
        <v>591</v>
      </c>
      <c r="G63" s="11" t="s">
        <v>258</v>
      </c>
      <c r="H63" s="13">
        <v>1028</v>
      </c>
      <c r="I63" s="13">
        <v>10327</v>
      </c>
      <c r="J63" s="11">
        <f t="shared" si="4"/>
        <v>-90.04551176527549</v>
      </c>
      <c r="K63" s="11"/>
    </row>
    <row r="64" spans="1:11" ht="12.75">
      <c r="A64" s="5"/>
      <c r="B64" s="5"/>
      <c r="C64" s="5" t="s">
        <v>113</v>
      </c>
      <c r="D64" s="5"/>
      <c r="E64" s="13">
        <v>0</v>
      </c>
      <c r="F64" s="13">
        <v>0</v>
      </c>
      <c r="G64" s="11" t="s">
        <v>258</v>
      </c>
      <c r="H64" s="13">
        <v>135</v>
      </c>
      <c r="I64" s="13">
        <v>50</v>
      </c>
      <c r="J64" s="11">
        <f t="shared" si="4"/>
        <v>170</v>
      </c>
      <c r="K64" s="11"/>
    </row>
    <row r="65" spans="1:11" ht="12.75">
      <c r="A65" s="5"/>
      <c r="B65" s="10"/>
      <c r="C65" s="10" t="s">
        <v>114</v>
      </c>
      <c r="D65" s="5"/>
      <c r="E65" s="13">
        <v>0</v>
      </c>
      <c r="F65" s="13">
        <v>51</v>
      </c>
      <c r="G65" s="11">
        <f>SUM(E65/F65)*100-100</f>
        <v>-100</v>
      </c>
      <c r="H65" s="13">
        <v>158</v>
      </c>
      <c r="I65" s="13">
        <v>91</v>
      </c>
      <c r="J65" s="11">
        <f t="shared" si="4"/>
        <v>73.62637362637363</v>
      </c>
      <c r="K65" s="11"/>
    </row>
    <row r="66" spans="1:11" ht="12.75">
      <c r="A66" s="5"/>
      <c r="B66" s="5"/>
      <c r="C66" s="5" t="s">
        <v>115</v>
      </c>
      <c r="D66" s="5"/>
      <c r="E66" s="13">
        <v>0</v>
      </c>
      <c r="F66" s="13">
        <v>0</v>
      </c>
      <c r="G66" s="11" t="s">
        <v>258</v>
      </c>
      <c r="H66" s="13">
        <v>0</v>
      </c>
      <c r="I66" s="13">
        <v>0</v>
      </c>
      <c r="J66" s="11" t="s">
        <v>258</v>
      </c>
      <c r="K66" s="11"/>
    </row>
    <row r="67" spans="1:11" ht="12.75">
      <c r="A67" s="5"/>
      <c r="B67" s="10"/>
      <c r="C67" s="10" t="s">
        <v>116</v>
      </c>
      <c r="D67" s="5"/>
      <c r="E67" s="13">
        <v>16</v>
      </c>
      <c r="F67" s="13">
        <v>2</v>
      </c>
      <c r="G67" s="11" t="s">
        <v>258</v>
      </c>
      <c r="H67" s="13">
        <v>5271</v>
      </c>
      <c r="I67" s="13">
        <v>7039</v>
      </c>
      <c r="J67" s="11">
        <f>SUM(H67/I67)*100-100</f>
        <v>-25.117204148316517</v>
      </c>
      <c r="K67" s="11"/>
    </row>
    <row r="68" spans="1:11" ht="12.75">
      <c r="A68" s="5"/>
      <c r="B68" s="5"/>
      <c r="C68" s="5" t="s">
        <v>253</v>
      </c>
      <c r="D68" s="5"/>
      <c r="E68" s="13">
        <v>786</v>
      </c>
      <c r="F68" s="13">
        <v>117</v>
      </c>
      <c r="G68" s="11">
        <f>SUM(E68/F68)*100-100</f>
        <v>571.7948717948718</v>
      </c>
      <c r="H68" s="13">
        <v>1660</v>
      </c>
      <c r="I68" s="13">
        <v>9465</v>
      </c>
      <c r="J68" s="11">
        <f>SUM(H68/I68)*100-100</f>
        <v>-82.46170100369784</v>
      </c>
      <c r="K68" s="11"/>
    </row>
    <row r="70" spans="1:11" ht="12.75">
      <c r="A70" s="8"/>
      <c r="B70" s="10"/>
      <c r="C70" s="10"/>
      <c r="D70" s="5"/>
      <c r="E70" s="14"/>
      <c r="F70" s="14"/>
      <c r="G70" s="11"/>
      <c r="H70" s="14"/>
      <c r="I70" s="14"/>
      <c r="J70" s="11"/>
      <c r="K70" s="11"/>
    </row>
    <row r="71" spans="1:11" ht="12.75">
      <c r="A71" s="22">
        <v>2</v>
      </c>
      <c r="B71" s="24"/>
      <c r="C71" s="24"/>
      <c r="D71" s="22"/>
      <c r="E71" s="26"/>
      <c r="F71" s="26"/>
      <c r="G71" s="23"/>
      <c r="H71" s="26"/>
      <c r="I71" s="26"/>
      <c r="J71" s="23"/>
      <c r="K71" s="23"/>
    </row>
    <row r="72" spans="1:11" ht="12.75">
      <c r="A72" s="22"/>
      <c r="B72" s="24"/>
      <c r="C72" s="24"/>
      <c r="D72" s="22"/>
      <c r="E72" s="26"/>
      <c r="F72" s="26"/>
      <c r="G72" s="23"/>
      <c r="H72" s="26"/>
      <c r="I72" s="26"/>
      <c r="J72" s="23"/>
      <c r="K72" s="23"/>
    </row>
    <row r="73" spans="1:11" ht="12.75">
      <c r="A73" s="22"/>
      <c r="B73" s="24"/>
      <c r="C73" s="24"/>
      <c r="D73" s="22"/>
      <c r="E73" s="26"/>
      <c r="F73" s="26"/>
      <c r="G73" s="23"/>
      <c r="H73" s="26"/>
      <c r="I73" s="26"/>
      <c r="J73" s="23"/>
      <c r="K73" s="23"/>
    </row>
    <row r="74" spans="1:11" ht="12.75">
      <c r="A74" s="22"/>
      <c r="B74" s="24"/>
      <c r="C74" s="24"/>
      <c r="D74" s="22"/>
      <c r="E74" s="26"/>
      <c r="F74" s="26"/>
      <c r="G74" s="23"/>
      <c r="H74" s="26"/>
      <c r="I74" s="26"/>
      <c r="J74" s="23"/>
      <c r="K74" s="23"/>
    </row>
    <row r="75" spans="1:11" ht="12.75">
      <c r="A75" s="22"/>
      <c r="B75" s="24"/>
      <c r="C75" s="24"/>
      <c r="D75" s="22"/>
      <c r="E75" s="26"/>
      <c r="F75" s="26"/>
      <c r="G75" s="23"/>
      <c r="H75" s="26"/>
      <c r="I75" s="26"/>
      <c r="J75" s="23"/>
      <c r="K75" s="23"/>
    </row>
    <row r="76" spans="1:11" ht="12.75">
      <c r="A76" s="22"/>
      <c r="B76" s="24"/>
      <c r="C76" s="24"/>
      <c r="D76" s="22"/>
      <c r="E76" s="26"/>
      <c r="F76" s="26"/>
      <c r="G76" s="23"/>
      <c r="H76" s="26"/>
      <c r="I76" s="26"/>
      <c r="J76" s="23"/>
      <c r="K76" s="23"/>
    </row>
    <row r="77" spans="1:11" ht="12.75">
      <c r="A77" s="22"/>
      <c r="B77" s="24"/>
      <c r="C77" s="24"/>
      <c r="D77" s="22"/>
      <c r="E77" s="26"/>
      <c r="F77" s="26"/>
      <c r="G77" s="23"/>
      <c r="H77" s="26"/>
      <c r="I77" s="26"/>
      <c r="J77" s="23"/>
      <c r="K77" s="23"/>
    </row>
    <row r="78" spans="1:11" ht="12.75">
      <c r="A78" s="22"/>
      <c r="B78" s="24"/>
      <c r="C78" s="24"/>
      <c r="D78" s="22"/>
      <c r="E78" s="26"/>
      <c r="F78" s="26"/>
      <c r="G78" s="23"/>
      <c r="H78" s="26"/>
      <c r="I78" s="26"/>
      <c r="J78" s="23"/>
      <c r="K78" s="23"/>
    </row>
    <row r="79" spans="1:11" ht="12.75">
      <c r="A79" s="22"/>
      <c r="B79" s="24"/>
      <c r="C79" s="24"/>
      <c r="D79" s="22"/>
      <c r="E79" s="26"/>
      <c r="F79" s="26"/>
      <c r="G79" s="23"/>
      <c r="H79" s="26"/>
      <c r="I79" s="26"/>
      <c r="J79" s="23"/>
      <c r="K79" s="23"/>
    </row>
    <row r="80" spans="1:11" ht="12.75">
      <c r="A80" s="22"/>
      <c r="B80" s="24"/>
      <c r="C80" s="24"/>
      <c r="D80" s="22"/>
      <c r="E80" s="26"/>
      <c r="F80" s="26"/>
      <c r="G80" s="23"/>
      <c r="H80" s="26"/>
      <c r="I80" s="26"/>
      <c r="J80" s="23"/>
      <c r="K80" s="23"/>
    </row>
    <row r="81" spans="1:11" ht="12.75">
      <c r="A81" s="22"/>
      <c r="B81" s="24"/>
      <c r="C81" s="24"/>
      <c r="D81" s="22"/>
      <c r="E81" s="26"/>
      <c r="F81" s="26"/>
      <c r="G81" s="23"/>
      <c r="H81" s="26"/>
      <c r="I81" s="26"/>
      <c r="J81" s="23"/>
      <c r="K81" s="23"/>
    </row>
    <row r="82" spans="1:11" ht="12.75">
      <c r="A82" s="22"/>
      <c r="B82" s="24"/>
      <c r="C82" s="24"/>
      <c r="D82" s="22"/>
      <c r="E82" s="26"/>
      <c r="F82" s="26"/>
      <c r="G82" s="23"/>
      <c r="H82" s="26"/>
      <c r="I82" s="26"/>
      <c r="J82" s="23"/>
      <c r="K82" s="23"/>
    </row>
    <row r="83" spans="1:11" ht="12.75">
      <c r="A83" s="22"/>
      <c r="B83" s="24"/>
      <c r="C83" s="24"/>
      <c r="D83" s="22"/>
      <c r="E83" s="26"/>
      <c r="F83" s="26"/>
      <c r="G83" s="23"/>
      <c r="H83" s="26"/>
      <c r="I83" s="26"/>
      <c r="J83" s="23"/>
      <c r="K83" s="23"/>
    </row>
    <row r="84" spans="1:11" ht="12.75">
      <c r="A84" s="22"/>
      <c r="B84" s="24"/>
      <c r="C84" s="24"/>
      <c r="D84" s="22"/>
      <c r="E84" s="26"/>
      <c r="F84" s="26"/>
      <c r="G84" s="23"/>
      <c r="H84" s="26"/>
      <c r="I84" s="26"/>
      <c r="J84" s="23"/>
      <c r="K84" s="23"/>
    </row>
    <row r="85" spans="1:11" ht="12.75">
      <c r="A85" s="22"/>
      <c r="B85" s="24"/>
      <c r="C85" s="24"/>
      <c r="D85" s="22"/>
      <c r="E85" s="26"/>
      <c r="F85" s="26"/>
      <c r="G85" s="23"/>
      <c r="H85" s="26"/>
      <c r="I85" s="26"/>
      <c r="J85" s="23"/>
      <c r="K85" s="23"/>
    </row>
    <row r="86" spans="1:11" ht="12.75">
      <c r="A86" s="22"/>
      <c r="B86" s="24"/>
      <c r="C86" s="24"/>
      <c r="D86" s="22"/>
      <c r="E86" s="26"/>
      <c r="F86" s="26"/>
      <c r="G86" s="23"/>
      <c r="H86" s="26"/>
      <c r="I86" s="26"/>
      <c r="J86" s="23"/>
      <c r="K86" s="23"/>
    </row>
    <row r="87" spans="1:11" ht="12.75">
      <c r="A87" s="22"/>
      <c r="B87" s="24"/>
      <c r="C87" s="24"/>
      <c r="D87" s="22"/>
      <c r="E87" s="26"/>
      <c r="F87" s="26"/>
      <c r="G87" s="23"/>
      <c r="H87" s="26"/>
      <c r="I87" s="26"/>
      <c r="J87" s="23"/>
      <c r="K87" s="23"/>
    </row>
    <row r="88" spans="1:11" ht="12.75">
      <c r="A88" s="22"/>
      <c r="B88" s="24"/>
      <c r="C88" s="24"/>
      <c r="D88" s="22"/>
      <c r="E88" s="26"/>
      <c r="F88" s="26"/>
      <c r="G88" s="23"/>
      <c r="H88" s="26"/>
      <c r="I88" s="26"/>
      <c r="J88" s="23"/>
      <c r="K88" s="23"/>
    </row>
    <row r="89" spans="1:11" ht="12.75">
      <c r="A89" s="22"/>
      <c r="B89" s="24"/>
      <c r="C89" s="24"/>
      <c r="D89" s="22"/>
      <c r="E89" s="26"/>
      <c r="F89" s="26"/>
      <c r="G89" s="23"/>
      <c r="H89" s="26"/>
      <c r="I89" s="26"/>
      <c r="J89" s="23"/>
      <c r="K89" s="23"/>
    </row>
    <row r="90" spans="1:11" ht="12.75">
      <c r="A90" s="22"/>
      <c r="B90" s="24"/>
      <c r="C90" s="24"/>
      <c r="D90" s="22"/>
      <c r="E90" s="26"/>
      <c r="F90" s="26"/>
      <c r="G90" s="23"/>
      <c r="H90" s="26"/>
      <c r="I90" s="26"/>
      <c r="J90" s="23"/>
      <c r="K90" s="23"/>
    </row>
    <row r="91" spans="1:11" ht="12.75">
      <c r="A91" s="22"/>
      <c r="B91" s="24"/>
      <c r="C91" s="24"/>
      <c r="D91" s="22"/>
      <c r="E91" s="26"/>
      <c r="F91" s="26"/>
      <c r="G91" s="23"/>
      <c r="H91" s="26"/>
      <c r="I91" s="26"/>
      <c r="J91" s="23"/>
      <c r="K91" s="23"/>
    </row>
    <row r="92" spans="1:11" ht="12.75">
      <c r="A92" s="22"/>
      <c r="B92" s="24"/>
      <c r="C92" s="24"/>
      <c r="D92" s="22"/>
      <c r="E92" s="26"/>
      <c r="F92" s="26"/>
      <c r="G92" s="23"/>
      <c r="H92" s="26"/>
      <c r="I92" s="26"/>
      <c r="J92" s="23"/>
      <c r="K92" s="23"/>
    </row>
    <row r="93" spans="1:11" ht="12.75">
      <c r="A93" s="22"/>
      <c r="B93" s="24"/>
      <c r="C93" s="24"/>
      <c r="D93" s="22"/>
      <c r="E93" s="26"/>
      <c r="F93" s="26"/>
      <c r="G93" s="23"/>
      <c r="H93" s="26"/>
      <c r="I93" s="26"/>
      <c r="J93" s="23"/>
      <c r="K93" s="23"/>
    </row>
    <row r="94" spans="1:11" ht="12.75">
      <c r="A94" s="22"/>
      <c r="B94" s="24"/>
      <c r="C94" s="24"/>
      <c r="D94" s="22"/>
      <c r="E94" s="26"/>
      <c r="F94" s="26"/>
      <c r="G94" s="23"/>
      <c r="H94" s="26"/>
      <c r="I94" s="26"/>
      <c r="J94" s="23"/>
      <c r="K94" s="23"/>
    </row>
    <row r="95" spans="1:11" ht="12.75">
      <c r="A95" s="22"/>
      <c r="B95" s="24"/>
      <c r="C95" s="24"/>
      <c r="D95" s="22"/>
      <c r="E95" s="26"/>
      <c r="F95" s="26"/>
      <c r="G95" s="23"/>
      <c r="H95" s="26"/>
      <c r="I95" s="26"/>
      <c r="J95" s="23"/>
      <c r="K95" s="23"/>
    </row>
    <row r="96" spans="1:11" ht="12.75">
      <c r="A96" s="22"/>
      <c r="B96" s="24"/>
      <c r="C96" s="24"/>
      <c r="D96" s="22"/>
      <c r="E96" s="26"/>
      <c r="F96" s="26"/>
      <c r="G96" s="23"/>
      <c r="H96" s="26"/>
      <c r="I96" s="26"/>
      <c r="J96" s="23"/>
      <c r="K96" s="23"/>
    </row>
    <row r="97" spans="1:11" ht="12.75">
      <c r="A97" s="22"/>
      <c r="B97" s="24"/>
      <c r="C97" s="24"/>
      <c r="D97" s="22"/>
      <c r="E97" s="26"/>
      <c r="F97" s="26"/>
      <c r="G97" s="23"/>
      <c r="H97" s="26"/>
      <c r="I97" s="26"/>
      <c r="J97" s="23"/>
      <c r="K97" s="23"/>
    </row>
    <row r="98" spans="1:11" ht="12.75">
      <c r="A98" s="22"/>
      <c r="B98" s="24"/>
      <c r="C98" s="24"/>
      <c r="D98" s="22"/>
      <c r="E98" s="26"/>
      <c r="F98" s="26"/>
      <c r="G98" s="23"/>
      <c r="H98" s="26"/>
      <c r="I98" s="26"/>
      <c r="J98" s="23"/>
      <c r="K98" s="23"/>
    </row>
    <row r="99" spans="1:11" ht="12.75">
      <c r="A99" s="22"/>
      <c r="B99" s="24"/>
      <c r="C99" s="24"/>
      <c r="D99" s="22"/>
      <c r="E99" s="26"/>
      <c r="F99" s="26"/>
      <c r="G99" s="23"/>
      <c r="H99" s="26"/>
      <c r="I99" s="26"/>
      <c r="J99" s="23"/>
      <c r="K99" s="23"/>
    </row>
    <row r="100" spans="1:11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  <c r="K100" s="23"/>
    </row>
    <row r="101" spans="1:11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  <c r="K101" s="23"/>
    </row>
    <row r="102" spans="1:11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  <c r="K102" s="23"/>
    </row>
    <row r="103" spans="1:11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  <c r="K103" s="23"/>
    </row>
    <row r="104" spans="1:11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  <c r="K104" s="23"/>
    </row>
    <row r="105" spans="1:11" ht="12.75">
      <c r="A105" s="22"/>
      <c r="B105" s="22"/>
      <c r="C105" s="22"/>
      <c r="D105" s="22"/>
      <c r="E105" s="26"/>
      <c r="F105" s="26"/>
      <c r="G105" s="23"/>
      <c r="H105" s="26"/>
      <c r="I105" s="26"/>
      <c r="J105" s="23"/>
      <c r="K105" s="23"/>
    </row>
    <row r="106" spans="1:11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  <c r="K106" s="23"/>
    </row>
    <row r="107" spans="1:11" ht="12.75">
      <c r="A107" s="22"/>
      <c r="B107" s="22"/>
      <c r="C107" s="22"/>
      <c r="D107" s="22"/>
      <c r="E107" s="26"/>
      <c r="F107" s="26"/>
      <c r="G107" s="23"/>
      <c r="H107" s="26"/>
      <c r="I107" s="26"/>
      <c r="J107" s="23"/>
      <c r="K107" s="23"/>
    </row>
    <row r="108" spans="1:11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  <c r="K108" s="23"/>
    </row>
    <row r="109" spans="1:11" ht="12.75">
      <c r="A109" s="22"/>
      <c r="B109" s="22"/>
      <c r="C109" s="22"/>
      <c r="D109" s="22"/>
      <c r="E109" s="26"/>
      <c r="F109" s="26"/>
      <c r="G109" s="23"/>
      <c r="H109" s="26"/>
      <c r="I109" s="26"/>
      <c r="J109" s="23"/>
      <c r="K109" s="23"/>
    </row>
    <row r="110" spans="1:11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  <c r="K110" s="23"/>
    </row>
    <row r="111" spans="1:11" ht="12.75">
      <c r="A111" s="22"/>
      <c r="B111" s="22"/>
      <c r="C111" s="22"/>
      <c r="D111" s="22"/>
      <c r="E111" s="26"/>
      <c r="F111" s="26"/>
      <c r="G111" s="23"/>
      <c r="H111" s="26"/>
      <c r="I111" s="26"/>
      <c r="J111" s="23"/>
      <c r="K111" s="23"/>
    </row>
    <row r="112" spans="1:11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  <c r="K112" s="23"/>
    </row>
    <row r="113" spans="1:11" ht="12.75">
      <c r="A113" s="22"/>
      <c r="B113" s="22"/>
      <c r="C113" s="22"/>
      <c r="D113" s="22"/>
      <c r="E113" s="26"/>
      <c r="F113" s="26"/>
      <c r="G113" s="23"/>
      <c r="H113" s="26"/>
      <c r="I113" s="26"/>
      <c r="J113" s="23"/>
      <c r="K113" s="23"/>
    </row>
    <row r="114" spans="1:11" ht="12.75">
      <c r="A114" s="22"/>
      <c r="B114" s="24"/>
      <c r="C114" s="24"/>
      <c r="D114" s="22"/>
      <c r="E114" s="26"/>
      <c r="F114" s="26"/>
      <c r="G114" s="23"/>
      <c r="H114" s="26"/>
      <c r="I114" s="26"/>
      <c r="J114" s="23"/>
      <c r="K114" s="23"/>
    </row>
    <row r="115" spans="1:11" ht="12.75">
      <c r="A115" s="22"/>
      <c r="B115" s="22"/>
      <c r="C115" s="22"/>
      <c r="D115" s="22"/>
      <c r="E115" s="26"/>
      <c r="F115" s="26"/>
      <c r="G115" s="23"/>
      <c r="H115" s="26"/>
      <c r="I115" s="26"/>
      <c r="J115" s="23"/>
      <c r="K115" s="23"/>
    </row>
    <row r="116" spans="1:11" ht="12.75">
      <c r="A116" s="22"/>
      <c r="B116" s="24"/>
      <c r="C116" s="24"/>
      <c r="D116" s="22"/>
      <c r="E116" s="26"/>
      <c r="F116" s="26"/>
      <c r="G116" s="23"/>
      <c r="H116" s="26"/>
      <c r="I116" s="26"/>
      <c r="J116" s="23"/>
      <c r="K116" s="23"/>
    </row>
    <row r="117" spans="5:11" ht="12.75">
      <c r="E117" s="14"/>
      <c r="F117" s="14"/>
      <c r="G117" s="11"/>
      <c r="H117" s="14"/>
      <c r="I117" s="14"/>
      <c r="J117" s="11"/>
      <c r="K117" s="11"/>
    </row>
    <row r="118" spans="2:11" ht="12.75">
      <c r="B118" s="4"/>
      <c r="C118" s="4"/>
      <c r="E118" s="14"/>
      <c r="F118" s="14"/>
      <c r="G118" s="11"/>
      <c r="H118" s="14"/>
      <c r="I118" s="14"/>
      <c r="J118" s="11"/>
      <c r="K118" s="11"/>
    </row>
    <row r="119" spans="5:11" ht="12.75">
      <c r="E119" s="14"/>
      <c r="F119" s="14"/>
      <c r="G119" s="11"/>
      <c r="H119" s="14"/>
      <c r="I119" s="14"/>
      <c r="J119" s="11"/>
      <c r="K119" s="11"/>
    </row>
    <row r="120" spans="2:11" ht="12.75">
      <c r="B120" s="4"/>
      <c r="C120" s="4"/>
      <c r="E120" s="14"/>
      <c r="F120" s="14"/>
      <c r="G120" s="11"/>
      <c r="H120" s="14"/>
      <c r="I120" s="14"/>
      <c r="J120" s="11"/>
      <c r="K120" s="11"/>
    </row>
    <row r="121" spans="5:11" ht="12.75">
      <c r="E121" s="14"/>
      <c r="F121" s="14"/>
      <c r="G121" s="11"/>
      <c r="H121" s="14"/>
      <c r="I121" s="14"/>
      <c r="J121" s="11"/>
      <c r="K121" s="11"/>
    </row>
    <row r="122" spans="2:11" ht="12.75">
      <c r="B122" s="4"/>
      <c r="C122" s="4"/>
      <c r="E122" s="14"/>
      <c r="F122" s="14"/>
      <c r="G122" s="11"/>
      <c r="H122" s="14"/>
      <c r="I122" s="14"/>
      <c r="J122" s="11"/>
      <c r="K122" s="11"/>
    </row>
    <row r="123" spans="5:11" ht="12.75">
      <c r="E123" s="14"/>
      <c r="F123" s="14"/>
      <c r="G123" s="11"/>
      <c r="H123" s="14"/>
      <c r="I123" s="14"/>
      <c r="J123" s="11"/>
      <c r="K123" s="11"/>
    </row>
    <row r="124" spans="2:11" ht="12.75">
      <c r="B124" s="4"/>
      <c r="C124" s="4"/>
      <c r="E124" s="14"/>
      <c r="F124" s="14"/>
      <c r="G124" s="11"/>
      <c r="H124" s="14"/>
      <c r="I124" s="14"/>
      <c r="J124" s="11"/>
      <c r="K124" s="11"/>
    </row>
    <row r="125" spans="5:11" ht="12.75">
      <c r="E125" s="14"/>
      <c r="F125" s="14"/>
      <c r="G125" s="11"/>
      <c r="H125" s="14"/>
      <c r="I125" s="14"/>
      <c r="J125" s="11"/>
      <c r="K125" s="11"/>
    </row>
    <row r="126" spans="2:11" ht="12.75">
      <c r="B126" s="4"/>
      <c r="C126" s="4"/>
      <c r="E126" s="14"/>
      <c r="F126" s="14"/>
      <c r="G126" s="11"/>
      <c r="H126" s="14"/>
      <c r="I126" s="14"/>
      <c r="J126" s="11"/>
      <c r="K126" s="11"/>
    </row>
    <row r="127" spans="5:11" ht="12.75">
      <c r="E127" s="14"/>
      <c r="F127" s="14"/>
      <c r="G127" s="11"/>
      <c r="H127" s="14"/>
      <c r="I127" s="14"/>
      <c r="J127" s="11"/>
      <c r="K127" s="11"/>
    </row>
    <row r="128" spans="2:11" ht="12.75">
      <c r="B128" s="4"/>
      <c r="C128" s="4"/>
      <c r="E128" s="14"/>
      <c r="F128" s="14"/>
      <c r="G128" s="11"/>
      <c r="H128" s="14"/>
      <c r="I128" s="14"/>
      <c r="J128" s="11"/>
      <c r="K128" s="11"/>
    </row>
    <row r="129" spans="5:11" ht="12.75">
      <c r="E129" s="14"/>
      <c r="F129" s="14"/>
      <c r="G129" s="11"/>
      <c r="H129" s="14"/>
      <c r="I129" s="14"/>
      <c r="J129" s="11"/>
      <c r="K129" s="11"/>
    </row>
    <row r="130" spans="2:11" ht="12.75">
      <c r="B130" s="4"/>
      <c r="C130" s="4"/>
      <c r="E130" s="14"/>
      <c r="F130" s="14"/>
      <c r="G130" s="11"/>
      <c r="H130" s="14"/>
      <c r="I130" s="14"/>
      <c r="J130" s="11"/>
      <c r="K130" s="11"/>
    </row>
    <row r="131" spans="5:11" ht="12.75">
      <c r="E131" s="14"/>
      <c r="F131" s="14"/>
      <c r="G131" s="11"/>
      <c r="H131" s="14"/>
      <c r="I131" s="14"/>
      <c r="J131" s="11"/>
      <c r="K131" s="11"/>
    </row>
    <row r="132" spans="2:11" ht="12.75">
      <c r="B132" s="4"/>
      <c r="C132" s="4"/>
      <c r="E132" s="14"/>
      <c r="F132" s="14"/>
      <c r="G132" s="11"/>
      <c r="H132" s="14"/>
      <c r="I132" s="14"/>
      <c r="J132" s="11"/>
      <c r="K132" s="11"/>
    </row>
    <row r="133" spans="5:11" ht="12.75">
      <c r="E133" s="14"/>
      <c r="F133" s="14"/>
      <c r="G133" s="11"/>
      <c r="H133" s="14"/>
      <c r="I133" s="14"/>
      <c r="J133" s="11"/>
      <c r="K133" s="11"/>
    </row>
    <row r="134" spans="2:11" ht="12.75">
      <c r="B134" s="4"/>
      <c r="C134" s="4"/>
      <c r="E134" s="14"/>
      <c r="F134" s="14"/>
      <c r="G134" s="11"/>
      <c r="H134" s="14"/>
      <c r="I134" s="14"/>
      <c r="J134" s="11"/>
      <c r="K134" s="11"/>
    </row>
    <row r="135" spans="5:11" ht="12.75">
      <c r="E135" s="14"/>
      <c r="F135" s="14"/>
      <c r="G135" s="11"/>
      <c r="H135" s="14"/>
      <c r="I135" s="14"/>
      <c r="J135" s="11"/>
      <c r="K135" s="11"/>
    </row>
    <row r="136" spans="2:11" ht="12.75">
      <c r="B136" s="4"/>
      <c r="C136" s="4"/>
      <c r="E136" s="14"/>
      <c r="F136" s="14"/>
      <c r="G136" s="11"/>
      <c r="H136" s="14"/>
      <c r="I136" s="14"/>
      <c r="J136" s="11"/>
      <c r="K136" s="11"/>
    </row>
    <row r="137" spans="5:11" ht="12.75">
      <c r="E137" s="14"/>
      <c r="F137" s="14"/>
      <c r="G137" s="11"/>
      <c r="H137" s="14"/>
      <c r="I137" s="14"/>
      <c r="J137" s="11"/>
      <c r="K137" s="11"/>
    </row>
    <row r="138" spans="2:11" ht="12.75">
      <c r="B138" s="4"/>
      <c r="C138" s="4"/>
      <c r="E138" s="14"/>
      <c r="F138" s="14"/>
      <c r="G138" s="11"/>
      <c r="H138" s="14"/>
      <c r="I138" s="14"/>
      <c r="J138" s="11"/>
      <c r="K138" s="11"/>
    </row>
    <row r="139" spans="5:11" ht="12.75">
      <c r="E139" s="14"/>
      <c r="F139" s="14"/>
      <c r="G139" s="11"/>
      <c r="H139" s="14"/>
      <c r="I139" s="14"/>
      <c r="J139" s="11"/>
      <c r="K139" s="11"/>
    </row>
    <row r="140" spans="2:11" ht="12.75">
      <c r="B140" s="4"/>
      <c r="C140" s="4"/>
      <c r="E140" s="14"/>
      <c r="F140" s="14"/>
      <c r="G140" s="11"/>
      <c r="H140" s="14"/>
      <c r="I140" s="14"/>
      <c r="J140" s="11"/>
      <c r="K140" s="11"/>
    </row>
    <row r="141" spans="5:11" ht="12.75">
      <c r="E141" s="14"/>
      <c r="F141" s="14"/>
      <c r="G141" s="11"/>
      <c r="H141" s="14"/>
      <c r="I141" s="14"/>
      <c r="J141" s="11"/>
      <c r="K141" s="11"/>
    </row>
    <row r="142" spans="2:11" ht="12.75">
      <c r="B142" s="4"/>
      <c r="C142" s="4"/>
      <c r="E142" s="14"/>
      <c r="F142" s="14"/>
      <c r="G142" s="11"/>
      <c r="H142" s="14"/>
      <c r="I142" s="14"/>
      <c r="J142" s="11"/>
      <c r="K142" s="11"/>
    </row>
    <row r="143" spans="5:11" ht="12.75">
      <c r="E143" s="14"/>
      <c r="F143" s="14"/>
      <c r="G143" s="11"/>
      <c r="H143" s="14"/>
      <c r="I143" s="14"/>
      <c r="J143" s="11"/>
      <c r="K143" s="11"/>
    </row>
    <row r="144" spans="2:11" ht="12.75">
      <c r="B144" s="4"/>
      <c r="C144" s="4"/>
      <c r="E144" s="14"/>
      <c r="F144" s="14"/>
      <c r="G144" s="11"/>
      <c r="H144" s="14"/>
      <c r="I144" s="14"/>
      <c r="J144" s="11"/>
      <c r="K144" s="11"/>
    </row>
    <row r="145" spans="5:11" ht="12.75">
      <c r="E145" s="14"/>
      <c r="F145" s="14"/>
      <c r="G145" s="11"/>
      <c r="H145" s="14"/>
      <c r="I145" s="14"/>
      <c r="J145" s="11"/>
      <c r="K145" s="11"/>
    </row>
    <row r="146" spans="2:11" ht="12.75">
      <c r="B146" s="4"/>
      <c r="C146" s="4"/>
      <c r="E146" s="14"/>
      <c r="F146" s="14"/>
      <c r="G146" s="11"/>
      <c r="H146" s="14"/>
      <c r="I146" s="14"/>
      <c r="J146" s="11"/>
      <c r="K146" s="11"/>
    </row>
    <row r="147" spans="5:11" ht="12.75">
      <c r="E147" s="14"/>
      <c r="F147" s="14"/>
      <c r="G147" s="11"/>
      <c r="H147" s="14"/>
      <c r="I147" s="14"/>
      <c r="J147" s="11"/>
      <c r="K147" s="11"/>
    </row>
    <row r="148" spans="2:11" ht="12.75">
      <c r="B148" s="4"/>
      <c r="C148" s="4"/>
      <c r="E148" s="14"/>
      <c r="F148" s="14"/>
      <c r="G148" s="11"/>
      <c r="H148" s="14"/>
      <c r="I148" s="14"/>
      <c r="J148" s="11"/>
      <c r="K148" s="11"/>
    </row>
    <row r="149" spans="5:11" ht="12.75">
      <c r="E149" s="14"/>
      <c r="F149" s="14"/>
      <c r="G149" s="11"/>
      <c r="H149" s="14"/>
      <c r="I149" s="14"/>
      <c r="J149" s="11"/>
      <c r="K149" s="11"/>
    </row>
    <row r="150" spans="2:11" ht="12.75">
      <c r="B150" s="4"/>
      <c r="C150" s="4"/>
      <c r="E150" s="14"/>
      <c r="F150" s="14"/>
      <c r="G150" s="11"/>
      <c r="H150" s="14"/>
      <c r="I150" s="14"/>
      <c r="J150" s="11"/>
      <c r="K150" s="11"/>
    </row>
    <row r="151" spans="5:11" ht="12.75">
      <c r="E151" s="14"/>
      <c r="F151" s="14"/>
      <c r="G151" s="11"/>
      <c r="H151" s="14"/>
      <c r="I151" s="14"/>
      <c r="J151" s="11"/>
      <c r="K151" s="11"/>
    </row>
    <row r="152" spans="2:11" ht="12.75">
      <c r="B152" s="4"/>
      <c r="C152" s="4"/>
      <c r="E152" s="14"/>
      <c r="F152" s="14"/>
      <c r="G152" s="11"/>
      <c r="H152" s="14"/>
      <c r="I152" s="14"/>
      <c r="J152" s="11"/>
      <c r="K152" s="11"/>
    </row>
    <row r="153" spans="5:11" ht="12.75">
      <c r="E153" s="14"/>
      <c r="F153" s="14"/>
      <c r="G153" s="11"/>
      <c r="H153" s="14"/>
      <c r="I153" s="14"/>
      <c r="J153" s="11"/>
      <c r="K153" s="11"/>
    </row>
    <row r="154" spans="2:11" ht="12.75">
      <c r="B154" s="4"/>
      <c r="C154" s="4"/>
      <c r="E154" s="14"/>
      <c r="F154" s="14"/>
      <c r="G154" s="11"/>
      <c r="H154" s="14"/>
      <c r="I154" s="14"/>
      <c r="J154" s="11"/>
      <c r="K154" s="11"/>
    </row>
    <row r="155" spans="5:11" ht="12.75">
      <c r="E155" s="14"/>
      <c r="F155" s="14"/>
      <c r="G155" s="11"/>
      <c r="H155" s="14"/>
      <c r="I155" s="14"/>
      <c r="J155" s="11"/>
      <c r="K155" s="11"/>
    </row>
    <row r="156" spans="5:11" ht="12.75">
      <c r="E156" s="4"/>
      <c r="F156" s="4"/>
      <c r="G156" s="4"/>
      <c r="H156" s="4"/>
      <c r="I156" s="4"/>
      <c r="J156" s="4"/>
      <c r="K156" s="4"/>
    </row>
    <row r="157" spans="5:11" ht="12.75">
      <c r="E157" s="4"/>
      <c r="F157" s="4"/>
      <c r="G157" s="4"/>
      <c r="H157" s="4"/>
      <c r="I157" s="4"/>
      <c r="J157" s="4"/>
      <c r="K157" s="4"/>
    </row>
    <row r="158" spans="5:11" ht="12.75">
      <c r="E158" s="4"/>
      <c r="F158" s="4"/>
      <c r="G158" s="4"/>
      <c r="H158" s="4"/>
      <c r="I158" s="4"/>
      <c r="J158" s="4"/>
      <c r="K158" s="4"/>
    </row>
    <row r="159" spans="5:11" ht="12.75">
      <c r="E159" s="4"/>
      <c r="F159" s="4"/>
      <c r="G159" s="4"/>
      <c r="H159" s="4"/>
      <c r="I159" s="4"/>
      <c r="J159" s="4"/>
      <c r="K159" s="4"/>
    </row>
    <row r="160" spans="5:11" ht="12.75">
      <c r="E160" s="4"/>
      <c r="F160" s="4"/>
      <c r="G160" s="4"/>
      <c r="H160" s="4"/>
      <c r="I160" s="4"/>
      <c r="J160" s="4"/>
      <c r="K160" s="4"/>
    </row>
    <row r="161" spans="5:11" ht="12.75">
      <c r="E161" s="4"/>
      <c r="F161" s="4"/>
      <c r="G161" s="4"/>
      <c r="H161" s="4"/>
      <c r="I161" s="4"/>
      <c r="J161" s="4"/>
      <c r="K161" s="4"/>
    </row>
    <row r="162" spans="5:11" ht="12.75">
      <c r="E162" s="4"/>
      <c r="F162" s="4"/>
      <c r="G162" s="4"/>
      <c r="H162" s="4"/>
      <c r="I162" s="4"/>
      <c r="J162" s="4"/>
      <c r="K162" s="4"/>
    </row>
    <row r="163" spans="5:11" ht="12.75">
      <c r="E163" s="4"/>
      <c r="F163" s="4"/>
      <c r="G163" s="4"/>
      <c r="H163" s="4"/>
      <c r="I163" s="4"/>
      <c r="J163" s="4"/>
      <c r="K163" s="4"/>
    </row>
    <row r="164" spans="5:11" ht="12.75">
      <c r="E164" s="4"/>
      <c r="F164" s="4"/>
      <c r="G164" s="4"/>
      <c r="H164" s="4"/>
      <c r="I164" s="4"/>
      <c r="J164" s="4"/>
      <c r="K164" s="4"/>
    </row>
    <row r="165" spans="5:11" ht="12.75">
      <c r="E165" s="4"/>
      <c r="F165" s="4"/>
      <c r="G165" s="4"/>
      <c r="H165" s="4"/>
      <c r="I165" s="4"/>
      <c r="J165" s="4"/>
      <c r="K165" s="4"/>
    </row>
    <row r="166" spans="5:11" ht="12.75">
      <c r="E166" s="4"/>
      <c r="F166" s="4"/>
      <c r="G166" s="4"/>
      <c r="H166" s="4"/>
      <c r="I166" s="4"/>
      <c r="J166" s="4"/>
      <c r="K166" s="4"/>
    </row>
    <row r="167" spans="5:11" ht="12.75">
      <c r="E167" s="4"/>
      <c r="F167" s="4"/>
      <c r="G167" s="4"/>
      <c r="H167" s="4"/>
      <c r="I167" s="4"/>
      <c r="J167" s="4"/>
      <c r="K167" s="4"/>
    </row>
    <row r="168" spans="5:11" ht="12.75">
      <c r="E168" s="4"/>
      <c r="F168" s="4"/>
      <c r="G168" s="4"/>
      <c r="H168" s="4"/>
      <c r="I168" s="4"/>
      <c r="J168" s="4"/>
      <c r="K168" s="4"/>
    </row>
    <row r="169" spans="5:11" ht="12.75">
      <c r="E169" s="4"/>
      <c r="F169" s="4"/>
      <c r="G169" s="4"/>
      <c r="H169" s="4"/>
      <c r="I169" s="4"/>
      <c r="J169" s="4"/>
      <c r="K169" s="4"/>
    </row>
    <row r="170" spans="5:11" ht="12.75">
      <c r="E170" s="4"/>
      <c r="F170" s="4"/>
      <c r="G170" s="4"/>
      <c r="H170" s="4"/>
      <c r="I170" s="4"/>
      <c r="J170" s="4"/>
      <c r="K170" s="4"/>
    </row>
    <row r="171" spans="5:11" ht="12.75">
      <c r="E171" s="4"/>
      <c r="F171" s="4"/>
      <c r="G171" s="4"/>
      <c r="H171" s="4"/>
      <c r="I171" s="4"/>
      <c r="J171" s="4"/>
      <c r="K171" s="4"/>
    </row>
    <row r="172" spans="5:11" ht="12.75">
      <c r="E172" s="4"/>
      <c r="F172" s="4"/>
      <c r="G172" s="4"/>
      <c r="H172" s="4"/>
      <c r="I172" s="4"/>
      <c r="J172" s="4"/>
      <c r="K172" s="4"/>
    </row>
    <row r="173" spans="5:11" ht="12.75">
      <c r="E173" s="4"/>
      <c r="F173" s="4"/>
      <c r="G173" s="4"/>
      <c r="H173" s="4"/>
      <c r="I173" s="4"/>
      <c r="J173" s="4"/>
      <c r="K173" s="4"/>
    </row>
    <row r="174" spans="5:11" ht="12.75">
      <c r="E174" s="4"/>
      <c r="F174" s="4"/>
      <c r="G174" s="4"/>
      <c r="H174" s="4"/>
      <c r="I174" s="4"/>
      <c r="J174" s="4"/>
      <c r="K174" s="4"/>
    </row>
    <row r="175" spans="5:11" ht="12.75">
      <c r="E175" s="4"/>
      <c r="F175" s="4"/>
      <c r="G175" s="4"/>
      <c r="H175" s="4"/>
      <c r="I175" s="4"/>
      <c r="J175" s="4"/>
      <c r="K175" s="4"/>
    </row>
    <row r="176" spans="5:11" ht="12.75">
      <c r="E176" s="4"/>
      <c r="F176" s="4"/>
      <c r="G176" s="4"/>
      <c r="H176" s="4"/>
      <c r="I176" s="4"/>
      <c r="J176" s="4"/>
      <c r="K176" s="4"/>
    </row>
    <row r="177" spans="5:11" ht="12.75">
      <c r="E177" s="4"/>
      <c r="F177" s="4"/>
      <c r="G177" s="4"/>
      <c r="H177" s="4"/>
      <c r="I177" s="4"/>
      <c r="J177" s="4"/>
      <c r="K177" s="4"/>
    </row>
    <row r="178" spans="5:11" ht="12.75">
      <c r="E178" s="4"/>
      <c r="F178" s="4"/>
      <c r="G178" s="4"/>
      <c r="H178" s="4"/>
      <c r="I178" s="4"/>
      <c r="J178" s="4"/>
      <c r="K178" s="4"/>
    </row>
    <row r="179" spans="5:11" ht="12.75">
      <c r="E179" s="4"/>
      <c r="F179" s="4"/>
      <c r="G179" s="4"/>
      <c r="H179" s="4"/>
      <c r="I179" s="4"/>
      <c r="J179" s="4"/>
      <c r="K179" s="4"/>
    </row>
    <row r="180" spans="5:11" ht="12.75">
      <c r="E180" s="4"/>
      <c r="F180" s="4"/>
      <c r="G180" s="4"/>
      <c r="H180" s="4"/>
      <c r="I180" s="4"/>
      <c r="J180" s="4"/>
      <c r="K180" s="4"/>
    </row>
    <row r="181" spans="5:11" ht="12.75">
      <c r="E181" s="4"/>
      <c r="F181" s="4"/>
      <c r="G181" s="4"/>
      <c r="H181" s="4"/>
      <c r="I181" s="4"/>
      <c r="J181" s="4"/>
      <c r="K181" s="4"/>
    </row>
    <row r="182" spans="5:11" ht="12.75">
      <c r="E182" s="4"/>
      <c r="F182" s="4"/>
      <c r="G182" s="4"/>
      <c r="H182" s="4"/>
      <c r="I182" s="4"/>
      <c r="J182" s="4"/>
      <c r="K182" s="4"/>
    </row>
    <row r="183" spans="5:11" ht="12.75">
      <c r="E183" s="4"/>
      <c r="F183" s="4"/>
      <c r="G183" s="4"/>
      <c r="H183" s="4"/>
      <c r="I183" s="4"/>
      <c r="J183" s="4"/>
      <c r="K183" s="4"/>
    </row>
    <row r="184" spans="5:11" ht="12.75">
      <c r="E184" s="4"/>
      <c r="F184" s="4"/>
      <c r="G184" s="4"/>
      <c r="H184" s="4"/>
      <c r="I184" s="4"/>
      <c r="J184" s="4"/>
      <c r="K184" s="4"/>
    </row>
    <row r="185" spans="5:11" ht="12.75">
      <c r="E185" s="4"/>
      <c r="F185" s="4"/>
      <c r="G185" s="4"/>
      <c r="H185" s="4"/>
      <c r="I185" s="4"/>
      <c r="J185" s="4"/>
      <c r="K185" s="4"/>
    </row>
    <row r="186" spans="5:11" ht="12.75">
      <c r="E186" s="4"/>
      <c r="F186" s="4"/>
      <c r="G186" s="4"/>
      <c r="H186" s="4"/>
      <c r="I186" s="4"/>
      <c r="J186" s="4"/>
      <c r="K186" s="4"/>
    </row>
    <row r="187" spans="5:11" ht="12.75">
      <c r="E187" s="4"/>
      <c r="F187" s="4"/>
      <c r="G187" s="4"/>
      <c r="H187" s="4"/>
      <c r="I187" s="4"/>
      <c r="J187" s="4"/>
      <c r="K187" s="4"/>
    </row>
    <row r="188" spans="5:11" ht="12.75">
      <c r="E188" s="4"/>
      <c r="F188" s="4"/>
      <c r="G188" s="4"/>
      <c r="H188" s="4"/>
      <c r="I188" s="4"/>
      <c r="J188" s="4"/>
      <c r="K188" s="4"/>
    </row>
    <row r="189" spans="5:11" ht="12.75">
      <c r="E189" s="4"/>
      <c r="F189" s="4"/>
      <c r="G189" s="4"/>
      <c r="H189" s="4"/>
      <c r="I189" s="4"/>
      <c r="J189" s="4"/>
      <c r="K189" s="4"/>
    </row>
    <row r="190" spans="5:11" ht="12.75">
      <c r="E190" s="4"/>
      <c r="F190" s="4"/>
      <c r="G190" s="4"/>
      <c r="H190" s="4"/>
      <c r="I190" s="4"/>
      <c r="J190" s="4"/>
      <c r="K190" s="4"/>
    </row>
    <row r="191" spans="5:11" ht="12.75">
      <c r="E191" s="4"/>
      <c r="F191" s="4"/>
      <c r="G191" s="4"/>
      <c r="H191" s="4"/>
      <c r="I191" s="4"/>
      <c r="J191" s="4"/>
      <c r="K191" s="4"/>
    </row>
    <row r="192" spans="5:11" ht="12.75">
      <c r="E192" s="4"/>
      <c r="F192" s="4"/>
      <c r="G192" s="4"/>
      <c r="H192" s="4"/>
      <c r="I192" s="4"/>
      <c r="J192" s="4"/>
      <c r="K192" s="4"/>
    </row>
    <row r="193" spans="5:11" ht="12.75">
      <c r="E193" s="4"/>
      <c r="F193" s="4"/>
      <c r="G193" s="4"/>
      <c r="H193" s="4"/>
      <c r="I193" s="4"/>
      <c r="J193" s="4"/>
      <c r="K193" s="4"/>
    </row>
    <row r="194" spans="5:11" ht="12.75">
      <c r="E194" s="4"/>
      <c r="F194" s="4"/>
      <c r="G194" s="4"/>
      <c r="H194" s="4"/>
      <c r="I194" s="4"/>
      <c r="J194" s="4"/>
      <c r="K194" s="4"/>
    </row>
    <row r="195" spans="5:11" ht="12.75">
      <c r="E195" s="4"/>
      <c r="F195" s="4"/>
      <c r="G195" s="4"/>
      <c r="H195" s="4"/>
      <c r="I195" s="4"/>
      <c r="J195" s="4"/>
      <c r="K195" s="4"/>
    </row>
    <row r="196" spans="5:11" ht="12.75">
      <c r="E196" s="4"/>
      <c r="F196" s="4"/>
      <c r="G196" s="4"/>
      <c r="H196" s="4"/>
      <c r="I196" s="4"/>
      <c r="J196" s="4"/>
      <c r="K196" s="4"/>
    </row>
    <row r="197" spans="5:11" ht="12.75">
      <c r="E197" s="4"/>
      <c r="F197" s="4"/>
      <c r="G197" s="4"/>
      <c r="H197" s="4"/>
      <c r="I197" s="4"/>
      <c r="J197" s="4"/>
      <c r="K197" s="4"/>
    </row>
    <row r="198" spans="5:11" ht="12.75">
      <c r="E198" s="4"/>
      <c r="F198" s="4"/>
      <c r="G198" s="4"/>
      <c r="H198" s="4"/>
      <c r="I198" s="4"/>
      <c r="J198" s="4"/>
      <c r="K198" s="4"/>
    </row>
    <row r="199" spans="5:11" ht="12.75">
      <c r="E199" s="4"/>
      <c r="F199" s="4"/>
      <c r="G199" s="4"/>
      <c r="H199" s="4"/>
      <c r="I199" s="4"/>
      <c r="J199" s="4"/>
      <c r="K199" s="4"/>
    </row>
    <row r="200" spans="5:11" ht="12.75">
      <c r="E200" s="4"/>
      <c r="F200" s="4"/>
      <c r="G200" s="4"/>
      <c r="H200" s="4"/>
      <c r="I200" s="4"/>
      <c r="J200" s="4"/>
      <c r="K200" s="4"/>
    </row>
    <row r="201" spans="5:11" ht="12.75">
      <c r="E201" s="4"/>
      <c r="F201" s="4"/>
      <c r="G201" s="4"/>
      <c r="H201" s="4"/>
      <c r="I201" s="4"/>
      <c r="J201" s="4"/>
      <c r="K201" s="4"/>
    </row>
    <row r="202" spans="5:11" ht="12.75">
      <c r="E202" s="4"/>
      <c r="F202" s="4"/>
      <c r="G202" s="4"/>
      <c r="H202" s="4"/>
      <c r="I202" s="4"/>
      <c r="J202" s="4"/>
      <c r="K202" s="4"/>
    </row>
    <row r="203" spans="5:11" ht="12.75">
      <c r="E203" s="4"/>
      <c r="F203" s="4"/>
      <c r="G203" s="4"/>
      <c r="H203" s="4"/>
      <c r="I203" s="4"/>
      <c r="J203" s="4"/>
      <c r="K203" s="4"/>
    </row>
    <row r="204" spans="5:11" ht="12.75">
      <c r="E204" s="4"/>
      <c r="F204" s="4"/>
      <c r="G204" s="4"/>
      <c r="H204" s="4"/>
      <c r="I204" s="4"/>
      <c r="J204" s="4"/>
      <c r="K204" s="4"/>
    </row>
    <row r="205" spans="5:11" ht="12.75">
      <c r="E205" s="4"/>
      <c r="F205" s="4"/>
      <c r="G205" s="4"/>
      <c r="H205" s="4"/>
      <c r="I205" s="4"/>
      <c r="J205" s="4"/>
      <c r="K205" s="4"/>
    </row>
    <row r="206" spans="5:11" ht="12.75">
      <c r="E206" s="4"/>
      <c r="F206" s="4"/>
      <c r="G206" s="4"/>
      <c r="H206" s="4"/>
      <c r="I206" s="4"/>
      <c r="J206" s="4"/>
      <c r="K206" s="4"/>
    </row>
    <row r="207" spans="5:11" ht="12.75">
      <c r="E207" s="4"/>
      <c r="F207" s="4"/>
      <c r="G207" s="4"/>
      <c r="H207" s="4"/>
      <c r="I207" s="4"/>
      <c r="J207" s="4"/>
      <c r="K207" s="4"/>
    </row>
    <row r="208" spans="5:11" ht="12.75">
      <c r="E208" s="4"/>
      <c r="F208" s="4"/>
      <c r="G208" s="4"/>
      <c r="H208" s="4"/>
      <c r="I208" s="4"/>
      <c r="J208" s="4"/>
      <c r="K208" s="4"/>
    </row>
    <row r="209" spans="5:11" ht="12.75">
      <c r="E209" s="4"/>
      <c r="F209" s="4"/>
      <c r="G209" s="4"/>
      <c r="H209" s="4"/>
      <c r="I209" s="4"/>
      <c r="J209" s="4"/>
      <c r="K209" s="4"/>
    </row>
    <row r="210" spans="5:11" ht="12.75">
      <c r="E210" s="4"/>
      <c r="F210" s="4"/>
      <c r="G210" s="4"/>
      <c r="H210" s="4"/>
      <c r="I210" s="4"/>
      <c r="J210" s="4"/>
      <c r="K210" s="4"/>
    </row>
    <row r="211" spans="5:11" ht="12.75">
      <c r="E211" s="4"/>
      <c r="F211" s="4"/>
      <c r="G211" s="4"/>
      <c r="H211" s="4"/>
      <c r="I211" s="4"/>
      <c r="J211" s="4"/>
      <c r="K211" s="4"/>
    </row>
    <row r="212" spans="5:11" ht="12.75">
      <c r="E212" s="4"/>
      <c r="F212" s="4"/>
      <c r="G212" s="4"/>
      <c r="H212" s="4"/>
      <c r="I212" s="4"/>
      <c r="J212" s="4"/>
      <c r="K212" s="4"/>
    </row>
    <row r="213" spans="5:11" ht="12.75">
      <c r="E213" s="4"/>
      <c r="F213" s="4"/>
      <c r="G213" s="4"/>
      <c r="H213" s="4"/>
      <c r="I213" s="4"/>
      <c r="J213" s="4"/>
      <c r="K213" s="4"/>
    </row>
    <row r="214" spans="5:11" ht="12.75">
      <c r="E214" s="4"/>
      <c r="F214" s="4"/>
      <c r="G214" s="4"/>
      <c r="H214" s="4"/>
      <c r="I214" s="4"/>
      <c r="J214" s="4"/>
      <c r="K214" s="4"/>
    </row>
    <row r="215" spans="5:11" ht="12.75">
      <c r="E215" s="4"/>
      <c r="F215" s="4"/>
      <c r="G215" s="4"/>
      <c r="H215" s="4"/>
      <c r="I215" s="4"/>
      <c r="J215" s="4"/>
      <c r="K215" s="4"/>
    </row>
    <row r="216" spans="5:11" ht="12.75">
      <c r="E216" s="4"/>
      <c r="F216" s="4"/>
      <c r="G216" s="4"/>
      <c r="H216" s="4"/>
      <c r="I216" s="4"/>
      <c r="J216" s="4"/>
      <c r="K216" s="4"/>
    </row>
    <row r="217" spans="5:11" ht="12.75">
      <c r="E217" s="4"/>
      <c r="F217" s="4"/>
      <c r="G217" s="4"/>
      <c r="H217" s="4"/>
      <c r="I217" s="4"/>
      <c r="J217" s="4"/>
      <c r="K217" s="4"/>
    </row>
    <row r="218" spans="5:11" ht="12.75">
      <c r="E218" s="4"/>
      <c r="F218" s="4"/>
      <c r="G218" s="4"/>
      <c r="H218" s="4"/>
      <c r="I218" s="4"/>
      <c r="J218" s="4"/>
      <c r="K218" s="4"/>
    </row>
    <row r="219" spans="5:11" ht="12.75">
      <c r="E219" s="4"/>
      <c r="F219" s="4"/>
      <c r="G219" s="4"/>
      <c r="H219" s="4"/>
      <c r="I219" s="4"/>
      <c r="J219" s="4"/>
      <c r="K219" s="4"/>
    </row>
    <row r="220" spans="5:11" ht="12.75">
      <c r="E220" s="4"/>
      <c r="F220" s="4"/>
      <c r="G220" s="4"/>
      <c r="H220" s="4"/>
      <c r="I220" s="4"/>
      <c r="J220" s="4"/>
      <c r="K220" s="4"/>
    </row>
    <row r="221" spans="5:11" ht="12.75">
      <c r="E221" s="4"/>
      <c r="F221" s="4"/>
      <c r="G221" s="4"/>
      <c r="H221" s="4"/>
      <c r="I221" s="4"/>
      <c r="J221" s="4"/>
      <c r="K221" s="4"/>
    </row>
    <row r="222" spans="5:11" ht="12.75">
      <c r="E222" s="4"/>
      <c r="F222" s="4"/>
      <c r="G222" s="4"/>
      <c r="H222" s="4"/>
      <c r="I222" s="4"/>
      <c r="J222" s="4"/>
      <c r="K222" s="4"/>
    </row>
    <row r="223" spans="5:11" ht="12.75">
      <c r="E223" s="4"/>
      <c r="F223" s="4"/>
      <c r="G223" s="4"/>
      <c r="H223" s="4"/>
      <c r="I223" s="4"/>
      <c r="J223" s="4"/>
      <c r="K223" s="4"/>
    </row>
    <row r="224" spans="5:11" ht="12.75">
      <c r="E224" s="4"/>
      <c r="F224" s="4"/>
      <c r="G224" s="4"/>
      <c r="H224" s="4"/>
      <c r="I224" s="4"/>
      <c r="J224" s="4"/>
      <c r="K224" s="4"/>
    </row>
    <row r="225" spans="5:11" ht="12.75">
      <c r="E225" s="4"/>
      <c r="F225" s="4"/>
      <c r="G225" s="4"/>
      <c r="H225" s="4"/>
      <c r="I225" s="4"/>
      <c r="J225" s="4"/>
      <c r="K225" s="4"/>
    </row>
    <row r="226" spans="5:11" ht="12.75">
      <c r="E226" s="4"/>
      <c r="F226" s="4"/>
      <c r="G226" s="4"/>
      <c r="H226" s="4"/>
      <c r="I226" s="4"/>
      <c r="J226" s="4"/>
      <c r="K226" s="4"/>
    </row>
    <row r="227" spans="5:11" ht="12.75">
      <c r="E227" s="4"/>
      <c r="F227" s="4"/>
      <c r="G227" s="4"/>
      <c r="H227" s="4"/>
      <c r="I227" s="4"/>
      <c r="J227" s="4"/>
      <c r="K227" s="4"/>
    </row>
    <row r="228" spans="5:11" ht="12.75">
      <c r="E228" s="4"/>
      <c r="F228" s="4"/>
      <c r="G228" s="4"/>
      <c r="H228" s="4"/>
      <c r="I228" s="4"/>
      <c r="J228" s="4"/>
      <c r="K228" s="4"/>
    </row>
    <row r="229" spans="5:11" ht="12.75">
      <c r="E229" s="4"/>
      <c r="F229" s="4"/>
      <c r="G229" s="4"/>
      <c r="H229" s="4"/>
      <c r="I229" s="4"/>
      <c r="J229" s="4"/>
      <c r="K229" s="4"/>
    </row>
    <row r="230" spans="5:11" ht="12.75">
      <c r="E230" s="4"/>
      <c r="F230" s="4"/>
      <c r="G230" s="4"/>
      <c r="H230" s="4"/>
      <c r="I230" s="4"/>
      <c r="J230" s="4"/>
      <c r="K230" s="4"/>
    </row>
    <row r="231" spans="5:11" ht="12.75">
      <c r="E231" s="4"/>
      <c r="F231" s="4"/>
      <c r="G231" s="4"/>
      <c r="H231" s="4"/>
      <c r="I231" s="4"/>
      <c r="J231" s="4"/>
      <c r="K231" s="4"/>
    </row>
    <row r="232" spans="5:11" ht="12.75">
      <c r="E232" s="4"/>
      <c r="F232" s="4"/>
      <c r="G232" s="4"/>
      <c r="H232" s="4"/>
      <c r="I232" s="4"/>
      <c r="J232" s="4"/>
      <c r="K232" s="4"/>
    </row>
    <row r="233" spans="5:11" ht="12.75">
      <c r="E233" s="4"/>
      <c r="F233" s="4"/>
      <c r="G233" s="4"/>
      <c r="H233" s="4"/>
      <c r="I233" s="4"/>
      <c r="J233" s="4"/>
      <c r="K233" s="4"/>
    </row>
    <row r="234" spans="5:11" ht="12.75">
      <c r="E234" s="4"/>
      <c r="F234" s="4"/>
      <c r="G234" s="4"/>
      <c r="H234" s="4"/>
      <c r="I234" s="4"/>
      <c r="J234" s="4"/>
      <c r="K234" s="4"/>
    </row>
    <row r="235" spans="5:11" ht="12.75">
      <c r="E235" s="4"/>
      <c r="F235" s="4"/>
      <c r="G235" s="4"/>
      <c r="H235" s="4"/>
      <c r="I235" s="4"/>
      <c r="J235" s="4"/>
      <c r="K235" s="4"/>
    </row>
    <row r="236" spans="5:11" ht="12.75">
      <c r="E236" s="4"/>
      <c r="F236" s="4"/>
      <c r="G236" s="4"/>
      <c r="H236" s="4"/>
      <c r="I236" s="4"/>
      <c r="J236" s="4"/>
      <c r="K236" s="4"/>
    </row>
    <row r="237" spans="5:11" ht="12.75">
      <c r="E237" s="4"/>
      <c r="F237" s="4"/>
      <c r="G237" s="4"/>
      <c r="H237" s="4"/>
      <c r="I237" s="4"/>
      <c r="J237" s="4"/>
      <c r="K237" s="4"/>
    </row>
    <row r="238" spans="5:11" ht="12.75">
      <c r="E238" s="4"/>
      <c r="F238" s="4"/>
      <c r="G238" s="4"/>
      <c r="H238" s="4"/>
      <c r="I238" s="4"/>
      <c r="J238" s="4"/>
      <c r="K238" s="4"/>
    </row>
    <row r="239" spans="5:11" ht="12.75">
      <c r="E239" s="4"/>
      <c r="F239" s="4"/>
      <c r="G239" s="4"/>
      <c r="H239" s="4"/>
      <c r="I239" s="4"/>
      <c r="J239" s="4"/>
      <c r="K239" s="4"/>
    </row>
    <row r="240" spans="5:11" ht="12.75">
      <c r="E240" s="4"/>
      <c r="F240" s="4"/>
      <c r="G240" s="4"/>
      <c r="H240" s="4"/>
      <c r="I240" s="4"/>
      <c r="J240" s="4"/>
      <c r="K240" s="4"/>
    </row>
    <row r="241" spans="5:11" ht="12.75">
      <c r="E241" s="4"/>
      <c r="F241" s="4"/>
      <c r="G241" s="4"/>
      <c r="H241" s="4"/>
      <c r="I241" s="4"/>
      <c r="J241" s="4"/>
      <c r="K241" s="4"/>
    </row>
    <row r="242" spans="5:11" ht="12.75">
      <c r="E242" s="4"/>
      <c r="F242" s="4"/>
      <c r="G242" s="4"/>
      <c r="H242" s="4"/>
      <c r="I242" s="4"/>
      <c r="J242" s="4"/>
      <c r="K242" s="4"/>
    </row>
    <row r="243" spans="5:11" ht="12.75">
      <c r="E243" s="4"/>
      <c r="F243" s="4"/>
      <c r="G243" s="4"/>
      <c r="H243" s="4"/>
      <c r="I243" s="4"/>
      <c r="J243" s="4"/>
      <c r="K243" s="4"/>
    </row>
    <row r="244" spans="5:11" ht="12.75">
      <c r="E244" s="4"/>
      <c r="F244" s="4"/>
      <c r="G244" s="4"/>
      <c r="H244" s="4"/>
      <c r="I244" s="4"/>
      <c r="J244" s="4"/>
      <c r="K244" s="4"/>
    </row>
    <row r="245" spans="5:11" ht="12.75">
      <c r="E245" s="4"/>
      <c r="F245" s="4"/>
      <c r="G245" s="4"/>
      <c r="H245" s="4"/>
      <c r="I245" s="4"/>
      <c r="J245" s="4"/>
      <c r="K245" s="4"/>
    </row>
    <row r="246" spans="5:11" ht="12.75">
      <c r="E246" s="4"/>
      <c r="F246" s="4"/>
      <c r="G246" s="4"/>
      <c r="H246" s="4"/>
      <c r="I246" s="4"/>
      <c r="J246" s="4"/>
      <c r="K246" s="4"/>
    </row>
    <row r="247" spans="5:11" ht="12.75">
      <c r="E247" s="4"/>
      <c r="F247" s="4"/>
      <c r="G247" s="4"/>
      <c r="H247" s="4"/>
      <c r="I247" s="4"/>
      <c r="J247" s="4"/>
      <c r="K247" s="4"/>
    </row>
    <row r="248" spans="5:11" ht="12.75">
      <c r="E248" s="4"/>
      <c r="F248" s="4"/>
      <c r="G248" s="4"/>
      <c r="H248" s="4"/>
      <c r="I248" s="4"/>
      <c r="J248" s="4"/>
      <c r="K248" s="4"/>
    </row>
    <row r="249" spans="5:11" ht="12.75">
      <c r="E249" s="4"/>
      <c r="F249" s="4"/>
      <c r="G249" s="4"/>
      <c r="H249" s="4"/>
      <c r="I249" s="4"/>
      <c r="J249" s="4"/>
      <c r="K249" s="4"/>
    </row>
    <row r="250" spans="5:11" ht="12.75">
      <c r="E250" s="4"/>
      <c r="F250" s="4"/>
      <c r="G250" s="4"/>
      <c r="H250" s="4"/>
      <c r="I250" s="4"/>
      <c r="J250" s="4"/>
      <c r="K250" s="4"/>
    </row>
    <row r="251" spans="5:11" ht="12.75">
      <c r="E251" s="4"/>
      <c r="F251" s="4"/>
      <c r="G251" s="4"/>
      <c r="H251" s="4"/>
      <c r="I251" s="4"/>
      <c r="J251" s="4"/>
      <c r="K251" s="4"/>
    </row>
    <row r="252" spans="5:11" ht="12.75">
      <c r="E252" s="4"/>
      <c r="F252" s="4"/>
      <c r="G252" s="4"/>
      <c r="H252" s="4"/>
      <c r="I252" s="4"/>
      <c r="J252" s="4"/>
      <c r="K252" s="4"/>
    </row>
    <row r="253" spans="5:11" ht="12.75">
      <c r="E253" s="4"/>
      <c r="F253" s="4"/>
      <c r="G253" s="4"/>
      <c r="H253" s="4"/>
      <c r="I253" s="4"/>
      <c r="J253" s="4"/>
      <c r="K253" s="4"/>
    </row>
    <row r="254" spans="5:11" ht="12.75">
      <c r="E254" s="4"/>
      <c r="F254" s="4"/>
      <c r="G254" s="4"/>
      <c r="H254" s="4"/>
      <c r="I254" s="4"/>
      <c r="J254" s="4"/>
      <c r="K254" s="4"/>
    </row>
    <row r="255" spans="5:11" ht="12.75">
      <c r="E255" s="4"/>
      <c r="F255" s="4"/>
      <c r="G255" s="4"/>
      <c r="H255" s="4"/>
      <c r="I255" s="4"/>
      <c r="J255" s="4"/>
      <c r="K255" s="4"/>
    </row>
    <row r="256" spans="5:11" ht="12.75">
      <c r="E256" s="4"/>
      <c r="F256" s="4"/>
      <c r="G256" s="4"/>
      <c r="H256" s="4"/>
      <c r="I256" s="4"/>
      <c r="J256" s="4"/>
      <c r="K256" s="4"/>
    </row>
    <row r="257" spans="5:11" ht="12.75">
      <c r="E257" s="4"/>
      <c r="F257" s="4"/>
      <c r="G257" s="4"/>
      <c r="H257" s="4"/>
      <c r="I257" s="4"/>
      <c r="J257" s="4"/>
      <c r="K257" s="4"/>
    </row>
    <row r="258" spans="5:11" ht="12.75">
      <c r="E258" s="4"/>
      <c r="F258" s="4"/>
      <c r="G258" s="4"/>
      <c r="H258" s="4"/>
      <c r="I258" s="4"/>
      <c r="J258" s="4"/>
      <c r="K258" s="4"/>
    </row>
    <row r="259" spans="5:11" ht="12.75">
      <c r="E259" s="4"/>
      <c r="F259" s="4"/>
      <c r="G259" s="4"/>
      <c r="H259" s="4"/>
      <c r="I259" s="4"/>
      <c r="J259" s="4"/>
      <c r="K259" s="4"/>
    </row>
    <row r="260" spans="5:11" ht="12.75">
      <c r="E260" s="4"/>
      <c r="F260" s="4"/>
      <c r="G260" s="4"/>
      <c r="H260" s="4"/>
      <c r="I260" s="4"/>
      <c r="J260" s="4"/>
      <c r="K260" s="4"/>
    </row>
    <row r="261" spans="5:11" ht="12.75">
      <c r="E261" s="4"/>
      <c r="F261" s="4"/>
      <c r="G261" s="4"/>
      <c r="H261" s="4"/>
      <c r="I261" s="4"/>
      <c r="J261" s="4"/>
      <c r="K261" s="4"/>
    </row>
    <row r="262" spans="5:11" ht="12.75">
      <c r="E262" s="4"/>
      <c r="F262" s="4"/>
      <c r="G262" s="4"/>
      <c r="H262" s="4"/>
      <c r="I262" s="4"/>
      <c r="J262" s="4"/>
      <c r="K262" s="4"/>
    </row>
    <row r="263" spans="5:11" ht="12.75">
      <c r="E263" s="4"/>
      <c r="F263" s="4"/>
      <c r="G263" s="4"/>
      <c r="H263" s="4"/>
      <c r="I263" s="4"/>
      <c r="J263" s="4"/>
      <c r="K263" s="4"/>
    </row>
    <row r="264" spans="5:11" ht="12.75">
      <c r="E264" s="4"/>
      <c r="F264" s="4"/>
      <c r="G264" s="4"/>
      <c r="H264" s="4"/>
      <c r="I264" s="4"/>
      <c r="J264" s="4"/>
      <c r="K264" s="4"/>
    </row>
    <row r="265" spans="5:11" ht="12.75">
      <c r="E265" s="4"/>
      <c r="F265" s="4"/>
      <c r="G265" s="4"/>
      <c r="H265" s="4"/>
      <c r="I265" s="4"/>
      <c r="J265" s="4"/>
      <c r="K265" s="4"/>
    </row>
    <row r="266" spans="5:11" ht="12.75">
      <c r="E266" s="4"/>
      <c r="F266" s="4"/>
      <c r="G266" s="4"/>
      <c r="H266" s="4"/>
      <c r="I266" s="4"/>
      <c r="J266" s="4"/>
      <c r="K266" s="4"/>
    </row>
    <row r="267" spans="5:11" ht="12.75">
      <c r="E267" s="4"/>
      <c r="F267" s="4"/>
      <c r="G267" s="4"/>
      <c r="H267" s="4"/>
      <c r="I267" s="4"/>
      <c r="J267" s="4"/>
      <c r="K267" s="4"/>
    </row>
    <row r="268" spans="5:11" ht="12.75">
      <c r="E268" s="4"/>
      <c r="F268" s="4"/>
      <c r="G268" s="4"/>
      <c r="H268" s="4"/>
      <c r="I268" s="4"/>
      <c r="J268" s="4"/>
      <c r="K268" s="4"/>
    </row>
    <row r="269" spans="5:11" ht="12.75">
      <c r="E269" s="4"/>
      <c r="F269" s="4"/>
      <c r="G269" s="4"/>
      <c r="H269" s="4"/>
      <c r="I269" s="4"/>
      <c r="J269" s="4"/>
      <c r="K269" s="4"/>
    </row>
    <row r="270" spans="5:11" ht="12.75">
      <c r="E270" s="4"/>
      <c r="F270" s="4"/>
      <c r="G270" s="4"/>
      <c r="H270" s="4"/>
      <c r="I270" s="4"/>
      <c r="J270" s="4"/>
      <c r="K270" s="4"/>
    </row>
    <row r="271" spans="5:11" ht="12.75">
      <c r="E271" s="4"/>
      <c r="F271" s="4"/>
      <c r="G271" s="4"/>
      <c r="H271" s="4"/>
      <c r="I271" s="4"/>
      <c r="J271" s="4"/>
      <c r="K271" s="4"/>
    </row>
    <row r="272" spans="5:11" ht="12.75">
      <c r="E272" s="4"/>
      <c r="F272" s="4"/>
      <c r="G272" s="4"/>
      <c r="H272" s="4"/>
      <c r="I272" s="4"/>
      <c r="J272" s="4"/>
      <c r="K272" s="4"/>
    </row>
    <row r="273" spans="5:11" ht="12.75">
      <c r="E273" s="4"/>
      <c r="F273" s="4"/>
      <c r="G273" s="4"/>
      <c r="H273" s="4"/>
      <c r="I273" s="4"/>
      <c r="J273" s="4"/>
      <c r="K273" s="4"/>
    </row>
    <row r="274" spans="5:11" ht="12.75">
      <c r="E274" s="4"/>
      <c r="F274" s="4"/>
      <c r="G274" s="4"/>
      <c r="H274" s="4"/>
      <c r="I274" s="4"/>
      <c r="J274" s="4"/>
      <c r="K274" s="4"/>
    </row>
    <row r="275" spans="5:11" ht="12.75">
      <c r="E275" s="4"/>
      <c r="F275" s="4"/>
      <c r="G275" s="4"/>
      <c r="H275" s="4"/>
      <c r="I275" s="4"/>
      <c r="J275" s="4"/>
      <c r="K275" s="4"/>
    </row>
    <row r="276" spans="5:11" ht="12.75">
      <c r="E276" s="4"/>
      <c r="F276" s="4"/>
      <c r="G276" s="4"/>
      <c r="H276" s="4"/>
      <c r="I276" s="4"/>
      <c r="J276" s="4"/>
      <c r="K276" s="4"/>
    </row>
    <row r="277" spans="5:11" ht="12.75">
      <c r="E277" s="4"/>
      <c r="F277" s="4"/>
      <c r="G277" s="4"/>
      <c r="H277" s="4"/>
      <c r="I277" s="4"/>
      <c r="J277" s="4"/>
      <c r="K277" s="4"/>
    </row>
    <row r="278" spans="5:11" ht="12.75">
      <c r="E278" s="4"/>
      <c r="F278" s="4"/>
      <c r="G278" s="4"/>
      <c r="H278" s="4"/>
      <c r="I278" s="4"/>
      <c r="J278" s="4"/>
      <c r="K278" s="4"/>
    </row>
    <row r="279" spans="5:11" ht="12.75">
      <c r="E279" s="4"/>
      <c r="F279" s="4"/>
      <c r="G279" s="4"/>
      <c r="H279" s="4"/>
      <c r="I279" s="4"/>
      <c r="J279" s="4"/>
      <c r="K279" s="4"/>
    </row>
    <row r="280" spans="5:11" ht="12.75">
      <c r="E280" s="4"/>
      <c r="F280" s="4"/>
      <c r="G280" s="4"/>
      <c r="H280" s="4"/>
      <c r="I280" s="4"/>
      <c r="J280" s="4"/>
      <c r="K280" s="4"/>
    </row>
    <row r="281" spans="5:11" ht="12.75">
      <c r="E281" s="4"/>
      <c r="F281" s="4"/>
      <c r="G281" s="4"/>
      <c r="H281" s="4"/>
      <c r="I281" s="4"/>
      <c r="J281" s="4"/>
      <c r="K281" s="4"/>
    </row>
    <row r="282" spans="5:11" ht="12.75">
      <c r="E282" s="4"/>
      <c r="F282" s="4"/>
      <c r="G282" s="4"/>
      <c r="H282" s="4"/>
      <c r="I282" s="4"/>
      <c r="J282" s="4"/>
      <c r="K282" s="4"/>
    </row>
    <row r="283" spans="5:11" ht="12.75">
      <c r="E283" s="4"/>
      <c r="F283" s="4"/>
      <c r="G283" s="4"/>
      <c r="H283" s="4"/>
      <c r="I283" s="4"/>
      <c r="J283" s="4"/>
      <c r="K283" s="4"/>
    </row>
    <row r="284" spans="5:11" ht="12.75">
      <c r="E284" s="4"/>
      <c r="F284" s="4"/>
      <c r="G284" s="4"/>
      <c r="H284" s="4"/>
      <c r="I284" s="4"/>
      <c r="J284" s="4"/>
      <c r="K284" s="4"/>
    </row>
    <row r="285" spans="5:11" ht="12.75">
      <c r="E285" s="4"/>
      <c r="F285" s="4"/>
      <c r="G285" s="4"/>
      <c r="H285" s="4"/>
      <c r="I285" s="4"/>
      <c r="J285" s="4"/>
      <c r="K285" s="4"/>
    </row>
    <row r="286" spans="5:11" ht="12.75">
      <c r="E286" s="4"/>
      <c r="F286" s="4"/>
      <c r="G286" s="4"/>
      <c r="H286" s="4"/>
      <c r="I286" s="4"/>
      <c r="J286" s="4"/>
      <c r="K286" s="4"/>
    </row>
    <row r="287" spans="5:11" ht="12.75">
      <c r="E287" s="4"/>
      <c r="F287" s="4"/>
      <c r="G287" s="4"/>
      <c r="H287" s="4"/>
      <c r="I287" s="4"/>
      <c r="J287" s="4"/>
      <c r="K287" s="4"/>
    </row>
    <row r="288" spans="5:11" ht="12.75">
      <c r="E288" s="4"/>
      <c r="F288" s="4"/>
      <c r="G288" s="4"/>
      <c r="H288" s="4"/>
      <c r="I288" s="4"/>
      <c r="J288" s="4"/>
      <c r="K288" s="4"/>
    </row>
    <row r="289" spans="5:11" ht="12.75">
      <c r="E289" s="4"/>
      <c r="F289" s="4"/>
      <c r="G289" s="4"/>
      <c r="H289" s="4"/>
      <c r="I289" s="4"/>
      <c r="J289" s="4"/>
      <c r="K289" s="4"/>
    </row>
    <row r="290" spans="5:11" ht="12.75">
      <c r="E290" s="4"/>
      <c r="F290" s="4"/>
      <c r="G290" s="4"/>
      <c r="H290" s="4"/>
      <c r="I290" s="4"/>
      <c r="J290" s="4"/>
      <c r="K290" s="4"/>
    </row>
    <row r="291" spans="5:11" ht="12.75">
      <c r="E291" s="4"/>
      <c r="F291" s="4"/>
      <c r="G291" s="4"/>
      <c r="H291" s="4"/>
      <c r="I291" s="4"/>
      <c r="J291" s="4"/>
      <c r="K291" s="4"/>
    </row>
    <row r="292" spans="5:11" ht="12.75">
      <c r="E292" s="4"/>
      <c r="F292" s="4"/>
      <c r="G292" s="4"/>
      <c r="H292" s="4"/>
      <c r="I292" s="4"/>
      <c r="J292" s="4"/>
      <c r="K292" s="4"/>
    </row>
    <row r="293" spans="5:11" ht="12.75">
      <c r="E293" s="4"/>
      <c r="F293" s="4"/>
      <c r="G293" s="4"/>
      <c r="H293" s="4"/>
      <c r="I293" s="4"/>
      <c r="J293" s="4"/>
      <c r="K293" s="4"/>
    </row>
    <row r="294" spans="5:11" ht="12.75">
      <c r="E294" s="4"/>
      <c r="F294" s="4"/>
      <c r="G294" s="4"/>
      <c r="H294" s="4"/>
      <c r="I294" s="4"/>
      <c r="J294" s="4"/>
      <c r="K294" s="4"/>
    </row>
    <row r="295" spans="5:11" ht="12.75">
      <c r="E295" s="4"/>
      <c r="F295" s="4"/>
      <c r="G295" s="4"/>
      <c r="H295" s="4"/>
      <c r="I295" s="4"/>
      <c r="J295" s="4"/>
      <c r="K295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2" header="0.1968503937007874" footer="0.2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6"/>
  <sheetViews>
    <sheetView workbookViewId="0" topLeftCell="A1">
      <selection activeCell="K1" sqref="K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2.140625" style="2" bestFit="1" customWidth="1"/>
    <col min="8" max="9" width="10.7109375" style="2" bestFit="1" customWidth="1"/>
    <col min="10" max="10" width="12.140625" style="2" bestFit="1" customWidth="1"/>
    <col min="11" max="11" width="11.57421875" style="2" customWidth="1"/>
    <col min="12" max="16384" width="11.421875" style="2" customWidth="1"/>
  </cols>
  <sheetData>
    <row r="1" spans="1:6" ht="12.75">
      <c r="A1" s="29" t="s">
        <v>259</v>
      </c>
      <c r="B1" s="3"/>
      <c r="C1" s="4"/>
      <c r="D1" s="4"/>
      <c r="E1" s="4"/>
      <c r="F1" s="4"/>
    </row>
    <row r="2" ht="9" customHeight="1"/>
    <row r="3" spans="1:11" s="5" customFormat="1" ht="14.25">
      <c r="A3" s="102" t="s">
        <v>55</v>
      </c>
      <c r="B3" s="103"/>
      <c r="C3" s="103"/>
      <c r="D3" s="104"/>
      <c r="E3" s="109" t="s">
        <v>303</v>
      </c>
      <c r="F3" s="110"/>
      <c r="G3" s="111"/>
      <c r="H3" s="109" t="s">
        <v>304</v>
      </c>
      <c r="I3" s="110"/>
      <c r="J3" s="110"/>
      <c r="K3" s="76"/>
    </row>
    <row r="4" spans="1:11" s="5" customFormat="1" ht="12">
      <c r="A4" s="105"/>
      <c r="B4" s="105"/>
      <c r="C4" s="105"/>
      <c r="D4" s="106"/>
      <c r="E4" s="114">
        <v>2009</v>
      </c>
      <c r="F4" s="112">
        <v>2008</v>
      </c>
      <c r="G4" s="15" t="s">
        <v>0</v>
      </c>
      <c r="H4" s="112">
        <v>2009</v>
      </c>
      <c r="I4" s="112">
        <v>2008</v>
      </c>
      <c r="J4" s="15" t="s">
        <v>0</v>
      </c>
      <c r="K4" s="30"/>
    </row>
    <row r="5" spans="1:11" s="5" customFormat="1" ht="12">
      <c r="A5" s="105"/>
      <c r="B5" s="105"/>
      <c r="C5" s="105"/>
      <c r="D5" s="106"/>
      <c r="E5" s="115"/>
      <c r="F5" s="113"/>
      <c r="G5" s="16" t="s">
        <v>305</v>
      </c>
      <c r="H5" s="113"/>
      <c r="I5" s="113"/>
      <c r="J5" s="16" t="s">
        <v>305</v>
      </c>
      <c r="K5" s="16"/>
    </row>
    <row r="6" spans="1:11" s="5" customFormat="1" ht="12">
      <c r="A6" s="107"/>
      <c r="B6" s="107"/>
      <c r="C6" s="107"/>
      <c r="D6" s="108"/>
      <c r="E6" s="116" t="s">
        <v>71</v>
      </c>
      <c r="F6" s="100"/>
      <c r="G6" s="1" t="s">
        <v>1</v>
      </c>
      <c r="H6" s="99" t="s">
        <v>70</v>
      </c>
      <c r="I6" s="100"/>
      <c r="J6" s="1" t="s">
        <v>1</v>
      </c>
      <c r="K6" s="30"/>
    </row>
    <row r="7" spans="1:11" ht="12.75">
      <c r="A7" s="8"/>
      <c r="B7" s="10"/>
      <c r="C7" s="10"/>
      <c r="D7" s="5"/>
      <c r="E7" s="13"/>
      <c r="F7" s="13"/>
      <c r="G7" s="11"/>
      <c r="H7" s="13"/>
      <c r="I7" s="13"/>
      <c r="J7" s="11"/>
      <c r="K7" s="11"/>
    </row>
    <row r="8" spans="1:11" ht="12.75">
      <c r="A8" s="5"/>
      <c r="B8" s="10"/>
      <c r="C8" s="10" t="s">
        <v>117</v>
      </c>
      <c r="D8" s="5"/>
      <c r="E8" s="13">
        <v>2</v>
      </c>
      <c r="F8" s="13">
        <v>3</v>
      </c>
      <c r="G8" s="11">
        <f>SUM(E8/F8)*100-100</f>
        <v>-33.33333333333334</v>
      </c>
      <c r="H8" s="13">
        <v>79</v>
      </c>
      <c r="I8" s="13">
        <v>105</v>
      </c>
      <c r="J8" s="11">
        <f aca="true" t="shared" si="0" ref="J8:J18">SUM(H8/I8)*100-100</f>
        <v>-24.76190476190476</v>
      </c>
      <c r="K8" s="11"/>
    </row>
    <row r="9" spans="1:11" ht="12.75">
      <c r="A9" s="5"/>
      <c r="B9" s="5"/>
      <c r="C9" s="5" t="s">
        <v>118</v>
      </c>
      <c r="D9" s="5"/>
      <c r="E9" s="13">
        <v>0</v>
      </c>
      <c r="F9" s="13">
        <v>0</v>
      </c>
      <c r="G9" s="11" t="s">
        <v>258</v>
      </c>
      <c r="H9" s="13">
        <v>1549</v>
      </c>
      <c r="I9" s="13">
        <v>268</v>
      </c>
      <c r="J9" s="11">
        <f t="shared" si="0"/>
        <v>477.98507462686564</v>
      </c>
      <c r="K9" s="11"/>
    </row>
    <row r="10" spans="1:11" ht="12.75">
      <c r="A10" s="5"/>
      <c r="B10" s="10"/>
      <c r="C10" s="10" t="s">
        <v>119</v>
      </c>
      <c r="D10" s="5"/>
      <c r="E10" s="13">
        <v>0</v>
      </c>
      <c r="F10" s="13">
        <v>28</v>
      </c>
      <c r="G10" s="11" t="s">
        <v>258</v>
      </c>
      <c r="H10" s="13">
        <v>12</v>
      </c>
      <c r="I10" s="13">
        <v>105</v>
      </c>
      <c r="J10" s="11">
        <f t="shared" si="0"/>
        <v>-88.57142857142857</v>
      </c>
      <c r="K10" s="11"/>
    </row>
    <row r="11" spans="1:11" ht="12.75">
      <c r="A11" s="5"/>
      <c r="B11" s="5"/>
      <c r="C11" s="5" t="s">
        <v>120</v>
      </c>
      <c r="D11" s="5"/>
      <c r="E11" s="13">
        <v>1197</v>
      </c>
      <c r="F11" s="13">
        <v>556</v>
      </c>
      <c r="G11" s="11">
        <f>SUM(E11/F11)*100-100</f>
        <v>115.28776978417267</v>
      </c>
      <c r="H11" s="13">
        <v>4340</v>
      </c>
      <c r="I11" s="13">
        <v>2954</v>
      </c>
      <c r="J11" s="11">
        <f t="shared" si="0"/>
        <v>46.91943127962085</v>
      </c>
      <c r="K11" s="11"/>
    </row>
    <row r="12" spans="1:11" ht="12.75">
      <c r="A12" s="5"/>
      <c r="B12" s="10"/>
      <c r="C12" s="10" t="s">
        <v>121</v>
      </c>
      <c r="D12" s="5"/>
      <c r="E12" s="13">
        <v>542</v>
      </c>
      <c r="F12" s="13">
        <v>590</v>
      </c>
      <c r="G12" s="11">
        <f>SUM(E12/F12)*100-100</f>
        <v>-8.13559322033899</v>
      </c>
      <c r="H12" s="13">
        <v>607</v>
      </c>
      <c r="I12" s="13">
        <v>645</v>
      </c>
      <c r="J12" s="11">
        <f t="shared" si="0"/>
        <v>-5.8914728682170505</v>
      </c>
      <c r="K12" s="11"/>
    </row>
    <row r="13" spans="1:11" ht="12.75">
      <c r="A13" s="5"/>
      <c r="B13" s="5"/>
      <c r="C13" s="5" t="s">
        <v>122</v>
      </c>
      <c r="D13" s="5"/>
      <c r="E13" s="13">
        <v>1228</v>
      </c>
      <c r="F13" s="13">
        <v>854</v>
      </c>
      <c r="G13" s="11" t="s">
        <v>258</v>
      </c>
      <c r="H13" s="13">
        <v>2218</v>
      </c>
      <c r="I13" s="13">
        <v>1306</v>
      </c>
      <c r="J13" s="11">
        <f t="shared" si="0"/>
        <v>69.83154670750383</v>
      </c>
      <c r="K13" s="11"/>
    </row>
    <row r="14" spans="1:11" ht="12.75">
      <c r="A14" s="5"/>
      <c r="B14" s="10"/>
      <c r="C14" s="10" t="s">
        <v>123</v>
      </c>
      <c r="D14" s="5"/>
      <c r="E14" s="13">
        <v>7</v>
      </c>
      <c r="F14" s="13">
        <v>380</v>
      </c>
      <c r="G14" s="11">
        <f>SUM(E14/F14)*100-100</f>
        <v>-98.15789473684211</v>
      </c>
      <c r="H14" s="13">
        <v>11175</v>
      </c>
      <c r="I14" s="13">
        <v>40488</v>
      </c>
      <c r="J14" s="11">
        <f t="shared" si="0"/>
        <v>-72.39922940130408</v>
      </c>
      <c r="K14" s="11"/>
    </row>
    <row r="15" spans="1:11" ht="12.75">
      <c r="A15" s="5"/>
      <c r="B15" s="5"/>
      <c r="C15" s="5" t="s">
        <v>136</v>
      </c>
      <c r="D15" s="5"/>
      <c r="E15" s="13">
        <v>12</v>
      </c>
      <c r="F15" s="13">
        <v>0</v>
      </c>
      <c r="G15" s="11" t="s">
        <v>258</v>
      </c>
      <c r="H15" s="13">
        <v>157</v>
      </c>
      <c r="I15" s="13">
        <v>39</v>
      </c>
      <c r="J15" s="11">
        <f t="shared" si="0"/>
        <v>302.56410256410254</v>
      </c>
      <c r="K15" s="11"/>
    </row>
    <row r="16" spans="1:11" ht="12.75">
      <c r="A16" s="5"/>
      <c r="B16" s="10"/>
      <c r="C16" s="10" t="s">
        <v>124</v>
      </c>
      <c r="D16" s="5"/>
      <c r="E16" s="13">
        <v>453</v>
      </c>
      <c r="F16" s="13">
        <v>74</v>
      </c>
      <c r="G16" s="11" t="s">
        <v>258</v>
      </c>
      <c r="H16" s="13">
        <v>294</v>
      </c>
      <c r="I16" s="13">
        <v>521</v>
      </c>
      <c r="J16" s="11">
        <f t="shared" si="0"/>
        <v>-43.5700575815739</v>
      </c>
      <c r="K16" s="11"/>
    </row>
    <row r="17" spans="1:11" ht="12.75">
      <c r="A17" s="5"/>
      <c r="B17" s="5"/>
      <c r="C17" s="5" t="s">
        <v>125</v>
      </c>
      <c r="D17" s="5"/>
      <c r="E17" s="13">
        <v>1426</v>
      </c>
      <c r="F17" s="13">
        <v>1214</v>
      </c>
      <c r="G17" s="11">
        <f>SUM(E17/F17)*100-100</f>
        <v>17.462932454695206</v>
      </c>
      <c r="H17" s="13">
        <v>1258</v>
      </c>
      <c r="I17" s="13">
        <v>2246</v>
      </c>
      <c r="J17" s="11">
        <f t="shared" si="0"/>
        <v>-43.9893143365984</v>
      </c>
      <c r="K17" s="11"/>
    </row>
    <row r="18" spans="1:11" ht="12.75">
      <c r="A18" s="5"/>
      <c r="B18" s="10"/>
      <c r="C18" s="10" t="s">
        <v>126</v>
      </c>
      <c r="D18" s="5"/>
      <c r="E18" s="13">
        <v>1222</v>
      </c>
      <c r="F18" s="13">
        <v>2642</v>
      </c>
      <c r="G18" s="11">
        <f>SUM(E18/F18)*100-100</f>
        <v>-53.747161241483724</v>
      </c>
      <c r="H18" s="13">
        <v>865</v>
      </c>
      <c r="I18" s="13">
        <v>1336</v>
      </c>
      <c r="J18" s="11">
        <f t="shared" si="0"/>
        <v>-35.25449101796407</v>
      </c>
      <c r="K18" s="11"/>
    </row>
    <row r="19" spans="1:11" ht="12.75">
      <c r="A19" s="5"/>
      <c r="B19" s="5"/>
      <c r="C19" s="5" t="s">
        <v>127</v>
      </c>
      <c r="D19" s="5"/>
      <c r="E19" s="13">
        <v>121</v>
      </c>
      <c r="F19" s="13">
        <v>360</v>
      </c>
      <c r="G19" s="11">
        <f>SUM(E19/F19)*100-100</f>
        <v>-66.38888888888889</v>
      </c>
      <c r="H19" s="13">
        <v>26</v>
      </c>
      <c r="I19" s="13">
        <v>0</v>
      </c>
      <c r="J19" s="11" t="s">
        <v>258</v>
      </c>
      <c r="K19" s="11"/>
    </row>
    <row r="20" spans="1:11" ht="12.75">
      <c r="A20" s="5"/>
      <c r="B20" s="10"/>
      <c r="C20" s="10" t="s">
        <v>128</v>
      </c>
      <c r="D20" s="5"/>
      <c r="E20" s="13">
        <v>5</v>
      </c>
      <c r="F20" s="13">
        <v>0</v>
      </c>
      <c r="G20" s="11" t="s">
        <v>258</v>
      </c>
      <c r="H20" s="13">
        <v>3</v>
      </c>
      <c r="I20" s="13">
        <v>38</v>
      </c>
      <c r="J20" s="11">
        <f aca="true" t="shared" si="1" ref="J20:J66">SUM(H20/I20)*100-100</f>
        <v>-92.10526315789474</v>
      </c>
      <c r="K20" s="11"/>
    </row>
    <row r="21" spans="1:11" ht="12.75">
      <c r="A21" s="5"/>
      <c r="B21" s="5"/>
      <c r="C21" s="5" t="s">
        <v>129</v>
      </c>
      <c r="D21" s="5"/>
      <c r="E21" s="13">
        <v>889</v>
      </c>
      <c r="F21" s="13">
        <v>443</v>
      </c>
      <c r="G21" s="11">
        <f>SUM(E21/F21)*100-100</f>
        <v>100.67720090293454</v>
      </c>
      <c r="H21" s="13">
        <v>217</v>
      </c>
      <c r="I21" s="13">
        <v>324</v>
      </c>
      <c r="J21" s="11">
        <f t="shared" si="1"/>
        <v>-33.0246913580247</v>
      </c>
      <c r="K21" s="11"/>
    </row>
    <row r="22" spans="1:11" ht="12.75">
      <c r="A22" s="5"/>
      <c r="B22" s="10"/>
      <c r="C22" s="10" t="s">
        <v>130</v>
      </c>
      <c r="D22" s="5"/>
      <c r="E22" s="13">
        <v>779</v>
      </c>
      <c r="F22" s="13">
        <v>1476</v>
      </c>
      <c r="G22" s="11">
        <f>SUM(E22/F22)*100-100</f>
        <v>-47.22222222222222</v>
      </c>
      <c r="H22" s="13">
        <v>325</v>
      </c>
      <c r="I22" s="13">
        <v>174</v>
      </c>
      <c r="J22" s="11">
        <f t="shared" si="1"/>
        <v>86.7816091954023</v>
      </c>
      <c r="K22" s="11"/>
    </row>
    <row r="23" spans="1:11" ht="12.75">
      <c r="A23" s="5"/>
      <c r="B23" s="5"/>
      <c r="C23" s="5" t="s">
        <v>131</v>
      </c>
      <c r="D23" s="5"/>
      <c r="E23" s="13">
        <v>577</v>
      </c>
      <c r="F23" s="13">
        <v>457</v>
      </c>
      <c r="G23" s="11">
        <f>SUM(E23/F23)*100-100</f>
        <v>26.2582056892779</v>
      </c>
      <c r="H23" s="13">
        <v>45</v>
      </c>
      <c r="I23" s="13">
        <v>70</v>
      </c>
      <c r="J23" s="11">
        <f t="shared" si="1"/>
        <v>-35.71428571428571</v>
      </c>
      <c r="K23" s="11"/>
    </row>
    <row r="24" spans="1:11" ht="12.75">
      <c r="A24" s="5"/>
      <c r="B24" s="10"/>
      <c r="C24" s="10" t="s">
        <v>40</v>
      </c>
      <c r="D24" s="5"/>
      <c r="E24" s="13">
        <v>16538</v>
      </c>
      <c r="F24" s="13">
        <v>36833</v>
      </c>
      <c r="G24" s="11">
        <f>SUM(E24/F24)*100-100</f>
        <v>-55.100046154263836</v>
      </c>
      <c r="H24" s="13">
        <v>75829</v>
      </c>
      <c r="I24" s="13">
        <v>291652</v>
      </c>
      <c r="J24" s="11">
        <f t="shared" si="1"/>
        <v>-74.00017829467996</v>
      </c>
      <c r="K24" s="11"/>
    </row>
    <row r="25" spans="1:11" ht="12.75">
      <c r="A25" s="5"/>
      <c r="B25" s="5"/>
      <c r="C25" s="5" t="s">
        <v>132</v>
      </c>
      <c r="D25" s="5"/>
      <c r="E25" s="13">
        <v>198</v>
      </c>
      <c r="F25" s="13">
        <v>168</v>
      </c>
      <c r="G25" s="11">
        <f>SUM(E25/F25)*100-100</f>
        <v>17.85714285714286</v>
      </c>
      <c r="H25" s="13">
        <v>1452</v>
      </c>
      <c r="I25" s="13">
        <v>1182</v>
      </c>
      <c r="J25" s="11">
        <f t="shared" si="1"/>
        <v>22.842639593908615</v>
      </c>
      <c r="K25" s="11"/>
    </row>
    <row r="26" spans="1:11" ht="12.75">
      <c r="A26" s="5"/>
      <c r="B26" s="10"/>
      <c r="C26" s="10" t="s">
        <v>133</v>
      </c>
      <c r="D26" s="5"/>
      <c r="E26" s="13">
        <v>75</v>
      </c>
      <c r="F26" s="13">
        <v>8</v>
      </c>
      <c r="G26" s="11" t="s">
        <v>258</v>
      </c>
      <c r="H26" s="13">
        <v>4234</v>
      </c>
      <c r="I26" s="13">
        <v>290</v>
      </c>
      <c r="J26" s="11" t="s">
        <v>258</v>
      </c>
      <c r="K26" s="11"/>
    </row>
    <row r="27" spans="1:11" ht="12.75">
      <c r="A27" s="5"/>
      <c r="B27" s="5"/>
      <c r="C27" s="5" t="s">
        <v>134</v>
      </c>
      <c r="D27" s="5"/>
      <c r="E27" s="13">
        <v>0</v>
      </c>
      <c r="F27" s="13">
        <v>7</v>
      </c>
      <c r="G27" s="11">
        <f>SUM(E27/F27)*100-100</f>
        <v>-100</v>
      </c>
      <c r="H27" s="13">
        <v>260</v>
      </c>
      <c r="I27" s="13">
        <v>130</v>
      </c>
      <c r="J27" s="11">
        <f t="shared" si="1"/>
        <v>100</v>
      </c>
      <c r="K27" s="11"/>
    </row>
    <row r="28" spans="1:11" ht="12.75">
      <c r="A28" s="5"/>
      <c r="B28" s="10"/>
      <c r="C28" s="10" t="s">
        <v>135</v>
      </c>
      <c r="D28" s="5"/>
      <c r="E28" s="13">
        <v>0</v>
      </c>
      <c r="F28" s="13">
        <v>0</v>
      </c>
      <c r="G28" s="11" t="s">
        <v>258</v>
      </c>
      <c r="H28" s="13">
        <v>10</v>
      </c>
      <c r="I28" s="13">
        <v>37</v>
      </c>
      <c r="J28" s="11">
        <f t="shared" si="1"/>
        <v>-72.97297297297297</v>
      </c>
      <c r="K28" s="11"/>
    </row>
    <row r="29" spans="5:11" ht="12.75">
      <c r="E29" s="34"/>
      <c r="F29" s="34"/>
      <c r="G29" s="34"/>
      <c r="H29" s="34"/>
      <c r="I29" s="34"/>
      <c r="J29" s="11"/>
      <c r="K29" s="11"/>
    </row>
    <row r="30" spans="1:11" ht="12.75">
      <c r="A30" s="5" t="s">
        <v>41</v>
      </c>
      <c r="B30" s="10"/>
      <c r="C30" s="10"/>
      <c r="D30" s="5"/>
      <c r="E30" s="13">
        <v>1030082</v>
      </c>
      <c r="F30" s="13">
        <v>1153897</v>
      </c>
      <c r="G30" s="11">
        <f>SUM(E30/F30)*100-100</f>
        <v>-10.730160490927702</v>
      </c>
      <c r="H30" s="13">
        <v>1669401</v>
      </c>
      <c r="I30" s="13">
        <v>2157608</v>
      </c>
      <c r="J30" s="11">
        <f t="shared" si="1"/>
        <v>-22.627233491903993</v>
      </c>
      <c r="K30" s="11"/>
    </row>
    <row r="31" spans="1:11" ht="12.75">
      <c r="A31" s="5" t="s">
        <v>2</v>
      </c>
      <c r="B31" s="5" t="s">
        <v>137</v>
      </c>
      <c r="C31" s="5"/>
      <c r="D31" s="5"/>
      <c r="E31" s="13">
        <f>SUM(E32:E35)</f>
        <v>635306</v>
      </c>
      <c r="F31" s="13">
        <v>767447</v>
      </c>
      <c r="G31" s="11">
        <f aca="true" t="shared" si="2" ref="G31:G66">SUM(E31/F31)*100-100</f>
        <v>-17.218257417124576</v>
      </c>
      <c r="H31" s="13">
        <f>SUM(H32:H35)</f>
        <v>1201100</v>
      </c>
      <c r="I31" s="13">
        <v>1423166</v>
      </c>
      <c r="J31" s="11">
        <f t="shared" si="1"/>
        <v>-15.603661132995029</v>
      </c>
      <c r="K31" s="11"/>
    </row>
    <row r="32" spans="1:11" ht="12.75">
      <c r="A32" s="5"/>
      <c r="B32" s="10"/>
      <c r="C32" s="10" t="s">
        <v>138</v>
      </c>
      <c r="D32" s="5"/>
      <c r="E32" s="13">
        <v>601018</v>
      </c>
      <c r="F32" s="13">
        <v>729710</v>
      </c>
      <c r="G32" s="11">
        <f t="shared" si="2"/>
        <v>-17.636047196831612</v>
      </c>
      <c r="H32" s="13">
        <v>1027296</v>
      </c>
      <c r="I32" s="13">
        <v>1177264</v>
      </c>
      <c r="J32" s="11">
        <f t="shared" si="1"/>
        <v>-12.738689028119438</v>
      </c>
      <c r="K32" s="11"/>
    </row>
    <row r="33" spans="1:11" ht="12.75">
      <c r="A33" s="5"/>
      <c r="B33" s="5"/>
      <c r="C33" s="5" t="s">
        <v>42</v>
      </c>
      <c r="D33" s="5"/>
      <c r="E33" s="13">
        <v>34252</v>
      </c>
      <c r="F33" s="13">
        <v>37735</v>
      </c>
      <c r="G33" s="11">
        <f t="shared" si="2"/>
        <v>-9.23015767854777</v>
      </c>
      <c r="H33" s="13">
        <v>173703</v>
      </c>
      <c r="I33" s="13">
        <v>245670</v>
      </c>
      <c r="J33" s="11">
        <f t="shared" si="1"/>
        <v>-29.294175112956395</v>
      </c>
      <c r="K33" s="11"/>
    </row>
    <row r="34" spans="1:11" ht="12.75">
      <c r="A34" s="5"/>
      <c r="B34" s="10"/>
      <c r="C34" s="10" t="s">
        <v>254</v>
      </c>
      <c r="D34" s="5"/>
      <c r="E34" s="13">
        <v>36</v>
      </c>
      <c r="F34" s="13">
        <v>1</v>
      </c>
      <c r="G34" s="11" t="s">
        <v>258</v>
      </c>
      <c r="H34" s="13">
        <v>98</v>
      </c>
      <c r="I34" s="13">
        <v>233</v>
      </c>
      <c r="J34" s="11">
        <f t="shared" si="1"/>
        <v>-57.93991416309013</v>
      </c>
      <c r="K34" s="11"/>
    </row>
    <row r="35" spans="1:11" ht="12.75">
      <c r="A35" s="5"/>
      <c r="B35" s="5"/>
      <c r="C35" s="5" t="s">
        <v>139</v>
      </c>
      <c r="D35" s="5"/>
      <c r="E35" s="13">
        <v>0</v>
      </c>
      <c r="F35" s="13">
        <v>1</v>
      </c>
      <c r="G35" s="11" t="s">
        <v>258</v>
      </c>
      <c r="H35" s="13">
        <v>3</v>
      </c>
      <c r="I35" s="13">
        <v>0</v>
      </c>
      <c r="J35" s="11" t="s">
        <v>258</v>
      </c>
      <c r="K35" s="11"/>
    </row>
    <row r="36" spans="1:11" ht="12.75">
      <c r="A36" s="5"/>
      <c r="B36" s="10" t="s">
        <v>140</v>
      </c>
      <c r="C36" s="5"/>
      <c r="D36" s="5"/>
      <c r="E36" s="13">
        <v>115482</v>
      </c>
      <c r="F36" s="13">
        <v>58572</v>
      </c>
      <c r="G36" s="11">
        <f t="shared" si="2"/>
        <v>97.16246670764187</v>
      </c>
      <c r="H36" s="13">
        <v>202884</v>
      </c>
      <c r="I36" s="13">
        <v>453198</v>
      </c>
      <c r="J36" s="11">
        <f t="shared" si="1"/>
        <v>-55.23281214833251</v>
      </c>
      <c r="K36" s="11"/>
    </row>
    <row r="37" spans="1:11" ht="12.75">
      <c r="A37" s="5"/>
      <c r="B37" s="5"/>
      <c r="C37" s="5" t="s">
        <v>141</v>
      </c>
      <c r="D37" s="5"/>
      <c r="E37" s="13">
        <v>102424</v>
      </c>
      <c r="F37" s="13">
        <v>40410</v>
      </c>
      <c r="G37" s="11">
        <f t="shared" si="2"/>
        <v>153.46201435288296</v>
      </c>
      <c r="H37" s="13">
        <v>68528</v>
      </c>
      <c r="I37" s="13">
        <v>71535</v>
      </c>
      <c r="J37" s="11">
        <f t="shared" si="1"/>
        <v>-4.2035367302718925</v>
      </c>
      <c r="K37" s="11"/>
    </row>
    <row r="38" spans="1:11" ht="12.75">
      <c r="A38" s="5"/>
      <c r="B38" s="10"/>
      <c r="C38" s="10" t="s">
        <v>142</v>
      </c>
      <c r="D38" s="5"/>
      <c r="E38" s="13">
        <v>1</v>
      </c>
      <c r="F38" s="13">
        <v>308</v>
      </c>
      <c r="G38" s="11">
        <f t="shared" si="2"/>
        <v>-99.67532467532467</v>
      </c>
      <c r="H38" s="13">
        <v>98</v>
      </c>
      <c r="I38" s="13">
        <v>43</v>
      </c>
      <c r="J38" s="11">
        <f t="shared" si="1"/>
        <v>127.90697674418604</v>
      </c>
      <c r="K38" s="11"/>
    </row>
    <row r="39" spans="1:11" ht="12.75">
      <c r="A39" s="5"/>
      <c r="B39" s="5"/>
      <c r="C39" s="5" t="s">
        <v>143</v>
      </c>
      <c r="D39" s="5"/>
      <c r="E39" s="13">
        <v>1116</v>
      </c>
      <c r="F39" s="13">
        <v>944</v>
      </c>
      <c r="G39" s="11">
        <f t="shared" si="2"/>
        <v>18.220338983050837</v>
      </c>
      <c r="H39" s="13">
        <v>5909</v>
      </c>
      <c r="I39" s="13">
        <v>4623</v>
      </c>
      <c r="J39" s="11">
        <f t="shared" si="1"/>
        <v>27.817434566298942</v>
      </c>
      <c r="K39" s="11"/>
    </row>
    <row r="40" spans="1:11" ht="12.75">
      <c r="A40" s="5"/>
      <c r="B40" s="10"/>
      <c r="C40" s="10" t="s">
        <v>144</v>
      </c>
      <c r="D40" s="5"/>
      <c r="E40" s="13">
        <v>5</v>
      </c>
      <c r="F40" s="13">
        <v>0</v>
      </c>
      <c r="G40" s="11" t="s">
        <v>258</v>
      </c>
      <c r="H40" s="13">
        <v>93</v>
      </c>
      <c r="I40" s="13">
        <v>3</v>
      </c>
      <c r="J40" s="11" t="s">
        <v>258</v>
      </c>
      <c r="K40" s="11"/>
    </row>
    <row r="41" spans="1:11" ht="12.75">
      <c r="A41" s="5"/>
      <c r="B41" s="5"/>
      <c r="C41" s="5" t="s">
        <v>145</v>
      </c>
      <c r="D41" s="5"/>
      <c r="E41" s="13">
        <v>1768</v>
      </c>
      <c r="F41" s="13">
        <v>1068</v>
      </c>
      <c r="G41" s="11">
        <f t="shared" si="2"/>
        <v>65.54307116104869</v>
      </c>
      <c r="H41" s="13">
        <v>1315</v>
      </c>
      <c r="I41" s="13">
        <v>774</v>
      </c>
      <c r="J41" s="11">
        <f t="shared" si="1"/>
        <v>69.89664082687338</v>
      </c>
      <c r="K41" s="11"/>
    </row>
    <row r="42" spans="1:11" ht="12.75">
      <c r="A42" s="5"/>
      <c r="B42" s="10"/>
      <c r="C42" s="10" t="s">
        <v>146</v>
      </c>
      <c r="D42" s="5"/>
      <c r="E42" s="13">
        <v>912</v>
      </c>
      <c r="F42" s="13">
        <v>882</v>
      </c>
      <c r="G42" s="11">
        <f t="shared" si="2"/>
        <v>3.4013605442176953</v>
      </c>
      <c r="H42" s="13">
        <v>611</v>
      </c>
      <c r="I42" s="13">
        <v>1538</v>
      </c>
      <c r="J42" s="11">
        <f t="shared" si="1"/>
        <v>-60.27308192457737</v>
      </c>
      <c r="K42" s="11"/>
    </row>
    <row r="43" spans="1:11" ht="12.75">
      <c r="A43" s="5"/>
      <c r="B43" s="5"/>
      <c r="C43" s="5" t="s">
        <v>147</v>
      </c>
      <c r="D43" s="5"/>
      <c r="E43" s="13">
        <v>588</v>
      </c>
      <c r="F43" s="13">
        <v>368</v>
      </c>
      <c r="G43" s="11">
        <f t="shared" si="2"/>
        <v>59.782608695652186</v>
      </c>
      <c r="H43" s="13">
        <v>502</v>
      </c>
      <c r="I43" s="13">
        <v>645</v>
      </c>
      <c r="J43" s="11">
        <f t="shared" si="1"/>
        <v>-22.17054263565892</v>
      </c>
      <c r="K43" s="11"/>
    </row>
    <row r="44" spans="1:11" ht="12.75">
      <c r="A44" s="5"/>
      <c r="B44" s="10"/>
      <c r="C44" s="10" t="s">
        <v>148</v>
      </c>
      <c r="D44" s="5"/>
      <c r="E44" s="13">
        <v>1354</v>
      </c>
      <c r="F44" s="13">
        <v>733</v>
      </c>
      <c r="G44" s="11">
        <f t="shared" si="2"/>
        <v>84.72032742155525</v>
      </c>
      <c r="H44" s="13">
        <v>3577</v>
      </c>
      <c r="I44" s="13">
        <v>2823</v>
      </c>
      <c r="J44" s="11">
        <f t="shared" si="1"/>
        <v>26.709174636911087</v>
      </c>
      <c r="K44" s="11"/>
    </row>
    <row r="45" spans="1:11" ht="12.75">
      <c r="A45" s="5"/>
      <c r="B45" s="5"/>
      <c r="C45" s="5" t="s">
        <v>149</v>
      </c>
      <c r="D45" s="5"/>
      <c r="E45" s="13">
        <v>1538</v>
      </c>
      <c r="F45" s="13">
        <v>314</v>
      </c>
      <c r="G45" s="11" t="s">
        <v>258</v>
      </c>
      <c r="H45" s="13">
        <v>5414</v>
      </c>
      <c r="I45" s="13">
        <v>4460</v>
      </c>
      <c r="J45" s="11">
        <f t="shared" si="1"/>
        <v>21.39013452914797</v>
      </c>
      <c r="K45" s="11"/>
    </row>
    <row r="46" spans="1:11" ht="12.75">
      <c r="A46" s="5"/>
      <c r="B46" s="10"/>
      <c r="C46" s="10" t="s">
        <v>150</v>
      </c>
      <c r="D46" s="5"/>
      <c r="E46" s="13">
        <v>27</v>
      </c>
      <c r="F46" s="13">
        <v>0</v>
      </c>
      <c r="G46" s="11" t="s">
        <v>258</v>
      </c>
      <c r="H46" s="13">
        <v>7</v>
      </c>
      <c r="I46" s="13">
        <v>23</v>
      </c>
      <c r="J46" s="11" t="s">
        <v>258</v>
      </c>
      <c r="K46" s="11"/>
    </row>
    <row r="47" spans="1:11" ht="12.75">
      <c r="A47" s="5"/>
      <c r="B47" s="5"/>
      <c r="C47" s="5" t="s">
        <v>151</v>
      </c>
      <c r="D47" s="5"/>
      <c r="E47" s="13">
        <v>2114</v>
      </c>
      <c r="F47" s="13">
        <v>1438</v>
      </c>
      <c r="G47" s="11">
        <f t="shared" si="2"/>
        <v>47.00973574408903</v>
      </c>
      <c r="H47" s="13">
        <v>20825</v>
      </c>
      <c r="I47" s="13">
        <v>16394</v>
      </c>
      <c r="J47" s="11">
        <f t="shared" si="1"/>
        <v>27.02818104184456</v>
      </c>
      <c r="K47" s="11"/>
    </row>
    <row r="48" spans="1:11" ht="12.75">
      <c r="A48" s="5"/>
      <c r="B48" s="10"/>
      <c r="C48" s="10" t="s">
        <v>152</v>
      </c>
      <c r="D48" s="5"/>
      <c r="E48" s="13">
        <v>0</v>
      </c>
      <c r="F48" s="13">
        <v>0</v>
      </c>
      <c r="G48" s="11" t="s">
        <v>258</v>
      </c>
      <c r="H48" s="13">
        <v>11</v>
      </c>
      <c r="I48" s="13">
        <v>13</v>
      </c>
      <c r="J48" s="11">
        <f t="shared" si="1"/>
        <v>-15.384615384615387</v>
      </c>
      <c r="K48" s="11"/>
    </row>
    <row r="49" spans="1:11" ht="12.75">
      <c r="A49" s="5"/>
      <c r="B49" s="5"/>
      <c r="C49" s="5" t="s">
        <v>153</v>
      </c>
      <c r="D49" s="5"/>
      <c r="E49" s="13">
        <v>29</v>
      </c>
      <c r="F49" s="13">
        <v>10</v>
      </c>
      <c r="G49" s="11">
        <f t="shared" si="2"/>
        <v>190</v>
      </c>
      <c r="H49" s="13">
        <v>45</v>
      </c>
      <c r="I49" s="13">
        <v>75</v>
      </c>
      <c r="J49" s="11">
        <f t="shared" si="1"/>
        <v>-40</v>
      </c>
      <c r="K49" s="11"/>
    </row>
    <row r="50" spans="1:11" ht="12.75">
      <c r="A50" s="5"/>
      <c r="B50" s="10"/>
      <c r="C50" s="10" t="s">
        <v>154</v>
      </c>
      <c r="D50" s="5"/>
      <c r="E50" s="13">
        <v>3</v>
      </c>
      <c r="F50" s="13">
        <v>1</v>
      </c>
      <c r="G50" s="11">
        <f t="shared" si="2"/>
        <v>200</v>
      </c>
      <c r="H50" s="13">
        <v>761</v>
      </c>
      <c r="I50" s="13">
        <v>592</v>
      </c>
      <c r="J50" s="11">
        <f t="shared" si="1"/>
        <v>28.54729729729729</v>
      </c>
      <c r="K50" s="11"/>
    </row>
    <row r="51" spans="1:11" ht="12.75">
      <c r="A51" s="5"/>
      <c r="B51" s="5"/>
      <c r="C51" s="5" t="s">
        <v>155</v>
      </c>
      <c r="D51" s="5"/>
      <c r="E51" s="13">
        <v>0</v>
      </c>
      <c r="F51" s="13">
        <v>0</v>
      </c>
      <c r="G51" s="11" t="s">
        <v>258</v>
      </c>
      <c r="H51" s="13">
        <v>0</v>
      </c>
      <c r="I51" s="13">
        <v>6</v>
      </c>
      <c r="J51" s="11">
        <f t="shared" si="1"/>
        <v>-100</v>
      </c>
      <c r="K51" s="11"/>
    </row>
    <row r="52" spans="1:11" ht="12.75">
      <c r="A52" s="5"/>
      <c r="B52" s="10"/>
      <c r="C52" s="10" t="s">
        <v>156</v>
      </c>
      <c r="D52" s="5"/>
      <c r="E52" s="13">
        <v>2099</v>
      </c>
      <c r="F52" s="13">
        <v>1498</v>
      </c>
      <c r="G52" s="11">
        <f t="shared" si="2"/>
        <v>40.12016021361816</v>
      </c>
      <c r="H52" s="13">
        <v>11348</v>
      </c>
      <c r="I52" s="13">
        <v>8869</v>
      </c>
      <c r="J52" s="11">
        <f t="shared" si="1"/>
        <v>27.951291013643015</v>
      </c>
      <c r="K52" s="11"/>
    </row>
    <row r="53" spans="1:11" ht="12.75">
      <c r="A53" s="5"/>
      <c r="B53" s="5"/>
      <c r="C53" s="5" t="s">
        <v>157</v>
      </c>
      <c r="D53" s="5"/>
      <c r="E53" s="13">
        <v>14</v>
      </c>
      <c r="F53" s="13">
        <v>0</v>
      </c>
      <c r="G53" s="11" t="s">
        <v>258</v>
      </c>
      <c r="H53" s="13">
        <v>8</v>
      </c>
      <c r="I53" s="13">
        <v>27</v>
      </c>
      <c r="J53" s="11">
        <f t="shared" si="1"/>
        <v>-70.37037037037038</v>
      </c>
      <c r="K53" s="11"/>
    </row>
    <row r="54" spans="1:11" ht="12.75">
      <c r="A54" s="5"/>
      <c r="B54" s="10"/>
      <c r="C54" s="10" t="s">
        <v>158</v>
      </c>
      <c r="D54" s="5"/>
      <c r="E54" s="13">
        <v>6</v>
      </c>
      <c r="F54" s="13">
        <v>9435</v>
      </c>
      <c r="G54" s="11">
        <f t="shared" si="2"/>
        <v>-99.93640699523053</v>
      </c>
      <c r="H54" s="13">
        <v>252</v>
      </c>
      <c r="I54" s="13">
        <v>2350</v>
      </c>
      <c r="J54" s="11" t="s">
        <v>258</v>
      </c>
      <c r="K54" s="11"/>
    </row>
    <row r="55" spans="1:11" ht="12.75">
      <c r="A55" s="5"/>
      <c r="B55" s="5"/>
      <c r="C55" s="5" t="s">
        <v>159</v>
      </c>
      <c r="D55" s="5"/>
      <c r="E55" s="13">
        <v>0</v>
      </c>
      <c r="F55" s="13">
        <v>0</v>
      </c>
      <c r="G55" s="11" t="s">
        <v>258</v>
      </c>
      <c r="H55" s="13">
        <v>10</v>
      </c>
      <c r="I55" s="13">
        <v>2</v>
      </c>
      <c r="J55" s="11">
        <f t="shared" si="1"/>
        <v>400</v>
      </c>
      <c r="K55" s="11"/>
    </row>
    <row r="56" spans="1:11" ht="12.75">
      <c r="A56" s="5"/>
      <c r="B56" s="10"/>
      <c r="C56" s="10" t="s">
        <v>160</v>
      </c>
      <c r="D56" s="5"/>
      <c r="E56" s="13">
        <v>7</v>
      </c>
      <c r="F56" s="13">
        <v>3</v>
      </c>
      <c r="G56" s="11">
        <f t="shared" si="2"/>
        <v>133.33333333333334</v>
      </c>
      <c r="H56" s="13">
        <v>76475</v>
      </c>
      <c r="I56" s="13">
        <v>319624</v>
      </c>
      <c r="J56" s="11" t="s">
        <v>258</v>
      </c>
      <c r="K56" s="11"/>
    </row>
    <row r="57" spans="1:11" ht="12.75">
      <c r="A57" s="5"/>
      <c r="B57" s="5"/>
      <c r="C57" s="5" t="s">
        <v>161</v>
      </c>
      <c r="D57" s="5"/>
      <c r="E57" s="13">
        <v>335</v>
      </c>
      <c r="F57" s="13">
        <v>644</v>
      </c>
      <c r="G57" s="11">
        <f t="shared" si="2"/>
        <v>-47.98136645962733</v>
      </c>
      <c r="H57" s="13">
        <v>653</v>
      </c>
      <c r="I57" s="13">
        <v>1120</v>
      </c>
      <c r="J57" s="11">
        <f t="shared" si="1"/>
        <v>-41.69642857142857</v>
      </c>
      <c r="K57" s="11"/>
    </row>
    <row r="58" spans="1:11" ht="12.75">
      <c r="A58" s="5"/>
      <c r="B58" s="10"/>
      <c r="C58" s="10" t="s">
        <v>263</v>
      </c>
      <c r="D58" s="5"/>
      <c r="E58" s="13">
        <v>0</v>
      </c>
      <c r="F58" s="13">
        <v>1</v>
      </c>
      <c r="G58" s="11" t="s">
        <v>258</v>
      </c>
      <c r="H58" s="13">
        <v>3</v>
      </c>
      <c r="I58" s="13">
        <v>1</v>
      </c>
      <c r="J58" s="11">
        <f t="shared" si="1"/>
        <v>200</v>
      </c>
      <c r="K58" s="11"/>
    </row>
    <row r="59" spans="1:11" ht="12.75">
      <c r="A59" s="5"/>
      <c r="B59" s="5"/>
      <c r="C59" s="5" t="s">
        <v>162</v>
      </c>
      <c r="D59" s="5"/>
      <c r="E59" s="13">
        <v>0</v>
      </c>
      <c r="F59" s="13">
        <v>0</v>
      </c>
      <c r="G59" s="11" t="s">
        <v>258</v>
      </c>
      <c r="H59" s="13">
        <v>63</v>
      </c>
      <c r="I59" s="13">
        <v>13</v>
      </c>
      <c r="J59" s="11">
        <f t="shared" si="1"/>
        <v>384.6153846153846</v>
      </c>
      <c r="K59" s="11"/>
    </row>
    <row r="60" spans="1:11" ht="12.75">
      <c r="A60" s="5"/>
      <c r="B60" s="10"/>
      <c r="C60" s="10" t="s">
        <v>163</v>
      </c>
      <c r="D60" s="5"/>
      <c r="E60" s="13">
        <v>1</v>
      </c>
      <c r="F60" s="13">
        <v>0</v>
      </c>
      <c r="G60" s="11" t="s">
        <v>258</v>
      </c>
      <c r="H60" s="13">
        <v>197</v>
      </c>
      <c r="I60" s="13">
        <v>354</v>
      </c>
      <c r="J60" s="11">
        <f t="shared" si="1"/>
        <v>-44.3502824858757</v>
      </c>
      <c r="K60" s="11"/>
    </row>
    <row r="61" spans="1:11" ht="12.75">
      <c r="A61" s="5"/>
      <c r="B61" s="5"/>
      <c r="C61" s="5" t="s">
        <v>164</v>
      </c>
      <c r="D61" s="5"/>
      <c r="E61" s="13">
        <v>488</v>
      </c>
      <c r="F61" s="13">
        <v>463</v>
      </c>
      <c r="G61" s="11">
        <f t="shared" si="2"/>
        <v>5.399568034557234</v>
      </c>
      <c r="H61" s="13">
        <v>257</v>
      </c>
      <c r="I61" s="13">
        <v>14054</v>
      </c>
      <c r="J61" s="11">
        <f t="shared" si="1"/>
        <v>-98.17133912053508</v>
      </c>
      <c r="K61" s="11"/>
    </row>
    <row r="62" spans="1:11" ht="12.75">
      <c r="A62" s="5"/>
      <c r="B62" s="10"/>
      <c r="C62" s="10" t="s">
        <v>165</v>
      </c>
      <c r="D62" s="5"/>
      <c r="E62" s="13">
        <v>7</v>
      </c>
      <c r="F62" s="13">
        <v>0</v>
      </c>
      <c r="G62" s="11" t="s">
        <v>258</v>
      </c>
      <c r="H62" s="13">
        <v>291</v>
      </c>
      <c r="I62" s="13">
        <v>0</v>
      </c>
      <c r="J62" s="11" t="s">
        <v>258</v>
      </c>
      <c r="K62" s="11"/>
    </row>
    <row r="63" spans="1:11" ht="12.75">
      <c r="A63" s="5"/>
      <c r="B63" s="5"/>
      <c r="C63" s="5" t="s">
        <v>166</v>
      </c>
      <c r="D63" s="5"/>
      <c r="E63" s="13">
        <v>608</v>
      </c>
      <c r="F63" s="13">
        <v>11</v>
      </c>
      <c r="G63" s="11" t="s">
        <v>258</v>
      </c>
      <c r="H63" s="13">
        <v>3361</v>
      </c>
      <c r="I63" s="13">
        <v>2102</v>
      </c>
      <c r="J63" s="11">
        <f t="shared" si="1"/>
        <v>59.895337773549016</v>
      </c>
      <c r="K63" s="11"/>
    </row>
    <row r="64" spans="1:11" ht="12.75">
      <c r="A64" s="5"/>
      <c r="B64" s="10"/>
      <c r="C64" s="10" t="s">
        <v>167</v>
      </c>
      <c r="D64" s="5"/>
      <c r="E64" s="13">
        <v>29</v>
      </c>
      <c r="F64" s="13">
        <v>39</v>
      </c>
      <c r="G64" s="11">
        <f t="shared" si="2"/>
        <v>-25.641025641025635</v>
      </c>
      <c r="H64" s="13">
        <v>840</v>
      </c>
      <c r="I64" s="13">
        <v>324</v>
      </c>
      <c r="J64" s="11">
        <f t="shared" si="1"/>
        <v>159.25925925925924</v>
      </c>
      <c r="K64" s="11"/>
    </row>
    <row r="65" spans="1:11" ht="12.75">
      <c r="A65" s="5"/>
      <c r="B65" s="5"/>
      <c r="C65" s="5" t="s">
        <v>168</v>
      </c>
      <c r="D65" s="5"/>
      <c r="E65" s="13">
        <v>1</v>
      </c>
      <c r="F65" s="13">
        <v>0</v>
      </c>
      <c r="G65" s="11" t="s">
        <v>258</v>
      </c>
      <c r="H65" s="13">
        <v>132</v>
      </c>
      <c r="I65" s="13">
        <v>78</v>
      </c>
      <c r="J65" s="11">
        <f t="shared" si="1"/>
        <v>69.23076923076923</v>
      </c>
      <c r="K65" s="11"/>
    </row>
    <row r="66" spans="1:11" ht="12.75">
      <c r="A66" s="5"/>
      <c r="B66" s="10"/>
      <c r="C66" s="10" t="s">
        <v>169</v>
      </c>
      <c r="D66" s="5"/>
      <c r="E66" s="13">
        <v>6</v>
      </c>
      <c r="F66" s="13">
        <v>3</v>
      </c>
      <c r="G66" s="11">
        <f t="shared" si="2"/>
        <v>100</v>
      </c>
      <c r="H66" s="13">
        <v>1296</v>
      </c>
      <c r="I66" s="13">
        <v>731</v>
      </c>
      <c r="J66" s="11">
        <f t="shared" si="1"/>
        <v>77.29138166894666</v>
      </c>
      <c r="K66" s="11"/>
    </row>
    <row r="68" spans="5:6" ht="12.75">
      <c r="E68" s="71"/>
      <c r="F68" s="71"/>
    </row>
    <row r="69" spans="1:11" ht="12.75">
      <c r="A69" s="22"/>
      <c r="B69" s="24"/>
      <c r="C69" s="24"/>
      <c r="D69" s="22"/>
      <c r="E69" s="26"/>
      <c r="F69" s="26"/>
      <c r="G69" s="23"/>
      <c r="H69" s="26"/>
      <c r="I69" s="26"/>
      <c r="J69" s="23"/>
      <c r="K69" s="23"/>
    </row>
    <row r="70" spans="1:11" ht="12.75">
      <c r="A70" s="22"/>
      <c r="B70" s="24"/>
      <c r="C70" s="24"/>
      <c r="D70" s="22"/>
      <c r="E70" s="26"/>
      <c r="F70" s="26"/>
      <c r="G70" s="23"/>
      <c r="H70" s="26"/>
      <c r="I70" s="26"/>
      <c r="J70" s="26">
        <v>3</v>
      </c>
      <c r="K70" s="26"/>
    </row>
    <row r="71" spans="1:11" ht="12.75">
      <c r="A71" s="22"/>
      <c r="B71" s="24"/>
      <c r="C71" s="24"/>
      <c r="D71" s="22"/>
      <c r="E71" s="26"/>
      <c r="F71" s="26"/>
      <c r="G71" s="23"/>
      <c r="H71" s="26"/>
      <c r="I71" s="26"/>
      <c r="J71" s="23"/>
      <c r="K71" s="23"/>
    </row>
    <row r="72" spans="1:11" ht="12.75">
      <c r="A72" s="22"/>
      <c r="B72" s="24"/>
      <c r="C72" s="24"/>
      <c r="D72" s="22"/>
      <c r="E72" s="26"/>
      <c r="F72" s="26"/>
      <c r="G72" s="23"/>
      <c r="H72" s="26"/>
      <c r="I72" s="26"/>
      <c r="J72" s="23"/>
      <c r="K72" s="23"/>
    </row>
    <row r="73" spans="1:11" ht="12.75">
      <c r="A73" s="22"/>
      <c r="B73" s="24"/>
      <c r="C73" s="24"/>
      <c r="D73" s="22"/>
      <c r="E73" s="26"/>
      <c r="F73" s="26"/>
      <c r="G73" s="23"/>
      <c r="H73" s="26"/>
      <c r="I73" s="26"/>
      <c r="J73" s="23"/>
      <c r="K73" s="23"/>
    </row>
    <row r="74" spans="1:11" ht="12.75">
      <c r="A74" s="22"/>
      <c r="B74" s="24"/>
      <c r="C74" s="24"/>
      <c r="D74" s="22"/>
      <c r="E74" s="26"/>
      <c r="F74" s="26"/>
      <c r="G74" s="23"/>
      <c r="H74" s="26"/>
      <c r="I74" s="26"/>
      <c r="J74" s="23"/>
      <c r="K74" s="23"/>
    </row>
    <row r="75" spans="1:11" ht="12.75">
      <c r="A75" s="22"/>
      <c r="B75" s="24"/>
      <c r="C75" s="24"/>
      <c r="D75" s="22"/>
      <c r="E75" s="26"/>
      <c r="F75" s="26"/>
      <c r="G75" s="23"/>
      <c r="H75" s="26"/>
      <c r="I75" s="26"/>
      <c r="J75" s="23"/>
      <c r="K75" s="23"/>
    </row>
    <row r="76" spans="1:11" ht="12.75">
      <c r="A76" s="22"/>
      <c r="B76" s="24"/>
      <c r="C76" s="24"/>
      <c r="D76" s="22"/>
      <c r="E76" s="26"/>
      <c r="F76" s="26"/>
      <c r="G76" s="23"/>
      <c r="H76" s="26"/>
      <c r="I76" s="26"/>
      <c r="J76" s="23"/>
      <c r="K76" s="23"/>
    </row>
    <row r="77" spans="1:11" ht="12.75">
      <c r="A77" s="22"/>
      <c r="B77" s="24"/>
      <c r="C77" s="24"/>
      <c r="D77" s="22"/>
      <c r="E77" s="26"/>
      <c r="F77" s="26"/>
      <c r="G77" s="23"/>
      <c r="H77" s="26"/>
      <c r="I77" s="26"/>
      <c r="J77" s="23"/>
      <c r="K77" s="23"/>
    </row>
    <row r="78" spans="1:11" ht="12.75">
      <c r="A78" s="22"/>
      <c r="B78" s="24"/>
      <c r="C78" s="24"/>
      <c r="D78" s="22"/>
      <c r="E78" s="26"/>
      <c r="F78" s="26"/>
      <c r="G78" s="23"/>
      <c r="H78" s="26"/>
      <c r="I78" s="26"/>
      <c r="J78" s="23"/>
      <c r="K78" s="23"/>
    </row>
    <row r="79" spans="1:11" ht="12.75">
      <c r="A79" s="22"/>
      <c r="B79" s="24"/>
      <c r="C79" s="24"/>
      <c r="D79" s="22"/>
      <c r="E79" s="26"/>
      <c r="F79" s="26"/>
      <c r="G79" s="23"/>
      <c r="H79" s="26"/>
      <c r="I79" s="26"/>
      <c r="J79" s="23"/>
      <c r="K79" s="23"/>
    </row>
    <row r="80" spans="1:11" ht="12.75">
      <c r="A80" s="22"/>
      <c r="B80" s="24"/>
      <c r="C80" s="24"/>
      <c r="D80" s="22"/>
      <c r="E80" s="26"/>
      <c r="F80" s="26"/>
      <c r="G80" s="23"/>
      <c r="H80" s="26"/>
      <c r="I80" s="26"/>
      <c r="J80" s="23"/>
      <c r="K80" s="23"/>
    </row>
    <row r="81" spans="1:11" ht="12.75">
      <c r="A81" s="22"/>
      <c r="B81" s="24"/>
      <c r="C81" s="24"/>
      <c r="D81" s="22"/>
      <c r="E81" s="26"/>
      <c r="F81" s="26"/>
      <c r="G81" s="23"/>
      <c r="H81" s="26"/>
      <c r="I81" s="26"/>
      <c r="J81" s="23"/>
      <c r="K81" s="23"/>
    </row>
    <row r="82" spans="1:11" ht="12.75">
      <c r="A82" s="22"/>
      <c r="B82" s="24"/>
      <c r="C82" s="24"/>
      <c r="D82" s="22"/>
      <c r="E82" s="26"/>
      <c r="F82" s="26"/>
      <c r="G82" s="23"/>
      <c r="H82" s="26"/>
      <c r="I82" s="26"/>
      <c r="J82" s="23"/>
      <c r="K82" s="23"/>
    </row>
    <row r="83" spans="1:11" ht="12.75">
      <c r="A83" s="22"/>
      <c r="B83" s="24"/>
      <c r="C83" s="24"/>
      <c r="D83" s="22"/>
      <c r="E83" s="26"/>
      <c r="F83" s="26"/>
      <c r="G83" s="23"/>
      <c r="H83" s="26"/>
      <c r="I83" s="26"/>
      <c r="J83" s="23"/>
      <c r="K83" s="23"/>
    </row>
    <row r="84" spans="1:11" ht="12.75">
      <c r="A84" s="22"/>
      <c r="B84" s="24"/>
      <c r="C84" s="24"/>
      <c r="D84" s="22"/>
      <c r="E84" s="26"/>
      <c r="F84" s="26"/>
      <c r="G84" s="23"/>
      <c r="H84" s="26"/>
      <c r="I84" s="26"/>
      <c r="J84" s="23"/>
      <c r="K84" s="23"/>
    </row>
    <row r="85" spans="1:11" ht="12.75">
      <c r="A85" s="22"/>
      <c r="B85" s="24"/>
      <c r="C85" s="24"/>
      <c r="D85" s="22"/>
      <c r="E85" s="26"/>
      <c r="F85" s="26"/>
      <c r="G85" s="23"/>
      <c r="H85" s="26"/>
      <c r="I85" s="26"/>
      <c r="J85" s="23"/>
      <c r="K85" s="23"/>
    </row>
    <row r="86" spans="1:11" ht="12.75">
      <c r="A86" s="22"/>
      <c r="B86" s="24"/>
      <c r="C86" s="24"/>
      <c r="D86" s="22"/>
      <c r="E86" s="26"/>
      <c r="F86" s="26"/>
      <c r="G86" s="23"/>
      <c r="H86" s="26"/>
      <c r="I86" s="26"/>
      <c r="J86" s="23"/>
      <c r="K86" s="23"/>
    </row>
    <row r="87" spans="1:11" ht="12.75">
      <c r="A87" s="22"/>
      <c r="B87" s="24"/>
      <c r="C87" s="24"/>
      <c r="D87" s="22"/>
      <c r="E87" s="26"/>
      <c r="F87" s="26"/>
      <c r="G87" s="23"/>
      <c r="H87" s="26"/>
      <c r="I87" s="26"/>
      <c r="J87" s="23"/>
      <c r="K87" s="23"/>
    </row>
    <row r="88" spans="1:11" ht="12.75">
      <c r="A88" s="22"/>
      <c r="B88" s="24"/>
      <c r="C88" s="24"/>
      <c r="D88" s="22"/>
      <c r="E88" s="26"/>
      <c r="F88" s="26"/>
      <c r="G88" s="23"/>
      <c r="H88" s="26"/>
      <c r="I88" s="26"/>
      <c r="J88" s="23"/>
      <c r="K88" s="23"/>
    </row>
    <row r="89" spans="1:11" ht="12.75">
      <c r="A89" s="22"/>
      <c r="B89" s="24"/>
      <c r="C89" s="24"/>
      <c r="D89" s="22"/>
      <c r="E89" s="26"/>
      <c r="F89" s="26"/>
      <c r="G89" s="23"/>
      <c r="H89" s="26"/>
      <c r="I89" s="26"/>
      <c r="J89" s="23"/>
      <c r="K89" s="23"/>
    </row>
    <row r="90" spans="1:11" ht="12.75">
      <c r="A90" s="22"/>
      <c r="B90" s="24"/>
      <c r="C90" s="24"/>
      <c r="D90" s="22"/>
      <c r="E90" s="26"/>
      <c r="F90" s="26"/>
      <c r="G90" s="23"/>
      <c r="H90" s="26"/>
      <c r="I90" s="26"/>
      <c r="J90" s="23"/>
      <c r="K90" s="23"/>
    </row>
    <row r="91" spans="1:11" ht="12.75">
      <c r="A91" s="22"/>
      <c r="B91" s="24"/>
      <c r="C91" s="24"/>
      <c r="D91" s="22"/>
      <c r="E91" s="26"/>
      <c r="F91" s="26"/>
      <c r="G91" s="23"/>
      <c r="H91" s="26"/>
      <c r="I91" s="26"/>
      <c r="J91" s="23"/>
      <c r="K91" s="23"/>
    </row>
    <row r="92" spans="1:11" ht="12.75">
      <c r="A92" s="22"/>
      <c r="B92" s="24"/>
      <c r="C92" s="24"/>
      <c r="D92" s="22"/>
      <c r="E92" s="26"/>
      <c r="F92" s="26"/>
      <c r="G92" s="23"/>
      <c r="H92" s="26"/>
      <c r="I92" s="26"/>
      <c r="J92" s="23"/>
      <c r="K92" s="23"/>
    </row>
    <row r="93" spans="1:11" ht="12.75">
      <c r="A93" s="22"/>
      <c r="B93" s="24"/>
      <c r="C93" s="24"/>
      <c r="D93" s="22"/>
      <c r="E93" s="26"/>
      <c r="F93" s="26"/>
      <c r="G93" s="23"/>
      <c r="H93" s="26"/>
      <c r="I93" s="26"/>
      <c r="J93" s="23"/>
      <c r="K93" s="23"/>
    </row>
    <row r="94" spans="1:11" ht="12.75">
      <c r="A94" s="22"/>
      <c r="B94" s="24"/>
      <c r="C94" s="24"/>
      <c r="D94" s="22"/>
      <c r="E94" s="26"/>
      <c r="F94" s="26"/>
      <c r="G94" s="23"/>
      <c r="H94" s="26"/>
      <c r="I94" s="26"/>
      <c r="J94" s="23"/>
      <c r="K94" s="23"/>
    </row>
    <row r="95" spans="1:11" ht="12.75">
      <c r="A95" s="22"/>
      <c r="B95" s="24"/>
      <c r="C95" s="24"/>
      <c r="D95" s="22"/>
      <c r="E95" s="26"/>
      <c r="F95" s="26"/>
      <c r="G95" s="23"/>
      <c r="H95" s="26"/>
      <c r="I95" s="26"/>
      <c r="J95" s="23"/>
      <c r="K95" s="23"/>
    </row>
    <row r="96" spans="1:11" ht="12.75">
      <c r="A96" s="22"/>
      <c r="B96" s="24"/>
      <c r="C96" s="24"/>
      <c r="D96" s="22"/>
      <c r="E96" s="26"/>
      <c r="F96" s="26"/>
      <c r="G96" s="23"/>
      <c r="H96" s="26"/>
      <c r="I96" s="26"/>
      <c r="J96" s="23"/>
      <c r="K96" s="23"/>
    </row>
    <row r="97" spans="1:11" ht="12.75">
      <c r="A97" s="22"/>
      <c r="B97" s="24"/>
      <c r="C97" s="24"/>
      <c r="D97" s="22"/>
      <c r="E97" s="26"/>
      <c r="F97" s="26"/>
      <c r="G97" s="23"/>
      <c r="H97" s="26"/>
      <c r="I97" s="26"/>
      <c r="J97" s="23"/>
      <c r="K97" s="23"/>
    </row>
    <row r="98" spans="1:11" ht="12.75">
      <c r="A98" s="22"/>
      <c r="B98" s="24"/>
      <c r="C98" s="24"/>
      <c r="D98" s="22"/>
      <c r="E98" s="26"/>
      <c r="F98" s="26"/>
      <c r="G98" s="23"/>
      <c r="H98" s="26"/>
      <c r="I98" s="26"/>
      <c r="J98" s="23"/>
      <c r="K98" s="23"/>
    </row>
    <row r="99" spans="1:11" ht="12.75">
      <c r="A99" s="22"/>
      <c r="B99" s="24"/>
      <c r="C99" s="24"/>
      <c r="D99" s="22"/>
      <c r="E99" s="26"/>
      <c r="F99" s="26"/>
      <c r="G99" s="23"/>
      <c r="H99" s="26"/>
      <c r="I99" s="26"/>
      <c r="J99" s="23"/>
      <c r="K99" s="23"/>
    </row>
    <row r="100" spans="1:11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  <c r="K100" s="23"/>
    </row>
    <row r="101" spans="1:11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  <c r="K101" s="23"/>
    </row>
    <row r="102" spans="1:11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  <c r="K102" s="23"/>
    </row>
    <row r="103" spans="1:11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  <c r="K103" s="23"/>
    </row>
    <row r="104" spans="1:11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  <c r="K104" s="23"/>
    </row>
    <row r="105" spans="1:11" ht="12.75">
      <c r="A105" s="22"/>
      <c r="B105" s="24"/>
      <c r="C105" s="24"/>
      <c r="D105" s="22"/>
      <c r="E105" s="26"/>
      <c r="F105" s="26"/>
      <c r="G105" s="23"/>
      <c r="H105" s="26"/>
      <c r="I105" s="26"/>
      <c r="J105" s="23"/>
      <c r="K105" s="23"/>
    </row>
    <row r="106" spans="1:11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  <c r="K106" s="23"/>
    </row>
    <row r="107" spans="1:11" ht="12.75">
      <c r="A107" s="22"/>
      <c r="B107" s="24"/>
      <c r="C107" s="24"/>
      <c r="D107" s="22"/>
      <c r="E107" s="26"/>
      <c r="F107" s="26"/>
      <c r="G107" s="23"/>
      <c r="H107" s="26"/>
      <c r="I107" s="26"/>
      <c r="J107" s="23"/>
      <c r="K107" s="23"/>
    </row>
    <row r="108" spans="1:11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  <c r="K108" s="23"/>
    </row>
    <row r="109" spans="1:11" ht="12.75">
      <c r="A109" s="22"/>
      <c r="B109" s="24"/>
      <c r="C109" s="24"/>
      <c r="D109" s="22"/>
      <c r="E109" s="26"/>
      <c r="F109" s="26"/>
      <c r="G109" s="23"/>
      <c r="H109" s="26"/>
      <c r="I109" s="26"/>
      <c r="J109" s="23"/>
      <c r="K109" s="23"/>
    </row>
    <row r="110" spans="1:11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  <c r="K110" s="23"/>
    </row>
    <row r="111" spans="1:11" ht="12.75">
      <c r="A111" s="22"/>
      <c r="B111" s="24"/>
      <c r="C111" s="24"/>
      <c r="D111" s="22"/>
      <c r="E111" s="26"/>
      <c r="F111" s="26"/>
      <c r="G111" s="23"/>
      <c r="H111" s="26"/>
      <c r="I111" s="26"/>
      <c r="J111" s="23"/>
      <c r="K111" s="23"/>
    </row>
    <row r="112" spans="1:11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  <c r="K112" s="23"/>
    </row>
    <row r="113" spans="1:11" ht="12.75">
      <c r="A113" s="22"/>
      <c r="B113" s="24"/>
      <c r="C113" s="24"/>
      <c r="D113" s="22"/>
      <c r="E113" s="26"/>
      <c r="F113" s="26"/>
      <c r="G113" s="23"/>
      <c r="H113" s="26"/>
      <c r="I113" s="26"/>
      <c r="J113" s="23"/>
      <c r="K113" s="23"/>
    </row>
    <row r="114" spans="1:11" ht="12.75">
      <c r="A114" s="22"/>
      <c r="B114" s="24"/>
      <c r="C114" s="24"/>
      <c r="D114" s="22"/>
      <c r="E114" s="26"/>
      <c r="F114" s="26"/>
      <c r="G114" s="23"/>
      <c r="H114" s="26"/>
      <c r="I114" s="26"/>
      <c r="J114" s="23"/>
      <c r="K114" s="23"/>
    </row>
    <row r="115" spans="1:11" ht="12.75">
      <c r="A115" s="22"/>
      <c r="B115" s="24"/>
      <c r="C115" s="24"/>
      <c r="D115" s="22"/>
      <c r="E115" s="26"/>
      <c r="F115" s="26"/>
      <c r="G115" s="23"/>
      <c r="H115" s="26"/>
      <c r="I115" s="26"/>
      <c r="J115" s="23"/>
      <c r="K115" s="23"/>
    </row>
    <row r="116" spans="1:11" ht="12.75">
      <c r="A116" s="22"/>
      <c r="B116" s="22"/>
      <c r="C116" s="22"/>
      <c r="D116" s="22"/>
      <c r="E116" s="26"/>
      <c r="F116" s="26"/>
      <c r="G116" s="23"/>
      <c r="H116" s="26"/>
      <c r="I116" s="26"/>
      <c r="J116" s="23"/>
      <c r="K116" s="23"/>
    </row>
    <row r="117" spans="1:11" ht="12.75">
      <c r="A117" s="22"/>
      <c r="B117" s="24"/>
      <c r="C117" s="24"/>
      <c r="D117" s="22"/>
      <c r="E117" s="26"/>
      <c r="F117" s="26"/>
      <c r="G117" s="23"/>
      <c r="H117" s="26"/>
      <c r="I117" s="26"/>
      <c r="J117" s="23"/>
      <c r="K117" s="23"/>
    </row>
    <row r="118" spans="1:11" ht="12.75">
      <c r="A118" s="22"/>
      <c r="B118" s="22"/>
      <c r="C118" s="22"/>
      <c r="D118" s="22"/>
      <c r="E118" s="26"/>
      <c r="F118" s="26"/>
      <c r="G118" s="23"/>
      <c r="H118" s="26"/>
      <c r="I118" s="26"/>
      <c r="J118" s="23"/>
      <c r="K118" s="23"/>
    </row>
    <row r="119" spans="1:11" ht="12.75">
      <c r="A119" s="22"/>
      <c r="B119" s="24"/>
      <c r="C119" s="24"/>
      <c r="D119" s="22"/>
      <c r="E119" s="26"/>
      <c r="F119" s="26"/>
      <c r="G119" s="23"/>
      <c r="H119" s="26"/>
      <c r="I119" s="26"/>
      <c r="J119" s="23"/>
      <c r="K119" s="23"/>
    </row>
    <row r="120" spans="1:11" ht="12.75">
      <c r="A120" s="22"/>
      <c r="B120" s="22"/>
      <c r="C120" s="22"/>
      <c r="D120" s="22"/>
      <c r="E120" s="26"/>
      <c r="F120" s="26"/>
      <c r="G120" s="23"/>
      <c r="H120" s="26"/>
      <c r="I120" s="26"/>
      <c r="J120" s="23"/>
      <c r="K120" s="23"/>
    </row>
    <row r="121" spans="1:11" ht="12.75">
      <c r="A121" s="22"/>
      <c r="B121" s="24"/>
      <c r="C121" s="24"/>
      <c r="D121" s="22"/>
      <c r="E121" s="26"/>
      <c r="F121" s="26"/>
      <c r="G121" s="23"/>
      <c r="H121" s="26"/>
      <c r="I121" s="26"/>
      <c r="J121" s="23"/>
      <c r="K121" s="23"/>
    </row>
    <row r="122" spans="1:11" ht="12.75">
      <c r="A122" s="22"/>
      <c r="B122" s="22"/>
      <c r="C122" s="22"/>
      <c r="D122" s="22"/>
      <c r="E122" s="26"/>
      <c r="F122" s="26"/>
      <c r="G122" s="23"/>
      <c r="H122" s="26"/>
      <c r="I122" s="26"/>
      <c r="J122" s="23"/>
      <c r="K122" s="23"/>
    </row>
    <row r="123" spans="1:11" ht="12.75">
      <c r="A123" s="22"/>
      <c r="B123" s="24"/>
      <c r="C123" s="24"/>
      <c r="D123" s="22"/>
      <c r="E123" s="26"/>
      <c r="F123" s="26"/>
      <c r="G123" s="23"/>
      <c r="H123" s="26"/>
      <c r="I123" s="26"/>
      <c r="J123" s="23"/>
      <c r="K123" s="23"/>
    </row>
    <row r="124" spans="1:11" ht="12.75">
      <c r="A124" s="22"/>
      <c r="B124" s="22"/>
      <c r="C124" s="22"/>
      <c r="D124" s="22"/>
      <c r="E124" s="26"/>
      <c r="F124" s="26"/>
      <c r="G124" s="23"/>
      <c r="H124" s="26"/>
      <c r="I124" s="26"/>
      <c r="J124" s="23"/>
      <c r="K124" s="23"/>
    </row>
    <row r="125" spans="1:11" ht="12.75">
      <c r="A125" s="22"/>
      <c r="B125" s="24"/>
      <c r="C125" s="24"/>
      <c r="D125" s="22"/>
      <c r="E125" s="26"/>
      <c r="F125" s="26"/>
      <c r="G125" s="23"/>
      <c r="H125" s="26"/>
      <c r="I125" s="26"/>
      <c r="J125" s="23"/>
      <c r="K125" s="23"/>
    </row>
    <row r="126" spans="1:11" ht="12.75">
      <c r="A126" s="22"/>
      <c r="B126" s="22"/>
      <c r="C126" s="22"/>
      <c r="D126" s="22"/>
      <c r="E126" s="26"/>
      <c r="F126" s="26"/>
      <c r="G126" s="23"/>
      <c r="H126" s="26"/>
      <c r="I126" s="26"/>
      <c r="J126" s="23"/>
      <c r="K126" s="23"/>
    </row>
    <row r="127" spans="1:11" ht="12.75">
      <c r="A127" s="22"/>
      <c r="B127" s="24"/>
      <c r="C127" s="24"/>
      <c r="D127" s="22"/>
      <c r="E127" s="26"/>
      <c r="F127" s="26"/>
      <c r="G127" s="23"/>
      <c r="H127" s="26"/>
      <c r="I127" s="26"/>
      <c r="J127" s="23"/>
      <c r="K127" s="23"/>
    </row>
    <row r="128" spans="5:11" ht="12.75">
      <c r="E128" s="14"/>
      <c r="F128" s="14"/>
      <c r="G128" s="11"/>
      <c r="H128" s="14"/>
      <c r="I128" s="14"/>
      <c r="J128" s="11"/>
      <c r="K128" s="11"/>
    </row>
    <row r="129" spans="2:11" ht="12.75">
      <c r="B129" s="4"/>
      <c r="C129" s="4"/>
      <c r="E129" s="14"/>
      <c r="F129" s="14"/>
      <c r="G129" s="11"/>
      <c r="H129" s="14"/>
      <c r="I129" s="14"/>
      <c r="J129" s="11"/>
      <c r="K129" s="11"/>
    </row>
    <row r="130" spans="5:11" ht="12.75">
      <c r="E130" s="14"/>
      <c r="F130" s="14"/>
      <c r="G130" s="11"/>
      <c r="H130" s="14"/>
      <c r="I130" s="14"/>
      <c r="J130" s="11"/>
      <c r="K130" s="11"/>
    </row>
    <row r="131" spans="2:11" ht="12.75">
      <c r="B131" s="4"/>
      <c r="C131" s="4"/>
      <c r="E131" s="14"/>
      <c r="F131" s="14"/>
      <c r="G131" s="11"/>
      <c r="H131" s="14"/>
      <c r="I131" s="14"/>
      <c r="J131" s="11"/>
      <c r="K131" s="11"/>
    </row>
    <row r="132" spans="5:11" ht="12.75">
      <c r="E132" s="14"/>
      <c r="F132" s="14"/>
      <c r="G132" s="11"/>
      <c r="H132" s="14"/>
      <c r="I132" s="14"/>
      <c r="J132" s="11"/>
      <c r="K132" s="11"/>
    </row>
    <row r="133" spans="2:11" ht="12.75">
      <c r="B133" s="4"/>
      <c r="C133" s="4"/>
      <c r="E133" s="14"/>
      <c r="F133" s="14"/>
      <c r="G133" s="11"/>
      <c r="H133" s="14"/>
      <c r="I133" s="14"/>
      <c r="J133" s="11"/>
      <c r="K133" s="11"/>
    </row>
    <row r="134" spans="5:11" ht="12.75">
      <c r="E134" s="14"/>
      <c r="F134" s="14"/>
      <c r="G134" s="11"/>
      <c r="H134" s="14"/>
      <c r="I134" s="14"/>
      <c r="J134" s="11"/>
      <c r="K134" s="11"/>
    </row>
    <row r="135" spans="2:11" ht="12.75">
      <c r="B135" s="4"/>
      <c r="C135" s="4"/>
      <c r="E135" s="14"/>
      <c r="F135" s="14"/>
      <c r="G135" s="11"/>
      <c r="H135" s="14"/>
      <c r="I135" s="14"/>
      <c r="J135" s="11"/>
      <c r="K135" s="11"/>
    </row>
    <row r="136" spans="5:11" ht="12.75">
      <c r="E136" s="14"/>
      <c r="F136" s="14"/>
      <c r="G136" s="11"/>
      <c r="H136" s="14"/>
      <c r="I136" s="14"/>
      <c r="J136" s="11"/>
      <c r="K136" s="11"/>
    </row>
    <row r="137" spans="2:11" ht="12.75">
      <c r="B137" s="4"/>
      <c r="C137" s="4"/>
      <c r="E137" s="14"/>
      <c r="F137" s="14"/>
      <c r="G137" s="11"/>
      <c r="H137" s="14"/>
      <c r="I137" s="14"/>
      <c r="J137" s="11"/>
      <c r="K137" s="11"/>
    </row>
    <row r="138" spans="5:11" ht="12.75">
      <c r="E138" s="14"/>
      <c r="F138" s="14"/>
      <c r="G138" s="11"/>
      <c r="H138" s="14"/>
      <c r="I138" s="14"/>
      <c r="J138" s="11"/>
      <c r="K138" s="11"/>
    </row>
    <row r="139" spans="2:11" ht="12.75">
      <c r="B139" s="4"/>
      <c r="C139" s="4"/>
      <c r="E139" s="14"/>
      <c r="F139" s="14"/>
      <c r="G139" s="11"/>
      <c r="H139" s="14"/>
      <c r="I139" s="14"/>
      <c r="J139" s="11"/>
      <c r="K139" s="11"/>
    </row>
    <row r="140" spans="5:11" ht="12.75">
      <c r="E140" s="14"/>
      <c r="F140" s="14"/>
      <c r="G140" s="11"/>
      <c r="H140" s="14"/>
      <c r="I140" s="14"/>
      <c r="J140" s="11"/>
      <c r="K140" s="11"/>
    </row>
    <row r="141" spans="2:11" ht="12.75">
      <c r="B141" s="4"/>
      <c r="C141" s="4"/>
      <c r="E141" s="14"/>
      <c r="F141" s="14"/>
      <c r="G141" s="11"/>
      <c r="H141" s="14"/>
      <c r="I141" s="14"/>
      <c r="J141" s="11"/>
      <c r="K141" s="11"/>
    </row>
    <row r="142" spans="5:11" ht="12.75">
      <c r="E142" s="14"/>
      <c r="F142" s="14"/>
      <c r="G142" s="11"/>
      <c r="H142" s="14"/>
      <c r="I142" s="14"/>
      <c r="J142" s="11"/>
      <c r="K142" s="11"/>
    </row>
    <row r="143" spans="2:11" ht="12.75">
      <c r="B143" s="4"/>
      <c r="C143" s="4"/>
      <c r="E143" s="14"/>
      <c r="F143" s="14"/>
      <c r="G143" s="11"/>
      <c r="H143" s="14"/>
      <c r="I143" s="14"/>
      <c r="J143" s="11"/>
      <c r="K143" s="11"/>
    </row>
    <row r="144" spans="5:11" ht="12.75">
      <c r="E144" s="14"/>
      <c r="F144" s="14"/>
      <c r="G144" s="11"/>
      <c r="H144" s="14"/>
      <c r="I144" s="14"/>
      <c r="J144" s="11"/>
      <c r="K144" s="11"/>
    </row>
    <row r="145" spans="2:11" ht="12.75">
      <c r="B145" s="4"/>
      <c r="C145" s="4"/>
      <c r="E145" s="14"/>
      <c r="F145" s="14"/>
      <c r="G145" s="11"/>
      <c r="H145" s="14"/>
      <c r="I145" s="14"/>
      <c r="J145" s="11"/>
      <c r="K145" s="11"/>
    </row>
    <row r="146" spans="5:11" ht="12.75">
      <c r="E146" s="14"/>
      <c r="F146" s="14"/>
      <c r="G146" s="11"/>
      <c r="H146" s="14"/>
      <c r="I146" s="14"/>
      <c r="J146" s="11"/>
      <c r="K146" s="11"/>
    </row>
    <row r="147" spans="2:11" ht="12.75">
      <c r="B147" s="4"/>
      <c r="C147" s="4"/>
      <c r="E147" s="14"/>
      <c r="F147" s="14"/>
      <c r="G147" s="11"/>
      <c r="H147" s="14"/>
      <c r="I147" s="14"/>
      <c r="J147" s="11"/>
      <c r="K147" s="11"/>
    </row>
    <row r="148" spans="5:11" ht="12.75">
      <c r="E148" s="14"/>
      <c r="F148" s="14"/>
      <c r="G148" s="11"/>
      <c r="H148" s="14"/>
      <c r="I148" s="14"/>
      <c r="J148" s="11"/>
      <c r="K148" s="11"/>
    </row>
    <row r="149" spans="2:11" ht="12.75">
      <c r="B149" s="4"/>
      <c r="C149" s="4"/>
      <c r="E149" s="14"/>
      <c r="F149" s="14"/>
      <c r="G149" s="11"/>
      <c r="H149" s="14"/>
      <c r="I149" s="14"/>
      <c r="J149" s="11"/>
      <c r="K149" s="11"/>
    </row>
    <row r="150" spans="5:11" ht="12.75">
      <c r="E150" s="14"/>
      <c r="F150" s="14"/>
      <c r="G150" s="11"/>
      <c r="H150" s="14"/>
      <c r="I150" s="14"/>
      <c r="J150" s="11"/>
      <c r="K150" s="11"/>
    </row>
    <row r="151" spans="2:11" ht="12.75">
      <c r="B151" s="4"/>
      <c r="C151" s="4"/>
      <c r="E151" s="14"/>
      <c r="F151" s="14"/>
      <c r="G151" s="11"/>
      <c r="H151" s="14"/>
      <c r="I151" s="14"/>
      <c r="J151" s="11"/>
      <c r="K151" s="11"/>
    </row>
    <row r="152" spans="5:11" ht="12.75">
      <c r="E152" s="14"/>
      <c r="F152" s="14"/>
      <c r="G152" s="11"/>
      <c r="H152" s="14"/>
      <c r="I152" s="14"/>
      <c r="J152" s="11"/>
      <c r="K152" s="11"/>
    </row>
    <row r="153" spans="2:11" ht="12.75">
      <c r="B153" s="4"/>
      <c r="C153" s="4"/>
      <c r="E153" s="14"/>
      <c r="F153" s="14"/>
      <c r="G153" s="11"/>
      <c r="H153" s="14"/>
      <c r="I153" s="14"/>
      <c r="J153" s="11"/>
      <c r="K153" s="11"/>
    </row>
    <row r="154" spans="5:11" ht="12.75">
      <c r="E154" s="14"/>
      <c r="F154" s="14"/>
      <c r="G154" s="11"/>
      <c r="H154" s="14"/>
      <c r="I154" s="14"/>
      <c r="J154" s="11"/>
      <c r="K154" s="11"/>
    </row>
    <row r="155" spans="2:11" ht="12.75">
      <c r="B155" s="4"/>
      <c r="C155" s="4"/>
      <c r="E155" s="14"/>
      <c r="F155" s="14"/>
      <c r="G155" s="11"/>
      <c r="H155" s="14"/>
      <c r="I155" s="14"/>
      <c r="J155" s="11"/>
      <c r="K155" s="11"/>
    </row>
    <row r="156" spans="5:11" ht="12.75">
      <c r="E156" s="14"/>
      <c r="F156" s="14"/>
      <c r="G156" s="11"/>
      <c r="H156" s="14"/>
      <c r="I156" s="14"/>
      <c r="J156" s="11"/>
      <c r="K156" s="11"/>
    </row>
    <row r="157" spans="2:11" ht="12.75">
      <c r="B157" s="4"/>
      <c r="C157" s="4"/>
      <c r="E157" s="14"/>
      <c r="F157" s="14"/>
      <c r="G157" s="11"/>
      <c r="H157" s="14"/>
      <c r="I157" s="14"/>
      <c r="J157" s="11"/>
      <c r="K157" s="11"/>
    </row>
    <row r="158" spans="5:11" ht="12.75">
      <c r="E158" s="14"/>
      <c r="F158" s="14"/>
      <c r="G158" s="11"/>
      <c r="H158" s="14"/>
      <c r="I158" s="14"/>
      <c r="J158" s="11"/>
      <c r="K158" s="11"/>
    </row>
    <row r="159" spans="2:11" ht="12.75">
      <c r="B159" s="4"/>
      <c r="C159" s="4"/>
      <c r="E159" s="14"/>
      <c r="F159" s="14"/>
      <c r="G159" s="11"/>
      <c r="H159" s="14"/>
      <c r="I159" s="14"/>
      <c r="J159" s="11"/>
      <c r="K159" s="11"/>
    </row>
    <row r="160" spans="5:11" ht="12.75">
      <c r="E160" s="14"/>
      <c r="F160" s="14"/>
      <c r="G160" s="11"/>
      <c r="H160" s="14"/>
      <c r="I160" s="14"/>
      <c r="J160" s="11"/>
      <c r="K160" s="11"/>
    </row>
    <row r="161" spans="2:11" ht="12.75">
      <c r="B161" s="4"/>
      <c r="C161" s="4"/>
      <c r="E161" s="14"/>
      <c r="F161" s="14"/>
      <c r="G161" s="11"/>
      <c r="H161" s="14"/>
      <c r="I161" s="14"/>
      <c r="J161" s="11"/>
      <c r="K161" s="11"/>
    </row>
    <row r="162" spans="5:11" ht="12.75">
      <c r="E162" s="14"/>
      <c r="F162" s="14"/>
      <c r="G162" s="11"/>
      <c r="H162" s="14"/>
      <c r="I162" s="14"/>
      <c r="J162" s="11"/>
      <c r="K162" s="11"/>
    </row>
    <row r="163" spans="2:11" ht="12.75">
      <c r="B163" s="4"/>
      <c r="C163" s="4"/>
      <c r="E163" s="14"/>
      <c r="F163" s="14"/>
      <c r="G163" s="11"/>
      <c r="H163" s="14"/>
      <c r="I163" s="14"/>
      <c r="J163" s="11"/>
      <c r="K163" s="11"/>
    </row>
    <row r="164" spans="5:11" ht="12.75">
      <c r="E164" s="14"/>
      <c r="F164" s="14"/>
      <c r="G164" s="11"/>
      <c r="H164" s="14"/>
      <c r="I164" s="14"/>
      <c r="J164" s="11"/>
      <c r="K164" s="11"/>
    </row>
    <row r="165" spans="2:11" ht="12.75">
      <c r="B165" s="4"/>
      <c r="C165" s="4"/>
      <c r="E165" s="14"/>
      <c r="F165" s="14"/>
      <c r="G165" s="11"/>
      <c r="H165" s="14"/>
      <c r="I165" s="14"/>
      <c r="J165" s="11"/>
      <c r="K165" s="11"/>
    </row>
    <row r="166" spans="5:11" ht="12.75">
      <c r="E166" s="14"/>
      <c r="F166" s="14"/>
      <c r="G166" s="11"/>
      <c r="H166" s="14"/>
      <c r="I166" s="14"/>
      <c r="J166" s="11"/>
      <c r="K166" s="11"/>
    </row>
    <row r="167" spans="5:11" ht="12.75">
      <c r="E167" s="4"/>
      <c r="F167" s="4"/>
      <c r="G167" s="4"/>
      <c r="H167" s="4"/>
      <c r="I167" s="4"/>
      <c r="J167" s="4"/>
      <c r="K167" s="4"/>
    </row>
    <row r="168" spans="5:11" ht="12.75">
      <c r="E168" s="4"/>
      <c r="F168" s="4"/>
      <c r="G168" s="4"/>
      <c r="H168" s="4"/>
      <c r="I168" s="4"/>
      <c r="J168" s="4"/>
      <c r="K168" s="4"/>
    </row>
    <row r="169" spans="5:11" ht="12.75">
      <c r="E169" s="4"/>
      <c r="F169" s="4"/>
      <c r="G169" s="4"/>
      <c r="H169" s="4"/>
      <c r="I169" s="4"/>
      <c r="J169" s="4"/>
      <c r="K169" s="4"/>
    </row>
    <row r="170" spans="5:11" ht="12.75">
      <c r="E170" s="4"/>
      <c r="F170" s="4"/>
      <c r="G170" s="4"/>
      <c r="H170" s="4"/>
      <c r="I170" s="4"/>
      <c r="J170" s="4"/>
      <c r="K170" s="4"/>
    </row>
    <row r="171" spans="5:11" ht="12.75">
      <c r="E171" s="4"/>
      <c r="F171" s="4"/>
      <c r="G171" s="4"/>
      <c r="H171" s="4"/>
      <c r="I171" s="4"/>
      <c r="J171" s="4"/>
      <c r="K171" s="4"/>
    </row>
    <row r="172" spans="5:11" ht="12.75">
      <c r="E172" s="4"/>
      <c r="F172" s="4"/>
      <c r="G172" s="4"/>
      <c r="H172" s="4"/>
      <c r="I172" s="4"/>
      <c r="J172" s="4"/>
      <c r="K172" s="4"/>
    </row>
    <row r="173" spans="5:11" ht="12.75">
      <c r="E173" s="4"/>
      <c r="F173" s="4"/>
      <c r="G173" s="4"/>
      <c r="H173" s="4"/>
      <c r="I173" s="4"/>
      <c r="J173" s="4"/>
      <c r="K173" s="4"/>
    </row>
    <row r="174" spans="5:11" ht="12.75">
      <c r="E174" s="4"/>
      <c r="F174" s="4"/>
      <c r="G174" s="4"/>
      <c r="H174" s="4"/>
      <c r="I174" s="4"/>
      <c r="J174" s="4"/>
      <c r="K174" s="4"/>
    </row>
    <row r="175" spans="5:11" ht="12.75">
      <c r="E175" s="4"/>
      <c r="F175" s="4"/>
      <c r="G175" s="4"/>
      <c r="H175" s="4"/>
      <c r="I175" s="4"/>
      <c r="J175" s="4"/>
      <c r="K175" s="4"/>
    </row>
    <row r="176" spans="5:11" ht="12.75">
      <c r="E176" s="4"/>
      <c r="F176" s="4"/>
      <c r="G176" s="4"/>
      <c r="H176" s="4"/>
      <c r="I176" s="4"/>
      <c r="J176" s="4"/>
      <c r="K176" s="4"/>
    </row>
    <row r="177" spans="5:11" ht="12.75">
      <c r="E177" s="4"/>
      <c r="F177" s="4"/>
      <c r="G177" s="4"/>
      <c r="H177" s="4"/>
      <c r="I177" s="4"/>
      <c r="J177" s="4"/>
      <c r="K177" s="4"/>
    </row>
    <row r="178" spans="5:11" ht="12.75">
      <c r="E178" s="4"/>
      <c r="F178" s="4"/>
      <c r="G178" s="4"/>
      <c r="H178" s="4"/>
      <c r="I178" s="4"/>
      <c r="J178" s="4"/>
      <c r="K178" s="4"/>
    </row>
    <row r="179" spans="5:11" ht="12.75">
      <c r="E179" s="4"/>
      <c r="F179" s="4"/>
      <c r="G179" s="4"/>
      <c r="H179" s="4"/>
      <c r="I179" s="4"/>
      <c r="J179" s="4"/>
      <c r="K179" s="4"/>
    </row>
    <row r="180" spans="5:11" ht="12.75">
      <c r="E180" s="4"/>
      <c r="F180" s="4"/>
      <c r="G180" s="4"/>
      <c r="H180" s="4"/>
      <c r="I180" s="4"/>
      <c r="J180" s="4"/>
      <c r="K180" s="4"/>
    </row>
    <row r="181" spans="5:11" ht="12.75">
      <c r="E181" s="4"/>
      <c r="F181" s="4"/>
      <c r="G181" s="4"/>
      <c r="H181" s="4"/>
      <c r="I181" s="4"/>
      <c r="J181" s="4"/>
      <c r="K181" s="4"/>
    </row>
    <row r="182" spans="5:11" ht="12.75">
      <c r="E182" s="4"/>
      <c r="F182" s="4"/>
      <c r="G182" s="4"/>
      <c r="H182" s="4"/>
      <c r="I182" s="4"/>
      <c r="J182" s="4"/>
      <c r="K182" s="4"/>
    </row>
    <row r="183" spans="5:11" ht="12.75">
      <c r="E183" s="4"/>
      <c r="F183" s="4"/>
      <c r="G183" s="4"/>
      <c r="H183" s="4"/>
      <c r="I183" s="4"/>
      <c r="J183" s="4"/>
      <c r="K183" s="4"/>
    </row>
    <row r="184" spans="5:11" ht="12.75">
      <c r="E184" s="4"/>
      <c r="F184" s="4"/>
      <c r="G184" s="4"/>
      <c r="H184" s="4"/>
      <c r="I184" s="4"/>
      <c r="J184" s="4"/>
      <c r="K184" s="4"/>
    </row>
    <row r="185" spans="5:11" ht="12.75">
      <c r="E185" s="4"/>
      <c r="F185" s="4"/>
      <c r="G185" s="4"/>
      <c r="H185" s="4"/>
      <c r="I185" s="4"/>
      <c r="J185" s="4"/>
      <c r="K185" s="4"/>
    </row>
    <row r="186" spans="5:11" ht="12.75">
      <c r="E186" s="4"/>
      <c r="F186" s="4"/>
      <c r="G186" s="4"/>
      <c r="H186" s="4"/>
      <c r="I186" s="4"/>
      <c r="J186" s="4"/>
      <c r="K186" s="4"/>
    </row>
    <row r="187" spans="5:11" ht="12.75">
      <c r="E187" s="4"/>
      <c r="F187" s="4"/>
      <c r="G187" s="4"/>
      <c r="H187" s="4"/>
      <c r="I187" s="4"/>
      <c r="J187" s="4"/>
      <c r="K187" s="4"/>
    </row>
    <row r="188" spans="5:11" ht="12.75">
      <c r="E188" s="4"/>
      <c r="F188" s="4"/>
      <c r="G188" s="4"/>
      <c r="H188" s="4"/>
      <c r="I188" s="4"/>
      <c r="J188" s="4"/>
      <c r="K188" s="4"/>
    </row>
    <row r="189" spans="5:11" ht="12.75">
      <c r="E189" s="4"/>
      <c r="F189" s="4"/>
      <c r="G189" s="4"/>
      <c r="H189" s="4"/>
      <c r="I189" s="4"/>
      <c r="J189" s="4"/>
      <c r="K189" s="4"/>
    </row>
    <row r="190" spans="5:11" ht="12.75">
      <c r="E190" s="4"/>
      <c r="F190" s="4"/>
      <c r="G190" s="4"/>
      <c r="H190" s="4"/>
      <c r="I190" s="4"/>
      <c r="J190" s="4"/>
      <c r="K190" s="4"/>
    </row>
    <row r="191" spans="5:11" ht="12.75">
      <c r="E191" s="4"/>
      <c r="F191" s="4"/>
      <c r="G191" s="4"/>
      <c r="H191" s="4"/>
      <c r="I191" s="4"/>
      <c r="J191" s="4"/>
      <c r="K191" s="4"/>
    </row>
    <row r="192" spans="5:11" ht="12.75">
      <c r="E192" s="4"/>
      <c r="F192" s="4"/>
      <c r="G192" s="4"/>
      <c r="H192" s="4"/>
      <c r="I192" s="4"/>
      <c r="J192" s="4"/>
      <c r="K192" s="4"/>
    </row>
    <row r="193" spans="5:11" ht="12.75">
      <c r="E193" s="4"/>
      <c r="F193" s="4"/>
      <c r="G193" s="4"/>
      <c r="H193" s="4"/>
      <c r="I193" s="4"/>
      <c r="J193" s="4"/>
      <c r="K193" s="4"/>
    </row>
    <row r="194" spans="5:11" ht="12.75">
      <c r="E194" s="4"/>
      <c r="F194" s="4"/>
      <c r="G194" s="4"/>
      <c r="H194" s="4"/>
      <c r="I194" s="4"/>
      <c r="J194" s="4"/>
      <c r="K194" s="4"/>
    </row>
    <row r="195" spans="5:11" ht="12.75">
      <c r="E195" s="4"/>
      <c r="F195" s="4"/>
      <c r="G195" s="4"/>
      <c r="H195" s="4"/>
      <c r="I195" s="4"/>
      <c r="J195" s="4"/>
      <c r="K195" s="4"/>
    </row>
    <row r="196" spans="5:11" ht="12.75">
      <c r="E196" s="4"/>
      <c r="F196" s="4"/>
      <c r="G196" s="4"/>
      <c r="H196" s="4"/>
      <c r="I196" s="4"/>
      <c r="J196" s="4"/>
      <c r="K196" s="4"/>
    </row>
    <row r="197" spans="5:11" ht="12.75">
      <c r="E197" s="4"/>
      <c r="F197" s="4"/>
      <c r="G197" s="4"/>
      <c r="H197" s="4"/>
      <c r="I197" s="4"/>
      <c r="J197" s="4"/>
      <c r="K197" s="4"/>
    </row>
    <row r="198" spans="5:11" ht="12.75">
      <c r="E198" s="4"/>
      <c r="F198" s="4"/>
      <c r="G198" s="4"/>
      <c r="H198" s="4"/>
      <c r="I198" s="4"/>
      <c r="J198" s="4"/>
      <c r="K198" s="4"/>
    </row>
    <row r="199" spans="5:11" ht="12.75">
      <c r="E199" s="4"/>
      <c r="F199" s="4"/>
      <c r="G199" s="4"/>
      <c r="H199" s="4"/>
      <c r="I199" s="4"/>
      <c r="J199" s="4"/>
      <c r="K199" s="4"/>
    </row>
    <row r="200" spans="5:11" ht="12.75">
      <c r="E200" s="4"/>
      <c r="F200" s="4"/>
      <c r="G200" s="4"/>
      <c r="H200" s="4"/>
      <c r="I200" s="4"/>
      <c r="J200" s="4"/>
      <c r="K200" s="4"/>
    </row>
    <row r="201" spans="5:11" ht="12.75">
      <c r="E201" s="4"/>
      <c r="F201" s="4"/>
      <c r="G201" s="4"/>
      <c r="H201" s="4"/>
      <c r="I201" s="4"/>
      <c r="J201" s="4"/>
      <c r="K201" s="4"/>
    </row>
    <row r="202" spans="5:11" ht="12.75">
      <c r="E202" s="4"/>
      <c r="F202" s="4"/>
      <c r="G202" s="4"/>
      <c r="H202" s="4"/>
      <c r="I202" s="4"/>
      <c r="J202" s="4"/>
      <c r="K202" s="4"/>
    </row>
    <row r="203" spans="5:11" ht="12.75">
      <c r="E203" s="4"/>
      <c r="F203" s="4"/>
      <c r="G203" s="4"/>
      <c r="H203" s="4"/>
      <c r="I203" s="4"/>
      <c r="J203" s="4"/>
      <c r="K203" s="4"/>
    </row>
    <row r="204" spans="5:11" ht="12.75">
      <c r="E204" s="4"/>
      <c r="F204" s="4"/>
      <c r="G204" s="4"/>
      <c r="H204" s="4"/>
      <c r="I204" s="4"/>
      <c r="J204" s="4"/>
      <c r="K204" s="4"/>
    </row>
    <row r="205" spans="5:11" ht="12.75">
      <c r="E205" s="4"/>
      <c r="F205" s="4"/>
      <c r="G205" s="4"/>
      <c r="H205" s="4"/>
      <c r="I205" s="4"/>
      <c r="J205" s="4"/>
      <c r="K205" s="4"/>
    </row>
    <row r="206" spans="5:11" ht="12.75">
      <c r="E206" s="4"/>
      <c r="F206" s="4"/>
      <c r="G206" s="4"/>
      <c r="H206" s="4"/>
      <c r="I206" s="4"/>
      <c r="J206" s="4"/>
      <c r="K206" s="4"/>
    </row>
    <row r="207" spans="5:11" ht="12.75">
      <c r="E207" s="4"/>
      <c r="F207" s="4"/>
      <c r="G207" s="4"/>
      <c r="H207" s="4"/>
      <c r="I207" s="4"/>
      <c r="J207" s="4"/>
      <c r="K207" s="4"/>
    </row>
    <row r="208" spans="5:11" ht="12.75">
      <c r="E208" s="4"/>
      <c r="F208" s="4"/>
      <c r="G208" s="4"/>
      <c r="H208" s="4"/>
      <c r="I208" s="4"/>
      <c r="J208" s="4"/>
      <c r="K208" s="4"/>
    </row>
    <row r="209" spans="5:11" ht="12.75">
      <c r="E209" s="4"/>
      <c r="F209" s="4"/>
      <c r="G209" s="4"/>
      <c r="H209" s="4"/>
      <c r="I209" s="4"/>
      <c r="J209" s="4"/>
      <c r="K209" s="4"/>
    </row>
    <row r="210" spans="5:11" ht="12.75">
      <c r="E210" s="4"/>
      <c r="F210" s="4"/>
      <c r="G210" s="4"/>
      <c r="H210" s="4"/>
      <c r="I210" s="4"/>
      <c r="J210" s="4"/>
      <c r="K210" s="4"/>
    </row>
    <row r="211" spans="5:11" ht="12.75">
      <c r="E211" s="4"/>
      <c r="F211" s="4"/>
      <c r="G211" s="4"/>
      <c r="H211" s="4"/>
      <c r="I211" s="4"/>
      <c r="J211" s="4"/>
      <c r="K211" s="4"/>
    </row>
    <row r="212" spans="5:11" ht="12.75">
      <c r="E212" s="4"/>
      <c r="F212" s="4"/>
      <c r="G212" s="4"/>
      <c r="H212" s="4"/>
      <c r="I212" s="4"/>
      <c r="J212" s="4"/>
      <c r="K212" s="4"/>
    </row>
    <row r="213" spans="5:11" ht="12.75">
      <c r="E213" s="4"/>
      <c r="F213" s="4"/>
      <c r="G213" s="4"/>
      <c r="H213" s="4"/>
      <c r="I213" s="4"/>
      <c r="J213" s="4"/>
      <c r="K213" s="4"/>
    </row>
    <row r="214" spans="5:11" ht="12.75">
      <c r="E214" s="4"/>
      <c r="F214" s="4"/>
      <c r="G214" s="4"/>
      <c r="H214" s="4"/>
      <c r="I214" s="4"/>
      <c r="J214" s="4"/>
      <c r="K214" s="4"/>
    </row>
    <row r="215" spans="5:11" ht="12.75">
      <c r="E215" s="4"/>
      <c r="F215" s="4"/>
      <c r="G215" s="4"/>
      <c r="H215" s="4"/>
      <c r="I215" s="4"/>
      <c r="J215" s="4"/>
      <c r="K215" s="4"/>
    </row>
    <row r="216" spans="5:11" ht="12.75">
      <c r="E216" s="4"/>
      <c r="F216" s="4"/>
      <c r="G216" s="4"/>
      <c r="H216" s="4"/>
      <c r="I216" s="4"/>
      <c r="J216" s="4"/>
      <c r="K216" s="4"/>
    </row>
    <row r="217" spans="5:11" ht="12.75">
      <c r="E217" s="4"/>
      <c r="F217" s="4"/>
      <c r="G217" s="4"/>
      <c r="H217" s="4"/>
      <c r="I217" s="4"/>
      <c r="J217" s="4"/>
      <c r="K217" s="4"/>
    </row>
    <row r="218" spans="5:11" ht="12.75">
      <c r="E218" s="4"/>
      <c r="F218" s="4"/>
      <c r="G218" s="4"/>
      <c r="H218" s="4"/>
      <c r="I218" s="4"/>
      <c r="J218" s="4"/>
      <c r="K218" s="4"/>
    </row>
    <row r="219" spans="5:11" ht="12.75">
      <c r="E219" s="4"/>
      <c r="F219" s="4"/>
      <c r="G219" s="4"/>
      <c r="H219" s="4"/>
      <c r="I219" s="4"/>
      <c r="J219" s="4"/>
      <c r="K219" s="4"/>
    </row>
    <row r="220" spans="5:11" ht="12.75">
      <c r="E220" s="4"/>
      <c r="F220" s="4"/>
      <c r="G220" s="4"/>
      <c r="H220" s="4"/>
      <c r="I220" s="4"/>
      <c r="J220" s="4"/>
      <c r="K220" s="4"/>
    </row>
    <row r="221" spans="5:11" ht="12.75">
      <c r="E221" s="4"/>
      <c r="F221" s="4"/>
      <c r="G221" s="4"/>
      <c r="H221" s="4"/>
      <c r="I221" s="4"/>
      <c r="J221" s="4"/>
      <c r="K221" s="4"/>
    </row>
    <row r="222" spans="5:11" ht="12.75">
      <c r="E222" s="4"/>
      <c r="F222" s="4"/>
      <c r="G222" s="4"/>
      <c r="H222" s="4"/>
      <c r="I222" s="4"/>
      <c r="J222" s="4"/>
      <c r="K222" s="4"/>
    </row>
    <row r="223" spans="5:11" ht="12.75">
      <c r="E223" s="4"/>
      <c r="F223" s="4"/>
      <c r="G223" s="4"/>
      <c r="H223" s="4"/>
      <c r="I223" s="4"/>
      <c r="J223" s="4"/>
      <c r="K223" s="4"/>
    </row>
    <row r="224" spans="5:11" ht="12.75">
      <c r="E224" s="4"/>
      <c r="F224" s="4"/>
      <c r="G224" s="4"/>
      <c r="H224" s="4"/>
      <c r="I224" s="4"/>
      <c r="J224" s="4"/>
      <c r="K224" s="4"/>
    </row>
    <row r="225" spans="5:11" ht="12.75">
      <c r="E225" s="4"/>
      <c r="F225" s="4"/>
      <c r="G225" s="4"/>
      <c r="H225" s="4"/>
      <c r="I225" s="4"/>
      <c r="J225" s="4"/>
      <c r="K225" s="4"/>
    </row>
    <row r="226" spans="5:11" ht="12.75">
      <c r="E226" s="4"/>
      <c r="F226" s="4"/>
      <c r="G226" s="4"/>
      <c r="H226" s="4"/>
      <c r="I226" s="4"/>
      <c r="J226" s="4"/>
      <c r="K226" s="4"/>
    </row>
    <row r="227" spans="5:11" ht="12.75">
      <c r="E227" s="4"/>
      <c r="F227" s="4"/>
      <c r="G227" s="4"/>
      <c r="H227" s="4"/>
      <c r="I227" s="4"/>
      <c r="J227" s="4"/>
      <c r="K227" s="4"/>
    </row>
    <row r="228" spans="5:11" ht="12.75">
      <c r="E228" s="4"/>
      <c r="F228" s="4"/>
      <c r="G228" s="4"/>
      <c r="H228" s="4"/>
      <c r="I228" s="4"/>
      <c r="J228" s="4"/>
      <c r="K228" s="4"/>
    </row>
    <row r="229" spans="5:11" ht="12.75">
      <c r="E229" s="4"/>
      <c r="F229" s="4"/>
      <c r="G229" s="4"/>
      <c r="H229" s="4"/>
      <c r="I229" s="4"/>
      <c r="J229" s="4"/>
      <c r="K229" s="4"/>
    </row>
    <row r="230" spans="5:11" ht="12.75">
      <c r="E230" s="4"/>
      <c r="F230" s="4"/>
      <c r="G230" s="4"/>
      <c r="H230" s="4"/>
      <c r="I230" s="4"/>
      <c r="J230" s="4"/>
      <c r="K230" s="4"/>
    </row>
    <row r="231" spans="5:11" ht="12.75">
      <c r="E231" s="4"/>
      <c r="F231" s="4"/>
      <c r="G231" s="4"/>
      <c r="H231" s="4"/>
      <c r="I231" s="4"/>
      <c r="J231" s="4"/>
      <c r="K231" s="4"/>
    </row>
    <row r="232" spans="5:11" ht="12.75">
      <c r="E232" s="4"/>
      <c r="F232" s="4"/>
      <c r="G232" s="4"/>
      <c r="H232" s="4"/>
      <c r="I232" s="4"/>
      <c r="J232" s="4"/>
      <c r="K232" s="4"/>
    </row>
    <row r="233" spans="5:11" ht="12.75">
      <c r="E233" s="4"/>
      <c r="F233" s="4"/>
      <c r="G233" s="4"/>
      <c r="H233" s="4"/>
      <c r="I233" s="4"/>
      <c r="J233" s="4"/>
      <c r="K233" s="4"/>
    </row>
    <row r="234" spans="5:11" ht="12.75">
      <c r="E234" s="4"/>
      <c r="F234" s="4"/>
      <c r="G234" s="4"/>
      <c r="H234" s="4"/>
      <c r="I234" s="4"/>
      <c r="J234" s="4"/>
      <c r="K234" s="4"/>
    </row>
    <row r="235" spans="5:11" ht="12.75">
      <c r="E235" s="4"/>
      <c r="F235" s="4"/>
      <c r="G235" s="4"/>
      <c r="H235" s="4"/>
      <c r="I235" s="4"/>
      <c r="J235" s="4"/>
      <c r="K235" s="4"/>
    </row>
    <row r="236" spans="5:11" ht="12.75">
      <c r="E236" s="4"/>
      <c r="F236" s="4"/>
      <c r="G236" s="4"/>
      <c r="H236" s="4"/>
      <c r="I236" s="4"/>
      <c r="J236" s="4"/>
      <c r="K236" s="4"/>
    </row>
    <row r="237" spans="5:11" ht="12.75">
      <c r="E237" s="4"/>
      <c r="F237" s="4"/>
      <c r="G237" s="4"/>
      <c r="H237" s="4"/>
      <c r="I237" s="4"/>
      <c r="J237" s="4"/>
      <c r="K237" s="4"/>
    </row>
    <row r="238" spans="5:11" ht="12.75">
      <c r="E238" s="4"/>
      <c r="F238" s="4"/>
      <c r="G238" s="4"/>
      <c r="H238" s="4"/>
      <c r="I238" s="4"/>
      <c r="J238" s="4"/>
      <c r="K238" s="4"/>
    </row>
    <row r="239" spans="5:11" ht="12.75">
      <c r="E239" s="4"/>
      <c r="F239" s="4"/>
      <c r="G239" s="4"/>
      <c r="H239" s="4"/>
      <c r="I239" s="4"/>
      <c r="J239" s="4"/>
      <c r="K239" s="4"/>
    </row>
    <row r="240" spans="5:11" ht="12.75">
      <c r="E240" s="4"/>
      <c r="F240" s="4"/>
      <c r="G240" s="4"/>
      <c r="H240" s="4"/>
      <c r="I240" s="4"/>
      <c r="J240" s="4"/>
      <c r="K240" s="4"/>
    </row>
    <row r="241" spans="5:11" ht="12.75">
      <c r="E241" s="4"/>
      <c r="F241" s="4"/>
      <c r="G241" s="4"/>
      <c r="H241" s="4"/>
      <c r="I241" s="4"/>
      <c r="J241" s="4"/>
      <c r="K241" s="4"/>
    </row>
    <row r="242" spans="5:11" ht="12.75">
      <c r="E242" s="4"/>
      <c r="F242" s="4"/>
      <c r="G242" s="4"/>
      <c r="H242" s="4"/>
      <c r="I242" s="4"/>
      <c r="J242" s="4"/>
      <c r="K242" s="4"/>
    </row>
    <row r="243" spans="5:11" ht="12.75">
      <c r="E243" s="4"/>
      <c r="F243" s="4"/>
      <c r="G243" s="4"/>
      <c r="H243" s="4"/>
      <c r="I243" s="4"/>
      <c r="J243" s="4"/>
      <c r="K243" s="4"/>
    </row>
    <row r="244" spans="5:11" ht="12.75">
      <c r="E244" s="4"/>
      <c r="F244" s="4"/>
      <c r="G244" s="4"/>
      <c r="H244" s="4"/>
      <c r="I244" s="4"/>
      <c r="J244" s="4"/>
      <c r="K244" s="4"/>
    </row>
    <row r="245" spans="5:11" ht="12.75">
      <c r="E245" s="4"/>
      <c r="F245" s="4"/>
      <c r="G245" s="4"/>
      <c r="H245" s="4"/>
      <c r="I245" s="4"/>
      <c r="J245" s="4"/>
      <c r="K245" s="4"/>
    </row>
    <row r="246" spans="5:11" ht="12.75">
      <c r="E246" s="4"/>
      <c r="F246" s="4"/>
      <c r="G246" s="4"/>
      <c r="H246" s="4"/>
      <c r="I246" s="4"/>
      <c r="J246" s="4"/>
      <c r="K246" s="4"/>
    </row>
    <row r="247" spans="5:11" ht="12.75">
      <c r="E247" s="4"/>
      <c r="F247" s="4"/>
      <c r="G247" s="4"/>
      <c r="H247" s="4"/>
      <c r="I247" s="4"/>
      <c r="J247" s="4"/>
      <c r="K247" s="4"/>
    </row>
    <row r="248" spans="5:11" ht="12.75">
      <c r="E248" s="4"/>
      <c r="F248" s="4"/>
      <c r="G248" s="4"/>
      <c r="H248" s="4"/>
      <c r="I248" s="4"/>
      <c r="J248" s="4"/>
      <c r="K248" s="4"/>
    </row>
    <row r="249" spans="5:11" ht="12.75">
      <c r="E249" s="4"/>
      <c r="F249" s="4"/>
      <c r="G249" s="4"/>
      <c r="H249" s="4"/>
      <c r="I249" s="4"/>
      <c r="J249" s="4"/>
      <c r="K249" s="4"/>
    </row>
    <row r="250" spans="5:11" ht="12.75">
      <c r="E250" s="4"/>
      <c r="F250" s="4"/>
      <c r="G250" s="4"/>
      <c r="H250" s="4"/>
      <c r="I250" s="4"/>
      <c r="J250" s="4"/>
      <c r="K250" s="4"/>
    </row>
    <row r="251" spans="5:11" ht="12.75">
      <c r="E251" s="4"/>
      <c r="F251" s="4"/>
      <c r="G251" s="4"/>
      <c r="H251" s="4"/>
      <c r="I251" s="4"/>
      <c r="J251" s="4"/>
      <c r="K251" s="4"/>
    </row>
    <row r="252" spans="5:11" ht="12.75">
      <c r="E252" s="4"/>
      <c r="F252" s="4"/>
      <c r="G252" s="4"/>
      <c r="H252" s="4"/>
      <c r="I252" s="4"/>
      <c r="J252" s="4"/>
      <c r="K252" s="4"/>
    </row>
    <row r="253" spans="5:11" ht="12.75">
      <c r="E253" s="4"/>
      <c r="F253" s="4"/>
      <c r="G253" s="4"/>
      <c r="H253" s="4"/>
      <c r="I253" s="4"/>
      <c r="J253" s="4"/>
      <c r="K253" s="4"/>
    </row>
    <row r="254" spans="5:11" ht="12.75">
      <c r="E254" s="4"/>
      <c r="F254" s="4"/>
      <c r="G254" s="4"/>
      <c r="H254" s="4"/>
      <c r="I254" s="4"/>
      <c r="J254" s="4"/>
      <c r="K254" s="4"/>
    </row>
    <row r="255" spans="5:11" ht="12.75">
      <c r="E255" s="4"/>
      <c r="F255" s="4"/>
      <c r="G255" s="4"/>
      <c r="H255" s="4"/>
      <c r="I255" s="4"/>
      <c r="J255" s="4"/>
      <c r="K255" s="4"/>
    </row>
    <row r="256" spans="5:11" ht="12.75">
      <c r="E256" s="4"/>
      <c r="F256" s="4"/>
      <c r="G256" s="4"/>
      <c r="H256" s="4"/>
      <c r="I256" s="4"/>
      <c r="J256" s="4"/>
      <c r="K256" s="4"/>
    </row>
    <row r="257" spans="5:11" ht="12.75">
      <c r="E257" s="4"/>
      <c r="F257" s="4"/>
      <c r="G257" s="4"/>
      <c r="H257" s="4"/>
      <c r="I257" s="4"/>
      <c r="J257" s="4"/>
      <c r="K257" s="4"/>
    </row>
    <row r="258" spans="5:11" ht="12.75">
      <c r="E258" s="4"/>
      <c r="F258" s="4"/>
      <c r="G258" s="4"/>
      <c r="H258" s="4"/>
      <c r="I258" s="4"/>
      <c r="J258" s="4"/>
      <c r="K258" s="4"/>
    </row>
    <row r="259" spans="5:11" ht="12.75">
      <c r="E259" s="4"/>
      <c r="F259" s="4"/>
      <c r="G259" s="4"/>
      <c r="H259" s="4"/>
      <c r="I259" s="4"/>
      <c r="J259" s="4"/>
      <c r="K259" s="4"/>
    </row>
    <row r="260" spans="5:11" ht="12.75">
      <c r="E260" s="4"/>
      <c r="F260" s="4"/>
      <c r="G260" s="4"/>
      <c r="H260" s="4"/>
      <c r="I260" s="4"/>
      <c r="J260" s="4"/>
      <c r="K260" s="4"/>
    </row>
    <row r="261" spans="5:11" ht="12.75">
      <c r="E261" s="4"/>
      <c r="F261" s="4"/>
      <c r="G261" s="4"/>
      <c r="H261" s="4"/>
      <c r="I261" s="4"/>
      <c r="J261" s="4"/>
      <c r="K261" s="4"/>
    </row>
    <row r="262" spans="5:11" ht="12.75">
      <c r="E262" s="4"/>
      <c r="F262" s="4"/>
      <c r="G262" s="4"/>
      <c r="H262" s="4"/>
      <c r="I262" s="4"/>
      <c r="J262" s="4"/>
      <c r="K262" s="4"/>
    </row>
    <row r="263" spans="5:11" ht="12.75">
      <c r="E263" s="4"/>
      <c r="F263" s="4"/>
      <c r="G263" s="4"/>
      <c r="H263" s="4"/>
      <c r="I263" s="4"/>
      <c r="J263" s="4"/>
      <c r="K263" s="4"/>
    </row>
    <row r="264" spans="5:11" ht="12.75">
      <c r="E264" s="4"/>
      <c r="F264" s="4"/>
      <c r="G264" s="4"/>
      <c r="H264" s="4"/>
      <c r="I264" s="4"/>
      <c r="J264" s="4"/>
      <c r="K264" s="4"/>
    </row>
    <row r="265" spans="5:11" ht="12.75">
      <c r="E265" s="4"/>
      <c r="F265" s="4"/>
      <c r="G265" s="4"/>
      <c r="H265" s="4"/>
      <c r="I265" s="4"/>
      <c r="J265" s="4"/>
      <c r="K265" s="4"/>
    </row>
    <row r="266" spans="5:11" ht="12.75">
      <c r="E266" s="4"/>
      <c r="F266" s="4"/>
      <c r="G266" s="4"/>
      <c r="H266" s="4"/>
      <c r="I266" s="4"/>
      <c r="J266" s="4"/>
      <c r="K266" s="4"/>
    </row>
    <row r="267" spans="5:11" ht="12.75">
      <c r="E267" s="4"/>
      <c r="F267" s="4"/>
      <c r="G267" s="4"/>
      <c r="H267" s="4"/>
      <c r="I267" s="4"/>
      <c r="J267" s="4"/>
      <c r="K267" s="4"/>
    </row>
    <row r="268" spans="5:11" ht="12.75">
      <c r="E268" s="4"/>
      <c r="F268" s="4"/>
      <c r="G268" s="4"/>
      <c r="H268" s="4"/>
      <c r="I268" s="4"/>
      <c r="J268" s="4"/>
      <c r="K268" s="4"/>
    </row>
    <row r="269" spans="5:11" ht="12.75">
      <c r="E269" s="4"/>
      <c r="F269" s="4"/>
      <c r="G269" s="4"/>
      <c r="H269" s="4"/>
      <c r="I269" s="4"/>
      <c r="J269" s="4"/>
      <c r="K269" s="4"/>
    </row>
    <row r="270" spans="5:11" ht="12.75">
      <c r="E270" s="4"/>
      <c r="F270" s="4"/>
      <c r="G270" s="4"/>
      <c r="H270" s="4"/>
      <c r="I270" s="4"/>
      <c r="J270" s="4"/>
      <c r="K270" s="4"/>
    </row>
    <row r="271" spans="5:11" ht="12.75">
      <c r="E271" s="4"/>
      <c r="F271" s="4"/>
      <c r="G271" s="4"/>
      <c r="H271" s="4"/>
      <c r="I271" s="4"/>
      <c r="J271" s="4"/>
      <c r="K271" s="4"/>
    </row>
    <row r="272" spans="5:11" ht="12.75">
      <c r="E272" s="4"/>
      <c r="F272" s="4"/>
      <c r="G272" s="4"/>
      <c r="H272" s="4"/>
      <c r="I272" s="4"/>
      <c r="J272" s="4"/>
      <c r="K272" s="4"/>
    </row>
    <row r="273" spans="5:11" ht="12.75">
      <c r="E273" s="4"/>
      <c r="F273" s="4"/>
      <c r="G273" s="4"/>
      <c r="H273" s="4"/>
      <c r="I273" s="4"/>
      <c r="J273" s="4"/>
      <c r="K273" s="4"/>
    </row>
    <row r="274" spans="5:11" ht="12.75">
      <c r="E274" s="4"/>
      <c r="F274" s="4"/>
      <c r="G274" s="4"/>
      <c r="H274" s="4"/>
      <c r="I274" s="4"/>
      <c r="J274" s="4"/>
      <c r="K274" s="4"/>
    </row>
    <row r="275" spans="5:11" ht="12.75">
      <c r="E275" s="4"/>
      <c r="F275" s="4"/>
      <c r="G275" s="4"/>
      <c r="H275" s="4"/>
      <c r="I275" s="4"/>
      <c r="J275" s="4"/>
      <c r="K275" s="4"/>
    </row>
    <row r="276" spans="5:11" ht="12.75">
      <c r="E276" s="4"/>
      <c r="F276" s="4"/>
      <c r="G276" s="4"/>
      <c r="H276" s="4"/>
      <c r="I276" s="4"/>
      <c r="J276" s="4"/>
      <c r="K276" s="4"/>
    </row>
    <row r="277" spans="5:11" ht="12.75">
      <c r="E277" s="4"/>
      <c r="F277" s="4"/>
      <c r="G277" s="4"/>
      <c r="H277" s="4"/>
      <c r="I277" s="4"/>
      <c r="J277" s="4"/>
      <c r="K277" s="4"/>
    </row>
    <row r="278" spans="5:11" ht="12.75">
      <c r="E278" s="4"/>
      <c r="F278" s="4"/>
      <c r="G278" s="4"/>
      <c r="H278" s="4"/>
      <c r="I278" s="4"/>
      <c r="J278" s="4"/>
      <c r="K278" s="4"/>
    </row>
    <row r="279" spans="5:11" ht="12.75">
      <c r="E279" s="4"/>
      <c r="F279" s="4"/>
      <c r="G279" s="4"/>
      <c r="H279" s="4"/>
      <c r="I279" s="4"/>
      <c r="J279" s="4"/>
      <c r="K279" s="4"/>
    </row>
    <row r="280" spans="5:11" ht="12.75">
      <c r="E280" s="4"/>
      <c r="F280" s="4"/>
      <c r="G280" s="4"/>
      <c r="H280" s="4"/>
      <c r="I280" s="4"/>
      <c r="J280" s="4"/>
      <c r="K280" s="4"/>
    </row>
    <row r="281" spans="5:11" ht="12.75">
      <c r="E281" s="4"/>
      <c r="F281" s="4"/>
      <c r="G281" s="4"/>
      <c r="H281" s="4"/>
      <c r="I281" s="4"/>
      <c r="J281" s="4"/>
      <c r="K281" s="4"/>
    </row>
    <row r="282" spans="5:11" ht="12.75">
      <c r="E282" s="4"/>
      <c r="F282" s="4"/>
      <c r="G282" s="4"/>
      <c r="H282" s="4"/>
      <c r="I282" s="4"/>
      <c r="J282" s="4"/>
      <c r="K282" s="4"/>
    </row>
    <row r="283" spans="5:11" ht="12.75">
      <c r="E283" s="4"/>
      <c r="F283" s="4"/>
      <c r="G283" s="4"/>
      <c r="H283" s="4"/>
      <c r="I283" s="4"/>
      <c r="J283" s="4"/>
      <c r="K283" s="4"/>
    </row>
    <row r="284" spans="5:11" ht="12.75">
      <c r="E284" s="4"/>
      <c r="F284" s="4"/>
      <c r="G284" s="4"/>
      <c r="H284" s="4"/>
      <c r="I284" s="4"/>
      <c r="J284" s="4"/>
      <c r="K284" s="4"/>
    </row>
    <row r="285" spans="5:11" ht="12.75">
      <c r="E285" s="4"/>
      <c r="F285" s="4"/>
      <c r="G285" s="4"/>
      <c r="H285" s="4"/>
      <c r="I285" s="4"/>
      <c r="J285" s="4"/>
      <c r="K285" s="4"/>
    </row>
    <row r="286" spans="5:11" ht="12.75">
      <c r="E286" s="4"/>
      <c r="F286" s="4"/>
      <c r="G286" s="4"/>
      <c r="H286" s="4"/>
      <c r="I286" s="4"/>
      <c r="J286" s="4"/>
      <c r="K286" s="4"/>
    </row>
    <row r="287" spans="5:11" ht="12.75">
      <c r="E287" s="4"/>
      <c r="F287" s="4"/>
      <c r="G287" s="4"/>
      <c r="H287" s="4"/>
      <c r="I287" s="4"/>
      <c r="J287" s="4"/>
      <c r="K287" s="4"/>
    </row>
    <row r="288" spans="5:11" ht="12.75">
      <c r="E288" s="4"/>
      <c r="F288" s="4"/>
      <c r="G288" s="4"/>
      <c r="H288" s="4"/>
      <c r="I288" s="4"/>
      <c r="J288" s="4"/>
      <c r="K288" s="4"/>
    </row>
    <row r="289" spans="5:11" ht="12.75">
      <c r="E289" s="4"/>
      <c r="F289" s="4"/>
      <c r="G289" s="4"/>
      <c r="H289" s="4"/>
      <c r="I289" s="4"/>
      <c r="J289" s="4"/>
      <c r="K289" s="4"/>
    </row>
    <row r="290" spans="5:11" ht="12.75">
      <c r="E290" s="4"/>
      <c r="F290" s="4"/>
      <c r="G290" s="4"/>
      <c r="H290" s="4"/>
      <c r="I290" s="4"/>
      <c r="J290" s="4"/>
      <c r="K290" s="4"/>
    </row>
    <row r="291" spans="5:11" ht="12.75">
      <c r="E291" s="4"/>
      <c r="F291" s="4"/>
      <c r="G291" s="4"/>
      <c r="H291" s="4"/>
      <c r="I291" s="4"/>
      <c r="J291" s="4"/>
      <c r="K291" s="4"/>
    </row>
    <row r="292" spans="5:11" ht="12.75">
      <c r="E292" s="4"/>
      <c r="F292" s="4"/>
      <c r="G292" s="4"/>
      <c r="H292" s="4"/>
      <c r="I292" s="4"/>
      <c r="J292" s="4"/>
      <c r="K292" s="4"/>
    </row>
    <row r="293" spans="5:11" ht="12.75">
      <c r="E293" s="4"/>
      <c r="F293" s="4"/>
      <c r="G293" s="4"/>
      <c r="H293" s="4"/>
      <c r="I293" s="4"/>
      <c r="J293" s="4"/>
      <c r="K293" s="4"/>
    </row>
    <row r="294" spans="5:11" ht="12.75">
      <c r="E294" s="4"/>
      <c r="F294" s="4"/>
      <c r="G294" s="4"/>
      <c r="H294" s="4"/>
      <c r="I294" s="4"/>
      <c r="J294" s="4"/>
      <c r="K294" s="4"/>
    </row>
    <row r="295" spans="5:11" ht="12.75">
      <c r="E295" s="4"/>
      <c r="F295" s="4"/>
      <c r="G295" s="4"/>
      <c r="H295" s="4"/>
      <c r="I295" s="4"/>
      <c r="J295" s="4"/>
      <c r="K295" s="4"/>
    </row>
    <row r="296" spans="5:11" ht="12.75">
      <c r="E296" s="4"/>
      <c r="F296" s="4"/>
      <c r="G296" s="4"/>
      <c r="H296" s="4"/>
      <c r="I296" s="4"/>
      <c r="J296" s="4"/>
      <c r="K296" s="4"/>
    </row>
    <row r="297" spans="5:11" ht="12.75">
      <c r="E297" s="4"/>
      <c r="F297" s="4"/>
      <c r="G297" s="4"/>
      <c r="H297" s="4"/>
      <c r="I297" s="4"/>
      <c r="J297" s="4"/>
      <c r="K297" s="4"/>
    </row>
    <row r="298" spans="5:11" ht="12.75">
      <c r="E298" s="4"/>
      <c r="F298" s="4"/>
      <c r="G298" s="4"/>
      <c r="H298" s="4"/>
      <c r="I298" s="4"/>
      <c r="J298" s="4"/>
      <c r="K298" s="4"/>
    </row>
    <row r="299" spans="5:11" ht="12.75">
      <c r="E299" s="4"/>
      <c r="F299" s="4"/>
      <c r="G299" s="4"/>
      <c r="H299" s="4"/>
      <c r="I299" s="4"/>
      <c r="J299" s="4"/>
      <c r="K299" s="4"/>
    </row>
    <row r="300" spans="5:11" ht="12.75">
      <c r="E300" s="4"/>
      <c r="F300" s="4"/>
      <c r="G300" s="4"/>
      <c r="H300" s="4"/>
      <c r="I300" s="4"/>
      <c r="J300" s="4"/>
      <c r="K300" s="4"/>
    </row>
    <row r="301" spans="5:11" ht="12.75">
      <c r="E301" s="4"/>
      <c r="F301" s="4"/>
      <c r="G301" s="4"/>
      <c r="H301" s="4"/>
      <c r="I301" s="4"/>
      <c r="J301" s="4"/>
      <c r="K301" s="4"/>
    </row>
    <row r="302" spans="5:11" ht="12.75">
      <c r="E302" s="4"/>
      <c r="F302" s="4"/>
      <c r="G302" s="4"/>
      <c r="H302" s="4"/>
      <c r="I302" s="4"/>
      <c r="J302" s="4"/>
      <c r="K302" s="4"/>
    </row>
    <row r="303" spans="5:11" ht="12.75">
      <c r="E303" s="4"/>
      <c r="F303" s="4"/>
      <c r="G303" s="4"/>
      <c r="H303" s="4"/>
      <c r="I303" s="4"/>
      <c r="J303" s="4"/>
      <c r="K303" s="4"/>
    </row>
    <row r="304" spans="5:11" ht="12.75">
      <c r="E304" s="4"/>
      <c r="F304" s="4"/>
      <c r="G304" s="4"/>
      <c r="H304" s="4"/>
      <c r="I304" s="4"/>
      <c r="J304" s="4"/>
      <c r="K304" s="4"/>
    </row>
    <row r="305" spans="5:11" ht="12.75">
      <c r="E305" s="4"/>
      <c r="F305" s="4"/>
      <c r="G305" s="4"/>
      <c r="H305" s="4"/>
      <c r="I305" s="4"/>
      <c r="J305" s="4"/>
      <c r="K305" s="4"/>
    </row>
    <row r="306" spans="5:11" ht="12.75">
      <c r="E306" s="4"/>
      <c r="F306" s="4"/>
      <c r="G306" s="4"/>
      <c r="H306" s="4"/>
      <c r="I306" s="4"/>
      <c r="J306" s="4"/>
      <c r="K306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19" header="0.1968503937007874" footer="0.1968503937007874"/>
  <pageSetup orientation="portrait" paperSize="9" scale="90" r:id="rId2"/>
  <headerFooter alignWithMargins="0">
    <oddFooter>&amp;C&amp;9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4"/>
  <sheetViews>
    <sheetView workbookViewId="0" topLeftCell="A1">
      <selection activeCell="K1" sqref="K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bestFit="1" customWidth="1"/>
    <col min="8" max="9" width="10.7109375" style="2" bestFit="1" customWidth="1"/>
    <col min="10" max="10" width="11.57421875" style="2" bestFit="1" customWidth="1"/>
    <col min="11" max="11" width="11.57421875" style="2" customWidth="1"/>
    <col min="12" max="16384" width="11.421875" style="2" customWidth="1"/>
  </cols>
  <sheetData>
    <row r="1" spans="1:6" ht="12.75">
      <c r="A1" s="29" t="s">
        <v>259</v>
      </c>
      <c r="B1" s="3"/>
      <c r="C1" s="4"/>
      <c r="D1" s="4"/>
      <c r="E1" s="4"/>
      <c r="F1" s="4"/>
    </row>
    <row r="2" ht="9" customHeight="1"/>
    <row r="3" spans="1:11" s="5" customFormat="1" ht="14.25">
      <c r="A3" s="102" t="s">
        <v>55</v>
      </c>
      <c r="B3" s="103"/>
      <c r="C3" s="103"/>
      <c r="D3" s="104"/>
      <c r="E3" s="109" t="s">
        <v>303</v>
      </c>
      <c r="F3" s="110"/>
      <c r="G3" s="111"/>
      <c r="H3" s="109" t="s">
        <v>304</v>
      </c>
      <c r="I3" s="110"/>
      <c r="J3" s="110"/>
      <c r="K3" s="76"/>
    </row>
    <row r="4" spans="1:11" s="5" customFormat="1" ht="12">
      <c r="A4" s="105"/>
      <c r="B4" s="105"/>
      <c r="C4" s="105"/>
      <c r="D4" s="106"/>
      <c r="E4" s="114">
        <v>2009</v>
      </c>
      <c r="F4" s="112">
        <v>2008</v>
      </c>
      <c r="G4" s="15" t="s">
        <v>0</v>
      </c>
      <c r="H4" s="112">
        <v>2009</v>
      </c>
      <c r="I4" s="112">
        <v>2008</v>
      </c>
      <c r="J4" s="15" t="s">
        <v>0</v>
      </c>
      <c r="K4" s="30"/>
    </row>
    <row r="5" spans="1:11" s="5" customFormat="1" ht="12">
      <c r="A5" s="105"/>
      <c r="B5" s="105"/>
      <c r="C5" s="105"/>
      <c r="D5" s="106"/>
      <c r="E5" s="115"/>
      <c r="F5" s="113"/>
      <c r="G5" s="16" t="s">
        <v>305</v>
      </c>
      <c r="H5" s="113"/>
      <c r="I5" s="113"/>
      <c r="J5" s="16" t="s">
        <v>305</v>
      </c>
      <c r="K5" s="16"/>
    </row>
    <row r="6" spans="1:11" s="5" customFormat="1" ht="12">
      <c r="A6" s="107"/>
      <c r="B6" s="107"/>
      <c r="C6" s="107"/>
      <c r="D6" s="108"/>
      <c r="E6" s="116" t="s">
        <v>71</v>
      </c>
      <c r="F6" s="100"/>
      <c r="G6" s="1" t="s">
        <v>1</v>
      </c>
      <c r="H6" s="99" t="s">
        <v>70</v>
      </c>
      <c r="I6" s="100"/>
      <c r="J6" s="1" t="s">
        <v>1</v>
      </c>
      <c r="K6" s="30"/>
    </row>
    <row r="7" spans="1:11" ht="12.75">
      <c r="A7" s="5"/>
      <c r="B7" s="5"/>
      <c r="C7" s="5"/>
      <c r="D7" s="5"/>
      <c r="E7" s="13"/>
      <c r="F7" s="13"/>
      <c r="G7" s="11"/>
      <c r="H7" s="13"/>
      <c r="I7" s="13"/>
      <c r="J7" s="11"/>
      <c r="K7" s="11"/>
    </row>
    <row r="8" spans="1:11" ht="12.75">
      <c r="A8" s="5"/>
      <c r="B8" s="5" t="s">
        <v>43</v>
      </c>
      <c r="C8" s="5"/>
      <c r="D8" s="5"/>
      <c r="E8" s="13">
        <v>279295</v>
      </c>
      <c r="F8" s="13">
        <v>327879</v>
      </c>
      <c r="G8" s="11">
        <f aca="true" t="shared" si="0" ref="G8:G29">SUM(E8/F8)*100-100</f>
        <v>-14.817661393379879</v>
      </c>
      <c r="H8" s="13">
        <v>265416</v>
      </c>
      <c r="I8" s="13">
        <v>281244</v>
      </c>
      <c r="J8" s="11">
        <f aca="true" t="shared" si="1" ref="J8:J31">SUM(H8/I8)*100-100</f>
        <v>-5.627853394205744</v>
      </c>
      <c r="K8" s="11"/>
    </row>
    <row r="9" spans="1:11" ht="12.75">
      <c r="A9" s="5"/>
      <c r="B9" s="10"/>
      <c r="C9" s="10" t="s">
        <v>170</v>
      </c>
      <c r="D9" s="5"/>
      <c r="E9" s="13">
        <v>10009</v>
      </c>
      <c r="F9" s="13">
        <v>11243</v>
      </c>
      <c r="G9" s="11">
        <f t="shared" si="0"/>
        <v>-10.97571822467313</v>
      </c>
      <c r="H9" s="13">
        <v>21378</v>
      </c>
      <c r="I9" s="13">
        <v>19709</v>
      </c>
      <c r="J9" s="11">
        <f t="shared" si="1"/>
        <v>8.46821249175504</v>
      </c>
      <c r="K9" s="11"/>
    </row>
    <row r="10" spans="1:11" ht="12.75">
      <c r="A10" s="5"/>
      <c r="B10" s="5"/>
      <c r="C10" s="5" t="s">
        <v>171</v>
      </c>
      <c r="D10" s="5"/>
      <c r="E10" s="13">
        <v>7856</v>
      </c>
      <c r="F10" s="13">
        <v>43554</v>
      </c>
      <c r="G10" s="11">
        <f t="shared" si="0"/>
        <v>-81.96262111401938</v>
      </c>
      <c r="H10" s="13">
        <v>15214</v>
      </c>
      <c r="I10" s="13">
        <v>15410</v>
      </c>
      <c r="J10" s="11">
        <f t="shared" si="1"/>
        <v>-1.2719013627514641</v>
      </c>
      <c r="K10" s="11"/>
    </row>
    <row r="11" spans="1:11" ht="12.75">
      <c r="A11" s="5"/>
      <c r="B11" s="10"/>
      <c r="C11" s="10" t="s">
        <v>172</v>
      </c>
      <c r="D11" s="5"/>
      <c r="E11" s="13">
        <v>460</v>
      </c>
      <c r="F11" s="13">
        <v>599</v>
      </c>
      <c r="G11" s="11">
        <f t="shared" si="0"/>
        <v>-23.20534223706177</v>
      </c>
      <c r="H11" s="13">
        <v>787</v>
      </c>
      <c r="I11" s="13">
        <v>435</v>
      </c>
      <c r="J11" s="11">
        <f t="shared" si="1"/>
        <v>80.91954022988506</v>
      </c>
      <c r="K11" s="11"/>
    </row>
    <row r="12" spans="1:11" ht="12.75">
      <c r="A12" s="5"/>
      <c r="B12" s="5"/>
      <c r="C12" s="5" t="s">
        <v>173</v>
      </c>
      <c r="D12" s="5"/>
      <c r="E12" s="13">
        <v>80</v>
      </c>
      <c r="F12" s="13">
        <v>0</v>
      </c>
      <c r="G12" s="11" t="s">
        <v>258</v>
      </c>
      <c r="H12" s="13">
        <v>333</v>
      </c>
      <c r="I12" s="13">
        <v>528</v>
      </c>
      <c r="J12" s="11">
        <f t="shared" si="1"/>
        <v>-36.93181818181818</v>
      </c>
      <c r="K12" s="11"/>
    </row>
    <row r="13" spans="1:11" ht="12.75">
      <c r="A13" s="5"/>
      <c r="B13" s="10"/>
      <c r="C13" s="10" t="s">
        <v>174</v>
      </c>
      <c r="D13" s="5"/>
      <c r="E13" s="13">
        <v>6008</v>
      </c>
      <c r="F13" s="13">
        <v>4238</v>
      </c>
      <c r="G13" s="11">
        <f t="shared" si="0"/>
        <v>41.76498348277488</v>
      </c>
      <c r="H13" s="13">
        <v>5700</v>
      </c>
      <c r="I13" s="13">
        <v>5692</v>
      </c>
      <c r="J13" s="11">
        <f t="shared" si="1"/>
        <v>0.14054813773718422</v>
      </c>
      <c r="K13" s="11"/>
    </row>
    <row r="14" spans="1:11" ht="12.75">
      <c r="A14" s="5"/>
      <c r="B14" s="5"/>
      <c r="C14" s="5" t="s">
        <v>175</v>
      </c>
      <c r="D14" s="5"/>
      <c r="E14" s="13">
        <v>11182</v>
      </c>
      <c r="F14" s="13">
        <v>10392</v>
      </c>
      <c r="G14" s="11">
        <f t="shared" si="0"/>
        <v>7.602001539645869</v>
      </c>
      <c r="H14" s="13">
        <v>19462</v>
      </c>
      <c r="I14" s="13">
        <v>9797</v>
      </c>
      <c r="J14" s="11">
        <f t="shared" si="1"/>
        <v>98.65264877003165</v>
      </c>
      <c r="K14" s="11"/>
    </row>
    <row r="15" spans="1:11" ht="12.75">
      <c r="A15" s="5"/>
      <c r="B15" s="10"/>
      <c r="C15" s="10" t="s">
        <v>44</v>
      </c>
      <c r="D15" s="5"/>
      <c r="E15" s="13">
        <v>109220</v>
      </c>
      <c r="F15" s="13">
        <v>133254</v>
      </c>
      <c r="G15" s="11">
        <f t="shared" si="0"/>
        <v>-18.036231557776873</v>
      </c>
      <c r="H15" s="13">
        <v>135841</v>
      </c>
      <c r="I15" s="13">
        <v>153774</v>
      </c>
      <c r="J15" s="11">
        <f t="shared" si="1"/>
        <v>-11.66191944021746</v>
      </c>
      <c r="K15" s="11"/>
    </row>
    <row r="16" spans="1:11" ht="12.75">
      <c r="A16" s="5"/>
      <c r="B16" s="5"/>
      <c r="C16" s="5" t="s">
        <v>176</v>
      </c>
      <c r="D16" s="5"/>
      <c r="E16" s="13">
        <v>21597</v>
      </c>
      <c r="F16" s="13">
        <v>24197</v>
      </c>
      <c r="G16" s="11">
        <f t="shared" si="0"/>
        <v>-10.745133694259621</v>
      </c>
      <c r="H16" s="13">
        <v>31393</v>
      </c>
      <c r="I16" s="13">
        <v>40368</v>
      </c>
      <c r="J16" s="11">
        <f t="shared" si="1"/>
        <v>-22.23295679746333</v>
      </c>
      <c r="K16" s="11"/>
    </row>
    <row r="17" spans="1:11" ht="12.75">
      <c r="A17" s="5"/>
      <c r="B17" s="10"/>
      <c r="C17" s="10" t="s">
        <v>177</v>
      </c>
      <c r="D17" s="5"/>
      <c r="E17" s="13">
        <v>1100</v>
      </c>
      <c r="F17" s="13">
        <v>1000</v>
      </c>
      <c r="G17" s="11">
        <f t="shared" si="0"/>
        <v>10.000000000000014</v>
      </c>
      <c r="H17" s="13">
        <v>1092</v>
      </c>
      <c r="I17" s="13">
        <v>610</v>
      </c>
      <c r="J17" s="11">
        <f t="shared" si="1"/>
        <v>79.01639344262296</v>
      </c>
      <c r="K17" s="11"/>
    </row>
    <row r="18" spans="1:11" ht="12.75">
      <c r="A18" s="5"/>
      <c r="B18" s="5"/>
      <c r="C18" s="5" t="s">
        <v>178</v>
      </c>
      <c r="D18" s="5"/>
      <c r="E18" s="13">
        <v>561</v>
      </c>
      <c r="F18" s="13">
        <v>1866</v>
      </c>
      <c r="G18" s="11">
        <f t="shared" si="0"/>
        <v>-69.93569131832797</v>
      </c>
      <c r="H18" s="13">
        <v>1903</v>
      </c>
      <c r="I18" s="13">
        <v>2343</v>
      </c>
      <c r="J18" s="11">
        <f t="shared" si="1"/>
        <v>-18.779342723004703</v>
      </c>
      <c r="K18" s="11"/>
    </row>
    <row r="19" spans="1:11" ht="12.75">
      <c r="A19" s="5"/>
      <c r="B19" s="10"/>
      <c r="C19" s="10" t="s">
        <v>179</v>
      </c>
      <c r="D19" s="5"/>
      <c r="E19" s="13">
        <v>12116</v>
      </c>
      <c r="F19" s="13">
        <v>9670</v>
      </c>
      <c r="G19" s="11">
        <f t="shared" si="0"/>
        <v>25.294725956566694</v>
      </c>
      <c r="H19" s="13">
        <v>5895</v>
      </c>
      <c r="I19" s="13">
        <v>6335</v>
      </c>
      <c r="J19" s="11">
        <f t="shared" si="1"/>
        <v>-6.945540647198101</v>
      </c>
      <c r="K19" s="11"/>
    </row>
    <row r="20" spans="1:11" ht="12.75">
      <c r="A20" s="5"/>
      <c r="B20" s="5"/>
      <c r="C20" s="5" t="s">
        <v>180</v>
      </c>
      <c r="D20" s="5"/>
      <c r="E20" s="13">
        <v>99107</v>
      </c>
      <c r="F20" s="13">
        <v>87864</v>
      </c>
      <c r="G20" s="11">
        <f t="shared" si="0"/>
        <v>12.795911863789499</v>
      </c>
      <c r="H20" s="13">
        <v>26420</v>
      </c>
      <c r="I20" s="13">
        <v>26124</v>
      </c>
      <c r="J20" s="11">
        <f t="shared" si="1"/>
        <v>1.1330577246976077</v>
      </c>
      <c r="K20" s="11"/>
    </row>
    <row r="21" spans="1:11" ht="12.75">
      <c r="A21" s="5"/>
      <c r="B21" s="10"/>
      <c r="C21" s="10" t="s">
        <v>181</v>
      </c>
      <c r="D21" s="5"/>
      <c r="E21" s="13">
        <v>0</v>
      </c>
      <c r="F21" s="13">
        <v>0</v>
      </c>
      <c r="G21" s="11" t="s">
        <v>258</v>
      </c>
      <c r="H21" s="13">
        <v>0</v>
      </c>
      <c r="I21" s="13">
        <v>119</v>
      </c>
      <c r="J21" s="11" t="s">
        <v>258</v>
      </c>
      <c r="K21" s="11"/>
    </row>
    <row r="22" spans="1:11" ht="12.75">
      <c r="A22" s="5"/>
      <c r="B22" s="5"/>
      <c r="C22" s="5"/>
      <c r="D22" s="5"/>
      <c r="E22" s="13"/>
      <c r="F22" s="13"/>
      <c r="G22" s="11"/>
      <c r="H22" s="13"/>
      <c r="I22" s="13"/>
      <c r="J22" s="11"/>
      <c r="K22" s="11"/>
    </row>
    <row r="23" spans="1:11" ht="12.75">
      <c r="A23" s="5" t="s">
        <v>45</v>
      </c>
      <c r="B23" s="10" t="s">
        <v>45</v>
      </c>
      <c r="C23" s="10"/>
      <c r="D23" s="5"/>
      <c r="E23" s="13">
        <f>SUM(E24+E40+E47)</f>
        <v>2487207</v>
      </c>
      <c r="F23" s="13">
        <v>3077152</v>
      </c>
      <c r="G23" s="11">
        <f t="shared" si="0"/>
        <v>-19.17178611911274</v>
      </c>
      <c r="H23" s="13">
        <v>2347825</v>
      </c>
      <c r="I23" s="13">
        <v>2485023</v>
      </c>
      <c r="J23" s="11">
        <f t="shared" si="1"/>
        <v>-5.520995177911843</v>
      </c>
      <c r="K23" s="11"/>
    </row>
    <row r="24" spans="1:11" ht="12.75">
      <c r="A24" s="5" t="s">
        <v>2</v>
      </c>
      <c r="B24" s="5" t="s">
        <v>182</v>
      </c>
      <c r="C24" s="5"/>
      <c r="D24" s="5"/>
      <c r="E24" s="13">
        <f>SUM(E25:E39)</f>
        <v>46249</v>
      </c>
      <c r="F24" s="13">
        <f>SUM(F25:F39)</f>
        <v>38731</v>
      </c>
      <c r="G24" s="11">
        <f t="shared" si="0"/>
        <v>19.41080787999276</v>
      </c>
      <c r="H24" s="13">
        <f>SUM(H25:H39)</f>
        <v>538763</v>
      </c>
      <c r="I24" s="13">
        <v>512349</v>
      </c>
      <c r="J24" s="11">
        <f t="shared" si="1"/>
        <v>5.155470197072702</v>
      </c>
      <c r="K24" s="11"/>
    </row>
    <row r="25" spans="1:11" ht="12.75">
      <c r="A25" s="5"/>
      <c r="B25" s="5"/>
      <c r="C25" s="10" t="s">
        <v>183</v>
      </c>
      <c r="D25" s="5"/>
      <c r="E25" s="13">
        <v>515</v>
      </c>
      <c r="F25" s="13">
        <v>222</v>
      </c>
      <c r="G25" s="11">
        <f t="shared" si="0"/>
        <v>131.981981981982</v>
      </c>
      <c r="H25" s="13">
        <v>13020</v>
      </c>
      <c r="I25" s="13">
        <v>9095</v>
      </c>
      <c r="J25" s="11">
        <f t="shared" si="1"/>
        <v>43.155579989004934</v>
      </c>
      <c r="K25" s="11"/>
    </row>
    <row r="26" spans="1:11" ht="12.75">
      <c r="A26" s="5"/>
      <c r="B26" s="5"/>
      <c r="C26" s="5" t="s">
        <v>184</v>
      </c>
      <c r="D26" s="5"/>
      <c r="E26" s="13">
        <v>570</v>
      </c>
      <c r="F26" s="13">
        <v>1756</v>
      </c>
      <c r="G26" s="11">
        <f t="shared" si="0"/>
        <v>-67.53986332574033</v>
      </c>
      <c r="H26" s="13">
        <v>16490</v>
      </c>
      <c r="I26" s="13">
        <v>11816</v>
      </c>
      <c r="J26" s="11">
        <f t="shared" si="1"/>
        <v>39.55653351387949</v>
      </c>
      <c r="K26" s="11"/>
    </row>
    <row r="27" spans="1:11" ht="12.75">
      <c r="A27" s="5"/>
      <c r="B27" s="5"/>
      <c r="C27" s="10" t="s">
        <v>185</v>
      </c>
      <c r="D27" s="5"/>
      <c r="E27" s="13">
        <v>2</v>
      </c>
      <c r="F27" s="13">
        <v>1</v>
      </c>
      <c r="G27" s="11">
        <f t="shared" si="0"/>
        <v>100</v>
      </c>
      <c r="H27" s="13">
        <v>13682</v>
      </c>
      <c r="I27" s="13">
        <v>5070</v>
      </c>
      <c r="J27" s="11">
        <f t="shared" si="1"/>
        <v>169.86193293885606</v>
      </c>
      <c r="K27" s="11"/>
    </row>
    <row r="28" spans="1:11" ht="12.75">
      <c r="A28" s="5"/>
      <c r="B28" s="5"/>
      <c r="C28" s="5" t="s">
        <v>186</v>
      </c>
      <c r="D28" s="5"/>
      <c r="E28" s="13">
        <v>8721</v>
      </c>
      <c r="F28" s="13">
        <v>4837</v>
      </c>
      <c r="G28" s="11">
        <f t="shared" si="0"/>
        <v>80.29770518916683</v>
      </c>
      <c r="H28" s="13">
        <v>119769</v>
      </c>
      <c r="I28" s="13">
        <v>111288</v>
      </c>
      <c r="J28" s="11">
        <f t="shared" si="1"/>
        <v>7.620767737761483</v>
      </c>
      <c r="K28" s="11"/>
    </row>
    <row r="29" spans="1:11" ht="12.75">
      <c r="A29" s="5"/>
      <c r="B29" s="5"/>
      <c r="C29" s="10" t="s">
        <v>187</v>
      </c>
      <c r="D29" s="5"/>
      <c r="E29" s="13">
        <v>24538</v>
      </c>
      <c r="F29" s="13">
        <v>26392</v>
      </c>
      <c r="G29" s="11">
        <f t="shared" si="0"/>
        <v>-7.0248560169748515</v>
      </c>
      <c r="H29" s="13">
        <v>55819</v>
      </c>
      <c r="I29" s="13">
        <v>60658</v>
      </c>
      <c r="J29" s="11">
        <f t="shared" si="1"/>
        <v>-7.977513271126639</v>
      </c>
      <c r="K29" s="11"/>
    </row>
    <row r="30" spans="1:11" ht="12.75">
      <c r="A30" s="5"/>
      <c r="B30" s="5"/>
      <c r="C30" s="5" t="s">
        <v>188</v>
      </c>
      <c r="D30" s="5"/>
      <c r="E30" s="13">
        <v>0</v>
      </c>
      <c r="F30" s="13">
        <v>0</v>
      </c>
      <c r="G30" s="11" t="s">
        <v>258</v>
      </c>
      <c r="H30" s="13">
        <v>207</v>
      </c>
      <c r="I30" s="13">
        <v>228</v>
      </c>
      <c r="J30" s="11">
        <f t="shared" si="1"/>
        <v>-9.210526315789465</v>
      </c>
      <c r="K30" s="11"/>
    </row>
    <row r="31" spans="1:11" ht="12.75">
      <c r="A31" s="5"/>
      <c r="B31" s="5"/>
      <c r="C31" s="10" t="s">
        <v>189</v>
      </c>
      <c r="D31" s="5"/>
      <c r="E31" s="13">
        <v>0</v>
      </c>
      <c r="F31" s="13">
        <v>0</v>
      </c>
      <c r="G31" s="11" t="s">
        <v>258</v>
      </c>
      <c r="H31" s="13">
        <v>61</v>
      </c>
      <c r="I31" s="13">
        <v>27</v>
      </c>
      <c r="J31" s="11">
        <f t="shared" si="1"/>
        <v>125.9259259259259</v>
      </c>
      <c r="K31" s="11"/>
    </row>
    <row r="32" spans="1:11" ht="12.75">
      <c r="A32" s="5"/>
      <c r="B32" s="5"/>
      <c r="C32" s="5" t="s">
        <v>190</v>
      </c>
      <c r="D32" s="5"/>
      <c r="E32" s="13">
        <v>200</v>
      </c>
      <c r="F32" s="13">
        <v>23</v>
      </c>
      <c r="G32" s="11" t="s">
        <v>258</v>
      </c>
      <c r="H32" s="13">
        <v>8923</v>
      </c>
      <c r="I32" s="13">
        <v>10568</v>
      </c>
      <c r="J32" s="11">
        <f aca="true" t="shared" si="2" ref="J32:J50">SUM(H32/I32)*100-100</f>
        <v>-15.565859197577595</v>
      </c>
      <c r="K32" s="11"/>
    </row>
    <row r="33" spans="1:11" ht="12.75">
      <c r="A33" s="5"/>
      <c r="B33" s="5"/>
      <c r="C33" s="10" t="s">
        <v>52</v>
      </c>
      <c r="D33" s="5"/>
      <c r="E33" s="13">
        <v>4921</v>
      </c>
      <c r="F33" s="13">
        <v>492</v>
      </c>
      <c r="G33" s="11" t="s">
        <v>258</v>
      </c>
      <c r="H33" s="13">
        <v>123244</v>
      </c>
      <c r="I33" s="13">
        <v>86375</v>
      </c>
      <c r="J33" s="11">
        <f t="shared" si="2"/>
        <v>42.68480463096961</v>
      </c>
      <c r="K33" s="11"/>
    </row>
    <row r="34" spans="1:11" ht="12.75">
      <c r="A34" s="5"/>
      <c r="B34" s="5"/>
      <c r="C34" s="5" t="s">
        <v>191</v>
      </c>
      <c r="D34" s="5"/>
      <c r="E34" s="13">
        <v>81</v>
      </c>
      <c r="F34" s="13">
        <v>7</v>
      </c>
      <c r="G34" s="11" t="s">
        <v>258</v>
      </c>
      <c r="H34" s="13">
        <v>12773</v>
      </c>
      <c r="I34" s="13">
        <v>14886</v>
      </c>
      <c r="J34" s="11">
        <f t="shared" si="2"/>
        <v>-14.194545210264678</v>
      </c>
      <c r="K34" s="11"/>
    </row>
    <row r="35" spans="1:11" ht="12.75">
      <c r="A35" s="5"/>
      <c r="B35" s="5"/>
      <c r="C35" s="10" t="s">
        <v>192</v>
      </c>
      <c r="D35" s="5"/>
      <c r="E35" s="13">
        <v>106</v>
      </c>
      <c r="F35" s="13">
        <v>9</v>
      </c>
      <c r="G35" s="11" t="s">
        <v>258</v>
      </c>
      <c r="H35" s="13">
        <v>3260</v>
      </c>
      <c r="I35" s="13">
        <v>2834</v>
      </c>
      <c r="J35" s="11">
        <f t="shared" si="2"/>
        <v>15.031757233592089</v>
      </c>
      <c r="K35" s="11"/>
    </row>
    <row r="36" spans="1:11" ht="12.75">
      <c r="A36" s="5"/>
      <c r="B36" s="5"/>
      <c r="C36" s="5" t="s">
        <v>193</v>
      </c>
      <c r="D36" s="5"/>
      <c r="E36" s="13">
        <v>91</v>
      </c>
      <c r="F36" s="13">
        <v>32</v>
      </c>
      <c r="G36" s="11">
        <f aca="true" t="shared" si="3" ref="G36:G48">SUM(E36/F36)*100-100</f>
        <v>184.375</v>
      </c>
      <c r="H36" s="13">
        <v>10413</v>
      </c>
      <c r="I36" s="13">
        <v>9008</v>
      </c>
      <c r="J36" s="11">
        <f t="shared" si="2"/>
        <v>15.597246891651878</v>
      </c>
      <c r="K36" s="11"/>
    </row>
    <row r="37" spans="1:11" ht="12.75">
      <c r="A37" s="5"/>
      <c r="B37" s="5"/>
      <c r="C37" s="10" t="s">
        <v>194</v>
      </c>
      <c r="D37" s="5"/>
      <c r="E37" s="13">
        <v>6198</v>
      </c>
      <c r="F37" s="13">
        <v>4853</v>
      </c>
      <c r="G37" s="11">
        <f t="shared" si="3"/>
        <v>27.714815577993008</v>
      </c>
      <c r="H37" s="13">
        <v>148667</v>
      </c>
      <c r="I37" s="13">
        <v>163042</v>
      </c>
      <c r="J37" s="11">
        <f t="shared" si="2"/>
        <v>-8.816746605169229</v>
      </c>
      <c r="K37" s="11"/>
    </row>
    <row r="38" spans="1:11" ht="12.75">
      <c r="A38" s="5"/>
      <c r="B38" s="5"/>
      <c r="C38" s="5" t="s">
        <v>195</v>
      </c>
      <c r="D38" s="5"/>
      <c r="E38" s="13">
        <v>249</v>
      </c>
      <c r="F38" s="13">
        <v>80</v>
      </c>
      <c r="G38" s="11">
        <f t="shared" si="3"/>
        <v>211.25</v>
      </c>
      <c r="H38" s="13">
        <v>7008</v>
      </c>
      <c r="I38" s="13">
        <v>9040</v>
      </c>
      <c r="J38" s="11">
        <f t="shared" si="2"/>
        <v>-22.4778761061947</v>
      </c>
      <c r="K38" s="11"/>
    </row>
    <row r="39" spans="1:11" ht="12.75">
      <c r="A39" s="5"/>
      <c r="B39" s="5"/>
      <c r="C39" s="10" t="s">
        <v>196</v>
      </c>
      <c r="D39" s="5"/>
      <c r="E39" s="13">
        <v>57</v>
      </c>
      <c r="F39" s="13">
        <v>27</v>
      </c>
      <c r="G39" s="11">
        <f t="shared" si="3"/>
        <v>111.11111111111111</v>
      </c>
      <c r="H39" s="13">
        <v>5427</v>
      </c>
      <c r="I39" s="13">
        <v>18413</v>
      </c>
      <c r="J39" s="11">
        <f t="shared" si="2"/>
        <v>-70.52625862162603</v>
      </c>
      <c r="K39" s="11"/>
    </row>
    <row r="40" spans="1:11" ht="12.75">
      <c r="A40" s="5"/>
      <c r="B40" s="5" t="s">
        <v>197</v>
      </c>
      <c r="C40" s="5"/>
      <c r="D40" s="5"/>
      <c r="E40" s="13">
        <v>186658</v>
      </c>
      <c r="F40" s="13">
        <f>SUM(F41:F46)</f>
        <v>211873</v>
      </c>
      <c r="G40" s="11">
        <f t="shared" si="3"/>
        <v>-11.9009972955497</v>
      </c>
      <c r="H40" s="13">
        <v>228726</v>
      </c>
      <c r="I40" s="13">
        <f>SUM(I41:I46)</f>
        <v>190326</v>
      </c>
      <c r="J40" s="11">
        <f t="shared" si="2"/>
        <v>20.17590870401311</v>
      </c>
      <c r="K40" s="11"/>
    </row>
    <row r="41" spans="1:11" ht="12.75">
      <c r="A41" s="5"/>
      <c r="B41" s="10"/>
      <c r="C41" s="10" t="s">
        <v>198</v>
      </c>
      <c r="D41" s="5"/>
      <c r="E41" s="13">
        <v>44</v>
      </c>
      <c r="F41" s="13">
        <v>0</v>
      </c>
      <c r="G41" s="11" t="s">
        <v>258</v>
      </c>
      <c r="H41" s="13">
        <v>9760</v>
      </c>
      <c r="I41" s="13">
        <v>8325</v>
      </c>
      <c r="J41" s="11">
        <f t="shared" si="2"/>
        <v>17.237237237237252</v>
      </c>
      <c r="K41" s="11"/>
    </row>
    <row r="42" spans="1:11" ht="12.75">
      <c r="A42" s="5"/>
      <c r="B42" s="5"/>
      <c r="C42" s="5" t="s">
        <v>199</v>
      </c>
      <c r="D42" s="5"/>
      <c r="E42" s="13">
        <v>21769</v>
      </c>
      <c r="F42" s="13">
        <v>28130</v>
      </c>
      <c r="G42" s="11">
        <f t="shared" si="3"/>
        <v>-22.612868823320298</v>
      </c>
      <c r="H42" s="13">
        <v>49235</v>
      </c>
      <c r="I42" s="13">
        <v>25658</v>
      </c>
      <c r="J42" s="11">
        <f t="shared" si="2"/>
        <v>91.88946917140854</v>
      </c>
      <c r="K42" s="11"/>
    </row>
    <row r="43" spans="1:11" ht="12.75">
      <c r="A43" s="5"/>
      <c r="B43" s="10"/>
      <c r="C43" s="10" t="s">
        <v>200</v>
      </c>
      <c r="D43" s="5"/>
      <c r="E43" s="13">
        <v>114444</v>
      </c>
      <c r="F43" s="13">
        <v>148569</v>
      </c>
      <c r="G43" s="11">
        <f t="shared" si="3"/>
        <v>-22.969125456858436</v>
      </c>
      <c r="H43" s="13">
        <v>153419</v>
      </c>
      <c r="I43" s="13">
        <v>142308</v>
      </c>
      <c r="J43" s="11">
        <f t="shared" si="2"/>
        <v>7.807712848188444</v>
      </c>
      <c r="K43" s="11"/>
    </row>
    <row r="44" spans="1:11" ht="12.75">
      <c r="A44" s="5"/>
      <c r="B44" s="5"/>
      <c r="C44" s="5" t="s">
        <v>201</v>
      </c>
      <c r="D44" s="5"/>
      <c r="E44" s="13">
        <v>42237</v>
      </c>
      <c r="F44" s="13">
        <v>28575</v>
      </c>
      <c r="G44" s="11">
        <f t="shared" si="3"/>
        <v>47.81102362204726</v>
      </c>
      <c r="H44" s="13">
        <v>7203</v>
      </c>
      <c r="I44" s="13">
        <v>2779</v>
      </c>
      <c r="J44" s="11">
        <f t="shared" si="2"/>
        <v>159.1939546599496</v>
      </c>
      <c r="K44" s="11"/>
    </row>
    <row r="45" spans="1:11" ht="12.75">
      <c r="A45" s="5"/>
      <c r="B45" s="10"/>
      <c r="C45" s="10" t="s">
        <v>202</v>
      </c>
      <c r="D45" s="5"/>
      <c r="E45" s="13">
        <v>28</v>
      </c>
      <c r="F45" s="13">
        <v>57</v>
      </c>
      <c r="G45" s="11">
        <f t="shared" si="3"/>
        <v>-50.877192982456144</v>
      </c>
      <c r="H45" s="13">
        <v>133</v>
      </c>
      <c r="I45" s="13">
        <v>307</v>
      </c>
      <c r="J45" s="11">
        <f t="shared" si="2"/>
        <v>-56.67752442996743</v>
      </c>
      <c r="K45" s="11"/>
    </row>
    <row r="46" spans="1:11" ht="12.75">
      <c r="A46" s="5"/>
      <c r="B46" s="5"/>
      <c r="C46" s="5" t="s">
        <v>203</v>
      </c>
      <c r="D46" s="5"/>
      <c r="E46" s="13">
        <v>8135</v>
      </c>
      <c r="F46" s="13">
        <v>6542</v>
      </c>
      <c r="G46" s="11">
        <f t="shared" si="3"/>
        <v>24.350351574442072</v>
      </c>
      <c r="H46" s="13">
        <v>8975</v>
      </c>
      <c r="I46" s="13">
        <v>10949</v>
      </c>
      <c r="J46" s="11">
        <f t="shared" si="2"/>
        <v>-18.029043748287506</v>
      </c>
      <c r="K46" s="11"/>
    </row>
    <row r="47" spans="1:11" ht="12.75">
      <c r="A47" s="5"/>
      <c r="B47" s="10" t="s">
        <v>204</v>
      </c>
      <c r="C47" s="10"/>
      <c r="D47" s="5"/>
      <c r="E47" s="13">
        <f>SUM(E48:E67)</f>
        <v>2254300</v>
      </c>
      <c r="F47" s="13">
        <f>SUM(F48:F67)</f>
        <v>2826549</v>
      </c>
      <c r="G47" s="11">
        <f t="shared" si="3"/>
        <v>-20.24550078558694</v>
      </c>
      <c r="H47" s="13">
        <v>1580337</v>
      </c>
      <c r="I47" s="13">
        <v>1782348</v>
      </c>
      <c r="J47" s="11">
        <f t="shared" si="2"/>
        <v>-11.333981915989469</v>
      </c>
      <c r="K47" s="11"/>
    </row>
    <row r="48" spans="1:11" ht="12.75">
      <c r="A48" s="5"/>
      <c r="B48" s="5"/>
      <c r="C48" s="5" t="s">
        <v>205</v>
      </c>
      <c r="D48" s="5"/>
      <c r="E48" s="13">
        <v>408</v>
      </c>
      <c r="F48" s="13">
        <v>382</v>
      </c>
      <c r="G48" s="11">
        <f t="shared" si="3"/>
        <v>6.806282722513089</v>
      </c>
      <c r="H48" s="13">
        <v>755</v>
      </c>
      <c r="I48" s="13">
        <v>528</v>
      </c>
      <c r="J48" s="11">
        <f t="shared" si="2"/>
        <v>42.99242424242425</v>
      </c>
      <c r="K48" s="11"/>
    </row>
    <row r="49" spans="1:11" ht="12.75">
      <c r="A49" s="5"/>
      <c r="B49" s="10"/>
      <c r="C49" s="10" t="s">
        <v>206</v>
      </c>
      <c r="D49" s="5"/>
      <c r="E49" s="13">
        <v>0</v>
      </c>
      <c r="F49" s="13">
        <v>0</v>
      </c>
      <c r="G49" s="11" t="s">
        <v>258</v>
      </c>
      <c r="H49" s="13">
        <v>19</v>
      </c>
      <c r="I49" s="13">
        <v>17</v>
      </c>
      <c r="J49" s="11">
        <f t="shared" si="2"/>
        <v>11.764705882352942</v>
      </c>
      <c r="K49" s="11"/>
    </row>
    <row r="50" spans="1:11" ht="12.75">
      <c r="A50" s="5"/>
      <c r="B50" s="5"/>
      <c r="C50" s="5" t="s">
        <v>207</v>
      </c>
      <c r="D50" s="5"/>
      <c r="E50" s="13">
        <v>9362</v>
      </c>
      <c r="F50" s="13">
        <v>7304</v>
      </c>
      <c r="G50" s="11">
        <f aca="true" t="shared" si="4" ref="G50:G56">SUM(E50/F50)*100-100</f>
        <v>28.17634173055862</v>
      </c>
      <c r="H50" s="13">
        <v>398</v>
      </c>
      <c r="I50" s="13">
        <v>187</v>
      </c>
      <c r="J50" s="11">
        <f t="shared" si="2"/>
        <v>112.83422459893049</v>
      </c>
      <c r="K50" s="11"/>
    </row>
    <row r="51" spans="1:11" ht="12.75">
      <c r="A51" s="5"/>
      <c r="B51" s="10"/>
      <c r="C51" s="10" t="s">
        <v>208</v>
      </c>
      <c r="D51" s="5"/>
      <c r="E51" s="13">
        <v>51094</v>
      </c>
      <c r="F51" s="13">
        <v>56500</v>
      </c>
      <c r="G51" s="11">
        <f t="shared" si="4"/>
        <v>-9.568141592920355</v>
      </c>
      <c r="H51" s="13">
        <v>37138</v>
      </c>
      <c r="I51" s="13">
        <v>64608</v>
      </c>
      <c r="J51" s="11">
        <f aca="true" t="shared" si="5" ref="J51:J67">SUM(H51/I51)*100-100</f>
        <v>-42.51795443288757</v>
      </c>
      <c r="K51" s="11"/>
    </row>
    <row r="52" spans="1:11" ht="12.75">
      <c r="A52" s="5"/>
      <c r="B52" s="5"/>
      <c r="C52" s="5" t="s">
        <v>255</v>
      </c>
      <c r="D52" s="5"/>
      <c r="E52" s="13">
        <v>0</v>
      </c>
      <c r="F52" s="13">
        <v>1</v>
      </c>
      <c r="G52" s="11">
        <f t="shared" si="4"/>
        <v>-100</v>
      </c>
      <c r="H52" s="13">
        <v>243</v>
      </c>
      <c r="I52" s="13">
        <v>231</v>
      </c>
      <c r="J52" s="11">
        <f t="shared" si="5"/>
        <v>5.194805194805198</v>
      </c>
      <c r="K52" s="11"/>
    </row>
    <row r="53" spans="1:11" ht="12.75">
      <c r="A53" s="5"/>
      <c r="B53" s="10"/>
      <c r="C53" s="10" t="s">
        <v>209</v>
      </c>
      <c r="D53" s="5"/>
      <c r="E53" s="13">
        <v>79410</v>
      </c>
      <c r="F53" s="13">
        <v>101702</v>
      </c>
      <c r="G53" s="11">
        <f t="shared" si="4"/>
        <v>-21.91893964720458</v>
      </c>
      <c r="H53" s="13">
        <v>25764</v>
      </c>
      <c r="I53" s="13">
        <v>18174</v>
      </c>
      <c r="J53" s="11">
        <f t="shared" si="5"/>
        <v>41.76295807197096</v>
      </c>
      <c r="K53" s="11"/>
    </row>
    <row r="54" spans="1:11" ht="12.75">
      <c r="A54" s="5"/>
      <c r="B54" s="5"/>
      <c r="C54" s="5" t="s">
        <v>210</v>
      </c>
      <c r="D54" s="5"/>
      <c r="E54" s="13">
        <v>12656</v>
      </c>
      <c r="F54" s="13">
        <v>18114</v>
      </c>
      <c r="G54" s="11">
        <f t="shared" si="4"/>
        <v>-30.131390085017117</v>
      </c>
      <c r="H54" s="13">
        <v>93</v>
      </c>
      <c r="I54" s="13">
        <v>200</v>
      </c>
      <c r="J54" s="11">
        <f t="shared" si="5"/>
        <v>-53.5</v>
      </c>
      <c r="K54" s="11"/>
    </row>
    <row r="55" spans="1:11" ht="12.75">
      <c r="A55" s="5"/>
      <c r="B55" s="10"/>
      <c r="C55" s="10" t="s">
        <v>211</v>
      </c>
      <c r="D55" s="5"/>
      <c r="E55" s="13">
        <v>86175</v>
      </c>
      <c r="F55" s="13">
        <v>80454</v>
      </c>
      <c r="G55" s="11">
        <f t="shared" si="4"/>
        <v>7.110895667089267</v>
      </c>
      <c r="H55" s="13">
        <v>56178</v>
      </c>
      <c r="I55" s="13">
        <v>36376</v>
      </c>
      <c r="J55" s="11">
        <f t="shared" si="5"/>
        <v>54.43699142291621</v>
      </c>
      <c r="K55" s="11"/>
    </row>
    <row r="56" spans="1:11" ht="12.75">
      <c r="A56" s="5"/>
      <c r="B56" s="5"/>
      <c r="C56" s="5" t="s">
        <v>212</v>
      </c>
      <c r="D56" s="5"/>
      <c r="E56" s="13">
        <v>63577</v>
      </c>
      <c r="F56" s="13">
        <v>47154</v>
      </c>
      <c r="G56" s="11">
        <f t="shared" si="4"/>
        <v>34.82843449124147</v>
      </c>
      <c r="H56" s="13">
        <v>32588</v>
      </c>
      <c r="I56" s="13">
        <v>43760</v>
      </c>
      <c r="J56" s="11">
        <f t="shared" si="5"/>
        <v>-25.530164533820837</v>
      </c>
      <c r="K56" s="11"/>
    </row>
    <row r="57" spans="1:11" ht="12.75">
      <c r="A57" s="5"/>
      <c r="B57" s="10"/>
      <c r="C57" s="10" t="s">
        <v>213</v>
      </c>
      <c r="D57" s="5"/>
      <c r="E57" s="13">
        <v>351</v>
      </c>
      <c r="F57" s="13">
        <v>0</v>
      </c>
      <c r="G57" s="11" t="s">
        <v>258</v>
      </c>
      <c r="H57" s="13">
        <v>268</v>
      </c>
      <c r="I57" s="13">
        <v>365</v>
      </c>
      <c r="J57" s="11">
        <f t="shared" si="5"/>
        <v>-26.575342465753423</v>
      </c>
      <c r="K57" s="11"/>
    </row>
    <row r="58" spans="1:11" ht="12.75">
      <c r="A58" s="5"/>
      <c r="B58" s="5"/>
      <c r="C58" s="5" t="s">
        <v>214</v>
      </c>
      <c r="D58" s="5"/>
      <c r="E58" s="13">
        <v>13904</v>
      </c>
      <c r="F58" s="13">
        <v>76376</v>
      </c>
      <c r="G58" s="11">
        <f aca="true" t="shared" si="6" ref="G58:G67">SUM(E58/F58)*100-100</f>
        <v>-81.79532837540589</v>
      </c>
      <c r="H58" s="13">
        <v>132970</v>
      </c>
      <c r="I58" s="13">
        <v>144394</v>
      </c>
      <c r="J58" s="11">
        <f t="shared" si="5"/>
        <v>-7.911686081139095</v>
      </c>
      <c r="K58" s="11"/>
    </row>
    <row r="59" spans="1:11" ht="12.75">
      <c r="A59" s="5"/>
      <c r="B59" s="10"/>
      <c r="C59" s="10" t="s">
        <v>215</v>
      </c>
      <c r="D59" s="5"/>
      <c r="E59" s="13">
        <v>8939</v>
      </c>
      <c r="F59" s="13">
        <v>9720</v>
      </c>
      <c r="G59" s="11">
        <f t="shared" si="6"/>
        <v>-8.034979423868322</v>
      </c>
      <c r="H59" s="13">
        <v>15656</v>
      </c>
      <c r="I59" s="13">
        <v>16920</v>
      </c>
      <c r="J59" s="11">
        <f t="shared" si="5"/>
        <v>-7.470449172576835</v>
      </c>
      <c r="K59" s="11"/>
    </row>
    <row r="60" spans="1:11" ht="12.75">
      <c r="A60" s="5"/>
      <c r="B60" s="5"/>
      <c r="C60" s="5" t="s">
        <v>216</v>
      </c>
      <c r="D60" s="5"/>
      <c r="E60" s="13">
        <v>523</v>
      </c>
      <c r="F60" s="13">
        <v>196</v>
      </c>
      <c r="G60" s="11">
        <f t="shared" si="6"/>
        <v>166.83673469387753</v>
      </c>
      <c r="H60" s="13">
        <v>296</v>
      </c>
      <c r="I60" s="13">
        <v>910</v>
      </c>
      <c r="J60" s="11">
        <f t="shared" si="5"/>
        <v>-67.47252747252747</v>
      </c>
      <c r="K60" s="11"/>
    </row>
    <row r="61" spans="1:11" ht="15" customHeight="1">
      <c r="A61" s="5"/>
      <c r="B61" s="10"/>
      <c r="C61" s="10" t="s">
        <v>217</v>
      </c>
      <c r="D61" s="5"/>
      <c r="E61" s="13">
        <v>1538835</v>
      </c>
      <c r="F61" s="13">
        <v>1906140</v>
      </c>
      <c r="G61" s="11">
        <f t="shared" si="6"/>
        <v>-19.26957096540653</v>
      </c>
      <c r="H61" s="13">
        <v>783861</v>
      </c>
      <c r="I61" s="13">
        <v>860900</v>
      </c>
      <c r="J61" s="11">
        <f t="shared" si="5"/>
        <v>-8.948658380764314</v>
      </c>
      <c r="K61" s="11"/>
    </row>
    <row r="62" spans="1:11" ht="16.5" customHeight="1">
      <c r="A62" s="5"/>
      <c r="B62" s="5"/>
      <c r="C62" s="5" t="s">
        <v>218</v>
      </c>
      <c r="D62" s="5"/>
      <c r="E62" s="13">
        <v>200</v>
      </c>
      <c r="F62" s="13">
        <v>0</v>
      </c>
      <c r="G62" s="11" t="s">
        <v>258</v>
      </c>
      <c r="H62" s="13">
        <v>371</v>
      </c>
      <c r="I62" s="13">
        <v>610</v>
      </c>
      <c r="J62" s="11">
        <f t="shared" si="5"/>
        <v>-39.18032786885246</v>
      </c>
      <c r="K62" s="11"/>
    </row>
    <row r="63" spans="1:11" ht="12.75">
      <c r="A63" s="5"/>
      <c r="B63" s="10"/>
      <c r="C63" s="10" t="s">
        <v>219</v>
      </c>
      <c r="D63" s="5"/>
      <c r="E63" s="13">
        <v>63269</v>
      </c>
      <c r="F63" s="13">
        <v>38410</v>
      </c>
      <c r="G63" s="11">
        <f t="shared" si="6"/>
        <v>64.72012496745637</v>
      </c>
      <c r="H63" s="13">
        <v>157265</v>
      </c>
      <c r="I63" s="13">
        <v>163306</v>
      </c>
      <c r="J63" s="11">
        <f t="shared" si="5"/>
        <v>-3.6991904767736656</v>
      </c>
      <c r="K63" s="11"/>
    </row>
    <row r="64" spans="1:11" ht="12.75">
      <c r="A64" s="5"/>
      <c r="B64" s="5"/>
      <c r="C64" s="5" t="s">
        <v>46</v>
      </c>
      <c r="D64" s="5"/>
      <c r="E64" s="13">
        <v>229597</v>
      </c>
      <c r="F64" s="13">
        <v>272742</v>
      </c>
      <c r="G64" s="11">
        <f t="shared" si="6"/>
        <v>-15.818979108461477</v>
      </c>
      <c r="H64" s="13">
        <v>223754</v>
      </c>
      <c r="I64" s="13">
        <v>223015</v>
      </c>
      <c r="J64" s="11">
        <f t="shared" si="5"/>
        <v>0.3313678452122133</v>
      </c>
      <c r="K64" s="11"/>
    </row>
    <row r="65" spans="1:11" ht="12.75">
      <c r="A65" s="5"/>
      <c r="B65" s="10"/>
      <c r="C65" s="10" t="s">
        <v>220</v>
      </c>
      <c r="D65" s="5"/>
      <c r="E65" s="13">
        <v>74528</v>
      </c>
      <c r="F65" s="13">
        <v>93222</v>
      </c>
      <c r="G65" s="11">
        <f t="shared" si="6"/>
        <v>-20.053206324687295</v>
      </c>
      <c r="H65" s="13">
        <v>45991</v>
      </c>
      <c r="I65" s="13">
        <v>119220</v>
      </c>
      <c r="J65" s="11">
        <f t="shared" si="5"/>
        <v>-61.42341888944808</v>
      </c>
      <c r="K65" s="11"/>
    </row>
    <row r="66" spans="1:11" ht="12.75">
      <c r="A66" s="5"/>
      <c r="B66" s="5"/>
      <c r="C66" s="5" t="s">
        <v>221</v>
      </c>
      <c r="D66" s="5"/>
      <c r="E66" s="13">
        <v>21307</v>
      </c>
      <c r="F66" s="13">
        <v>117264</v>
      </c>
      <c r="G66" s="11">
        <f t="shared" si="6"/>
        <v>-81.82988811570473</v>
      </c>
      <c r="H66" s="13">
        <v>66507</v>
      </c>
      <c r="I66" s="13">
        <v>88022</v>
      </c>
      <c r="J66" s="11">
        <f t="shared" si="5"/>
        <v>-24.442752948126596</v>
      </c>
      <c r="K66" s="11"/>
    </row>
    <row r="67" spans="1:11" ht="12.75">
      <c r="A67" s="5"/>
      <c r="B67" s="10"/>
      <c r="C67" s="10" t="s">
        <v>222</v>
      </c>
      <c r="D67" s="5"/>
      <c r="E67" s="13">
        <v>165</v>
      </c>
      <c r="F67" s="13">
        <v>868</v>
      </c>
      <c r="G67" s="11">
        <f t="shared" si="6"/>
        <v>-80.99078341013825</v>
      </c>
      <c r="H67" s="13">
        <v>221</v>
      </c>
      <c r="I67" s="13">
        <v>604</v>
      </c>
      <c r="J67" s="11">
        <f t="shared" si="5"/>
        <v>-63.41059602649007</v>
      </c>
      <c r="K67" s="11"/>
    </row>
    <row r="68" spans="1:11" ht="12.75">
      <c r="A68" s="5"/>
      <c r="B68" s="10"/>
      <c r="C68" s="10"/>
      <c r="D68" s="5"/>
      <c r="E68" s="14"/>
      <c r="F68" s="14"/>
      <c r="G68" s="11"/>
      <c r="H68" s="14"/>
      <c r="I68" s="14"/>
      <c r="J68" s="11"/>
      <c r="K68" s="11"/>
    </row>
    <row r="69" spans="1:11" ht="12.75">
      <c r="A69" s="5"/>
      <c r="B69" s="10"/>
      <c r="C69" s="10"/>
      <c r="D69" s="5"/>
      <c r="E69" s="14"/>
      <c r="F69" s="14"/>
      <c r="G69" s="11"/>
      <c r="H69" s="14"/>
      <c r="I69" s="14"/>
      <c r="J69" s="11"/>
      <c r="K69" s="11"/>
    </row>
    <row r="70" spans="1:11" ht="12.75">
      <c r="A70" s="22">
        <v>4</v>
      </c>
      <c r="B70" s="24"/>
      <c r="C70" s="24"/>
      <c r="D70" s="22"/>
      <c r="E70" s="26"/>
      <c r="F70" s="26"/>
      <c r="G70" s="23"/>
      <c r="H70" s="26"/>
      <c r="I70" s="26"/>
      <c r="J70" s="23"/>
      <c r="K70" s="23"/>
    </row>
    <row r="71" spans="1:11" ht="12.75">
      <c r="A71" s="22"/>
      <c r="B71" s="24"/>
      <c r="C71" s="24"/>
      <c r="D71" s="22"/>
      <c r="E71" s="26"/>
      <c r="F71" s="26"/>
      <c r="G71" s="23"/>
      <c r="H71" s="26"/>
      <c r="I71" s="26"/>
      <c r="J71" s="23"/>
      <c r="K71" s="23"/>
    </row>
    <row r="72" spans="1:11" ht="12.75">
      <c r="A72" s="22"/>
      <c r="B72" s="24"/>
      <c r="C72" s="24"/>
      <c r="D72" s="22"/>
      <c r="E72" s="26"/>
      <c r="F72" s="26"/>
      <c r="G72" s="23"/>
      <c r="H72" s="26"/>
      <c r="I72" s="26"/>
      <c r="J72" s="23"/>
      <c r="K72" s="23"/>
    </row>
    <row r="73" spans="1:11" ht="12.75">
      <c r="A73" s="22"/>
      <c r="B73" s="24"/>
      <c r="C73" s="24"/>
      <c r="D73" s="22"/>
      <c r="E73" s="26"/>
      <c r="F73" s="26"/>
      <c r="G73" s="23"/>
      <c r="H73" s="26"/>
      <c r="I73" s="26"/>
      <c r="J73" s="23"/>
      <c r="K73" s="23"/>
    </row>
    <row r="74" spans="1:11" ht="12.75">
      <c r="A74" s="22"/>
      <c r="B74" s="24"/>
      <c r="C74" s="24"/>
      <c r="D74" s="22"/>
      <c r="E74" s="26"/>
      <c r="F74" s="26"/>
      <c r="G74" s="23"/>
      <c r="H74" s="26"/>
      <c r="I74" s="26"/>
      <c r="J74" s="23"/>
      <c r="K74" s="23"/>
    </row>
    <row r="75" spans="1:11" ht="12.75">
      <c r="A75" s="22"/>
      <c r="B75" s="24"/>
      <c r="C75" s="24"/>
      <c r="D75" s="22"/>
      <c r="E75" s="26"/>
      <c r="F75" s="26"/>
      <c r="G75" s="23"/>
      <c r="H75" s="26"/>
      <c r="I75" s="26"/>
      <c r="J75" s="23"/>
      <c r="K75" s="23"/>
    </row>
    <row r="76" spans="1:11" ht="12.75">
      <c r="A76" s="22"/>
      <c r="B76" s="24"/>
      <c r="C76" s="24"/>
      <c r="D76" s="22"/>
      <c r="E76" s="26"/>
      <c r="F76" s="26"/>
      <c r="G76" s="23"/>
      <c r="H76" s="26"/>
      <c r="I76" s="26"/>
      <c r="J76" s="23"/>
      <c r="K76" s="23"/>
    </row>
    <row r="77" spans="1:11" ht="12.75">
      <c r="A77" s="22"/>
      <c r="B77" s="24"/>
      <c r="C77" s="24"/>
      <c r="D77" s="22"/>
      <c r="E77" s="26"/>
      <c r="F77" s="26"/>
      <c r="G77" s="23"/>
      <c r="H77" s="26"/>
      <c r="I77" s="26"/>
      <c r="J77" s="23"/>
      <c r="K77" s="23"/>
    </row>
    <row r="78" spans="1:11" ht="12.75">
      <c r="A78" s="22"/>
      <c r="B78" s="24"/>
      <c r="C78" s="24"/>
      <c r="D78" s="22"/>
      <c r="E78" s="26"/>
      <c r="F78" s="26"/>
      <c r="G78" s="23"/>
      <c r="H78" s="26"/>
      <c r="I78" s="26"/>
      <c r="J78" s="23"/>
      <c r="K78" s="23"/>
    </row>
    <row r="79" spans="1:11" ht="12.75">
      <c r="A79" s="22"/>
      <c r="B79" s="24"/>
      <c r="C79" s="24"/>
      <c r="D79" s="22"/>
      <c r="E79" s="26"/>
      <c r="F79" s="26"/>
      <c r="G79" s="23"/>
      <c r="H79" s="26"/>
      <c r="I79" s="26"/>
      <c r="J79" s="23"/>
      <c r="K79" s="23"/>
    </row>
    <row r="80" spans="1:11" ht="12.75">
      <c r="A80" s="22"/>
      <c r="B80" s="24"/>
      <c r="C80" s="24"/>
      <c r="D80" s="22"/>
      <c r="E80" s="26"/>
      <c r="F80" s="26"/>
      <c r="G80" s="23"/>
      <c r="H80" s="26"/>
      <c r="I80" s="26"/>
      <c r="J80" s="23"/>
      <c r="K80" s="23"/>
    </row>
    <row r="81" spans="1:11" ht="12.75">
      <c r="A81" s="22"/>
      <c r="B81" s="24"/>
      <c r="C81" s="24"/>
      <c r="D81" s="22"/>
      <c r="E81" s="26"/>
      <c r="F81" s="26"/>
      <c r="G81" s="23"/>
      <c r="H81" s="26"/>
      <c r="I81" s="26"/>
      <c r="J81" s="23"/>
      <c r="K81" s="23"/>
    </row>
    <row r="82" spans="1:11" ht="12.75">
      <c r="A82" s="22"/>
      <c r="B82" s="24"/>
      <c r="C82" s="24"/>
      <c r="D82" s="22"/>
      <c r="E82" s="26"/>
      <c r="F82" s="26"/>
      <c r="G82" s="23"/>
      <c r="H82" s="26"/>
      <c r="I82" s="26"/>
      <c r="J82" s="23"/>
      <c r="K82" s="23"/>
    </row>
    <row r="83" spans="1:11" ht="12.75">
      <c r="A83" s="22"/>
      <c r="B83" s="24"/>
      <c r="C83" s="24"/>
      <c r="D83" s="22"/>
      <c r="E83" s="26"/>
      <c r="F83" s="26"/>
      <c r="G83" s="23"/>
      <c r="H83" s="26"/>
      <c r="I83" s="26"/>
      <c r="J83" s="23"/>
      <c r="K83" s="23"/>
    </row>
    <row r="84" spans="1:11" ht="12.75">
      <c r="A84" s="22"/>
      <c r="B84" s="24"/>
      <c r="C84" s="24"/>
      <c r="D84" s="22"/>
      <c r="E84" s="26"/>
      <c r="F84" s="26"/>
      <c r="G84" s="23"/>
      <c r="H84" s="26"/>
      <c r="I84" s="26"/>
      <c r="J84" s="23"/>
      <c r="K84" s="23"/>
    </row>
    <row r="85" spans="1:11" ht="12.75">
      <c r="A85" s="22"/>
      <c r="B85" s="24"/>
      <c r="C85" s="24"/>
      <c r="D85" s="22"/>
      <c r="E85" s="26"/>
      <c r="F85" s="26"/>
      <c r="G85" s="23"/>
      <c r="H85" s="26"/>
      <c r="I85" s="26"/>
      <c r="J85" s="23"/>
      <c r="K85" s="23"/>
    </row>
    <row r="86" spans="1:11" ht="12.75">
      <c r="A86" s="22"/>
      <c r="B86" s="24"/>
      <c r="C86" s="24"/>
      <c r="D86" s="22"/>
      <c r="E86" s="26"/>
      <c r="F86" s="26"/>
      <c r="G86" s="23"/>
      <c r="H86" s="26"/>
      <c r="I86" s="26"/>
      <c r="J86" s="23"/>
      <c r="K86" s="23"/>
    </row>
    <row r="87" spans="1:11" ht="12.75">
      <c r="A87" s="22"/>
      <c r="B87" s="24"/>
      <c r="C87" s="24"/>
      <c r="D87" s="22"/>
      <c r="E87" s="26"/>
      <c r="F87" s="26"/>
      <c r="G87" s="23"/>
      <c r="H87" s="26"/>
      <c r="I87" s="26"/>
      <c r="J87" s="23"/>
      <c r="K87" s="23"/>
    </row>
    <row r="88" spans="1:11" ht="12.75">
      <c r="A88" s="22"/>
      <c r="B88" s="24"/>
      <c r="C88" s="24"/>
      <c r="D88" s="22"/>
      <c r="E88" s="26"/>
      <c r="F88" s="26"/>
      <c r="G88" s="23"/>
      <c r="H88" s="26"/>
      <c r="I88" s="26"/>
      <c r="J88" s="23"/>
      <c r="K88" s="23"/>
    </row>
    <row r="89" spans="1:11" ht="12.75">
      <c r="A89" s="22"/>
      <c r="B89" s="24"/>
      <c r="C89" s="24"/>
      <c r="D89" s="22"/>
      <c r="E89" s="26"/>
      <c r="F89" s="26"/>
      <c r="G89" s="23"/>
      <c r="H89" s="26"/>
      <c r="I89" s="26"/>
      <c r="J89" s="23"/>
      <c r="K89" s="23"/>
    </row>
    <row r="90" spans="1:11" ht="12.75">
      <c r="A90" s="22"/>
      <c r="B90" s="24"/>
      <c r="C90" s="24"/>
      <c r="D90" s="22"/>
      <c r="E90" s="26"/>
      <c r="F90" s="26"/>
      <c r="G90" s="23"/>
      <c r="H90" s="26"/>
      <c r="I90" s="26"/>
      <c r="J90" s="23"/>
      <c r="K90" s="23"/>
    </row>
    <row r="91" spans="1:11" ht="12.75">
      <c r="A91" s="22"/>
      <c r="B91" s="24"/>
      <c r="C91" s="24"/>
      <c r="D91" s="22"/>
      <c r="E91" s="26"/>
      <c r="F91" s="26"/>
      <c r="G91" s="23"/>
      <c r="H91" s="26"/>
      <c r="I91" s="26"/>
      <c r="J91" s="23"/>
      <c r="K91" s="23"/>
    </row>
    <row r="92" spans="1:11" ht="12.75">
      <c r="A92" s="22"/>
      <c r="B92" s="24"/>
      <c r="C92" s="24"/>
      <c r="D92" s="22"/>
      <c r="E92" s="26"/>
      <c r="F92" s="26"/>
      <c r="G92" s="23"/>
      <c r="H92" s="26"/>
      <c r="I92" s="26"/>
      <c r="J92" s="23"/>
      <c r="K92" s="23"/>
    </row>
    <row r="93" spans="1:11" ht="12.75">
      <c r="A93" s="22"/>
      <c r="B93" s="24"/>
      <c r="C93" s="24"/>
      <c r="D93" s="22"/>
      <c r="E93" s="26"/>
      <c r="F93" s="26"/>
      <c r="G93" s="23"/>
      <c r="H93" s="26"/>
      <c r="I93" s="26"/>
      <c r="J93" s="23"/>
      <c r="K93" s="23"/>
    </row>
    <row r="94" spans="1:11" ht="12.75">
      <c r="A94" s="22"/>
      <c r="B94" s="24"/>
      <c r="C94" s="24"/>
      <c r="D94" s="22"/>
      <c r="E94" s="26"/>
      <c r="F94" s="26"/>
      <c r="G94" s="23"/>
      <c r="H94" s="26"/>
      <c r="I94" s="26"/>
      <c r="J94" s="23"/>
      <c r="K94" s="23"/>
    </row>
    <row r="95" spans="1:11" ht="12.75">
      <c r="A95" s="22"/>
      <c r="B95" s="24"/>
      <c r="C95" s="24"/>
      <c r="D95" s="22"/>
      <c r="E95" s="26"/>
      <c r="F95" s="26"/>
      <c r="G95" s="23"/>
      <c r="H95" s="26"/>
      <c r="I95" s="26"/>
      <c r="J95" s="23"/>
      <c r="K95" s="23"/>
    </row>
    <row r="96" spans="1:11" ht="12.75">
      <c r="A96" s="22"/>
      <c r="B96" s="24"/>
      <c r="C96" s="24"/>
      <c r="D96" s="22"/>
      <c r="E96" s="26"/>
      <c r="F96" s="26"/>
      <c r="G96" s="23"/>
      <c r="H96" s="26"/>
      <c r="I96" s="26"/>
      <c r="J96" s="23"/>
      <c r="K96" s="23"/>
    </row>
    <row r="97" spans="1:11" ht="12.75">
      <c r="A97" s="22"/>
      <c r="B97" s="24"/>
      <c r="C97" s="24"/>
      <c r="D97" s="22"/>
      <c r="E97" s="26"/>
      <c r="F97" s="26"/>
      <c r="G97" s="23"/>
      <c r="H97" s="26"/>
      <c r="I97" s="26"/>
      <c r="J97" s="23"/>
      <c r="K97" s="23"/>
    </row>
    <row r="98" spans="1:11" ht="12.75">
      <c r="A98" s="22"/>
      <c r="B98" s="24"/>
      <c r="C98" s="24"/>
      <c r="D98" s="22"/>
      <c r="E98" s="26"/>
      <c r="F98" s="26"/>
      <c r="G98" s="23"/>
      <c r="H98" s="26"/>
      <c r="I98" s="26"/>
      <c r="J98" s="23"/>
      <c r="K98" s="23"/>
    </row>
    <row r="99" spans="1:11" ht="12.75">
      <c r="A99" s="22"/>
      <c r="B99" s="24"/>
      <c r="C99" s="24"/>
      <c r="D99" s="22"/>
      <c r="E99" s="26"/>
      <c r="F99" s="26"/>
      <c r="G99" s="23"/>
      <c r="H99" s="26"/>
      <c r="I99" s="26"/>
      <c r="J99" s="23"/>
      <c r="K99" s="23"/>
    </row>
    <row r="100" spans="1:11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  <c r="K100" s="23"/>
    </row>
    <row r="101" spans="1:11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  <c r="K101" s="23"/>
    </row>
    <row r="102" spans="1:11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  <c r="K102" s="23"/>
    </row>
    <row r="103" spans="1:11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  <c r="K103" s="23"/>
    </row>
    <row r="104" spans="1:11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  <c r="K104" s="23"/>
    </row>
    <row r="105" spans="1:11" ht="12.75">
      <c r="A105" s="22"/>
      <c r="B105" s="24"/>
      <c r="C105" s="24"/>
      <c r="D105" s="22"/>
      <c r="E105" s="26"/>
      <c r="F105" s="26"/>
      <c r="G105" s="23"/>
      <c r="H105" s="26"/>
      <c r="I105" s="26"/>
      <c r="J105" s="23"/>
      <c r="K105" s="23"/>
    </row>
    <row r="106" spans="1:11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  <c r="K106" s="23"/>
    </row>
    <row r="107" spans="1:11" ht="12.75">
      <c r="A107" s="22"/>
      <c r="B107" s="24"/>
      <c r="C107" s="24"/>
      <c r="D107" s="22"/>
      <c r="E107" s="26"/>
      <c r="F107" s="26"/>
      <c r="G107" s="23"/>
      <c r="H107" s="26"/>
      <c r="I107" s="26"/>
      <c r="J107" s="23"/>
      <c r="K107" s="23"/>
    </row>
    <row r="108" spans="1:11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  <c r="K108" s="23"/>
    </row>
    <row r="109" spans="1:11" ht="12.75">
      <c r="A109" s="22"/>
      <c r="B109" s="24"/>
      <c r="C109" s="24"/>
      <c r="D109" s="22"/>
      <c r="E109" s="26"/>
      <c r="F109" s="26"/>
      <c r="G109" s="23"/>
      <c r="H109" s="26"/>
      <c r="I109" s="26"/>
      <c r="J109" s="23"/>
      <c r="K109" s="23"/>
    </row>
    <row r="110" spans="1:11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  <c r="K110" s="23"/>
    </row>
    <row r="111" spans="1:11" ht="12.75">
      <c r="A111" s="22"/>
      <c r="B111" s="24"/>
      <c r="C111" s="24"/>
      <c r="D111" s="22"/>
      <c r="E111" s="26"/>
      <c r="F111" s="26"/>
      <c r="G111" s="23"/>
      <c r="H111" s="26"/>
      <c r="I111" s="26"/>
      <c r="J111" s="23"/>
      <c r="K111" s="23"/>
    </row>
    <row r="112" spans="1:11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  <c r="K112" s="23"/>
    </row>
    <row r="113" spans="1:11" ht="12.75">
      <c r="A113" s="22"/>
      <c r="B113" s="24"/>
      <c r="C113" s="24"/>
      <c r="D113" s="22"/>
      <c r="E113" s="26"/>
      <c r="F113" s="26"/>
      <c r="G113" s="23"/>
      <c r="H113" s="26"/>
      <c r="I113" s="26"/>
      <c r="J113" s="23"/>
      <c r="K113" s="23"/>
    </row>
    <row r="114" spans="1:11" ht="12.75">
      <c r="A114" s="22"/>
      <c r="B114" s="22"/>
      <c r="C114" s="22"/>
      <c r="D114" s="22"/>
      <c r="E114" s="26"/>
      <c r="F114" s="26"/>
      <c r="G114" s="23"/>
      <c r="H114" s="26"/>
      <c r="I114" s="26"/>
      <c r="J114" s="23"/>
      <c r="K114" s="23"/>
    </row>
    <row r="115" spans="1:11" ht="12.75">
      <c r="A115" s="22"/>
      <c r="B115" s="24"/>
      <c r="C115" s="24"/>
      <c r="D115" s="22"/>
      <c r="E115" s="26"/>
      <c r="F115" s="26"/>
      <c r="G115" s="23"/>
      <c r="H115" s="26"/>
      <c r="I115" s="26"/>
      <c r="J115" s="23"/>
      <c r="K115" s="23"/>
    </row>
    <row r="116" spans="1:11" ht="12.75">
      <c r="A116" s="22"/>
      <c r="B116" s="22"/>
      <c r="C116" s="22"/>
      <c r="D116" s="22"/>
      <c r="E116" s="26"/>
      <c r="F116" s="26"/>
      <c r="G116" s="23"/>
      <c r="H116" s="26"/>
      <c r="I116" s="26"/>
      <c r="J116" s="23"/>
      <c r="K116" s="23"/>
    </row>
    <row r="117" spans="1:11" ht="12.75">
      <c r="A117" s="22"/>
      <c r="B117" s="24"/>
      <c r="C117" s="24"/>
      <c r="D117" s="22"/>
      <c r="E117" s="26"/>
      <c r="F117" s="26"/>
      <c r="G117" s="23"/>
      <c r="H117" s="26"/>
      <c r="I117" s="26"/>
      <c r="J117" s="23"/>
      <c r="K117" s="23"/>
    </row>
    <row r="118" spans="1:11" ht="12.75">
      <c r="A118" s="22"/>
      <c r="B118" s="22"/>
      <c r="C118" s="22"/>
      <c r="D118" s="22"/>
      <c r="E118" s="26"/>
      <c r="F118" s="26"/>
      <c r="G118" s="23"/>
      <c r="H118" s="26"/>
      <c r="I118" s="26"/>
      <c r="J118" s="23"/>
      <c r="K118" s="23"/>
    </row>
    <row r="119" spans="1:11" ht="12.75">
      <c r="A119" s="22"/>
      <c r="B119" s="24"/>
      <c r="C119" s="24"/>
      <c r="D119" s="22"/>
      <c r="E119" s="26"/>
      <c r="F119" s="26"/>
      <c r="G119" s="23"/>
      <c r="H119" s="26"/>
      <c r="I119" s="26"/>
      <c r="J119" s="23"/>
      <c r="K119" s="23"/>
    </row>
    <row r="120" spans="1:11" ht="12.75">
      <c r="A120" s="22"/>
      <c r="B120" s="22"/>
      <c r="C120" s="22"/>
      <c r="D120" s="22"/>
      <c r="E120" s="26"/>
      <c r="F120" s="26"/>
      <c r="G120" s="23"/>
      <c r="H120" s="26"/>
      <c r="I120" s="26"/>
      <c r="J120" s="23"/>
      <c r="K120" s="23"/>
    </row>
    <row r="121" spans="1:11" ht="12.75">
      <c r="A121" s="22"/>
      <c r="B121" s="24"/>
      <c r="C121" s="24"/>
      <c r="D121" s="22"/>
      <c r="E121" s="26"/>
      <c r="F121" s="26"/>
      <c r="G121" s="23"/>
      <c r="H121" s="26"/>
      <c r="I121" s="26"/>
      <c r="J121" s="23"/>
      <c r="K121" s="23"/>
    </row>
    <row r="122" spans="1:11" ht="12.75">
      <c r="A122" s="22"/>
      <c r="B122" s="22"/>
      <c r="C122" s="22"/>
      <c r="D122" s="22"/>
      <c r="E122" s="26"/>
      <c r="F122" s="26"/>
      <c r="G122" s="23"/>
      <c r="H122" s="26"/>
      <c r="I122" s="26"/>
      <c r="J122" s="23"/>
      <c r="K122" s="23"/>
    </row>
    <row r="123" spans="1:11" ht="12.75">
      <c r="A123" s="22"/>
      <c r="B123" s="24"/>
      <c r="C123" s="24"/>
      <c r="D123" s="22"/>
      <c r="E123" s="26"/>
      <c r="F123" s="26"/>
      <c r="G123" s="23"/>
      <c r="H123" s="26"/>
      <c r="I123" s="26"/>
      <c r="J123" s="23"/>
      <c r="K123" s="23"/>
    </row>
    <row r="124" spans="1:11" ht="12.75">
      <c r="A124" s="22"/>
      <c r="B124" s="22"/>
      <c r="C124" s="22"/>
      <c r="D124" s="22"/>
      <c r="E124" s="26"/>
      <c r="F124" s="26"/>
      <c r="G124" s="23"/>
      <c r="H124" s="26"/>
      <c r="I124" s="26"/>
      <c r="J124" s="23"/>
      <c r="K124" s="23"/>
    </row>
    <row r="125" spans="1:11" ht="12.75">
      <c r="A125" s="22"/>
      <c r="B125" s="24"/>
      <c r="C125" s="24"/>
      <c r="D125" s="22"/>
      <c r="E125" s="26"/>
      <c r="F125" s="26"/>
      <c r="G125" s="23"/>
      <c r="H125" s="26"/>
      <c r="I125" s="26"/>
      <c r="J125" s="23"/>
      <c r="K125" s="23"/>
    </row>
    <row r="126" spans="5:11" ht="12.75">
      <c r="E126" s="14"/>
      <c r="F126" s="14"/>
      <c r="G126" s="11"/>
      <c r="H126" s="14"/>
      <c r="I126" s="14"/>
      <c r="J126" s="11"/>
      <c r="K126" s="11"/>
    </row>
    <row r="127" spans="2:11" ht="12.75">
      <c r="B127" s="4"/>
      <c r="C127" s="4"/>
      <c r="E127" s="14"/>
      <c r="F127" s="14"/>
      <c r="G127" s="11"/>
      <c r="H127" s="14"/>
      <c r="I127" s="14"/>
      <c r="J127" s="11"/>
      <c r="K127" s="11"/>
    </row>
    <row r="128" spans="5:11" ht="12.75">
      <c r="E128" s="14"/>
      <c r="F128" s="14"/>
      <c r="G128" s="11"/>
      <c r="H128" s="14"/>
      <c r="I128" s="14"/>
      <c r="J128" s="11"/>
      <c r="K128" s="11"/>
    </row>
    <row r="129" spans="2:11" ht="12.75">
      <c r="B129" s="4"/>
      <c r="C129" s="4"/>
      <c r="E129" s="14"/>
      <c r="F129" s="14"/>
      <c r="G129" s="11"/>
      <c r="H129" s="14"/>
      <c r="I129" s="14"/>
      <c r="J129" s="11"/>
      <c r="K129" s="11"/>
    </row>
    <row r="130" spans="5:11" ht="12.75">
      <c r="E130" s="14"/>
      <c r="F130" s="14"/>
      <c r="G130" s="11"/>
      <c r="H130" s="14"/>
      <c r="I130" s="14"/>
      <c r="J130" s="11"/>
      <c r="K130" s="11"/>
    </row>
    <row r="131" spans="2:11" ht="12.75">
      <c r="B131" s="4"/>
      <c r="C131" s="4"/>
      <c r="E131" s="14"/>
      <c r="F131" s="14"/>
      <c r="G131" s="11"/>
      <c r="H131" s="14"/>
      <c r="I131" s="14"/>
      <c r="J131" s="11"/>
      <c r="K131" s="11"/>
    </row>
    <row r="132" spans="5:11" ht="12.75">
      <c r="E132" s="14"/>
      <c r="F132" s="14"/>
      <c r="G132" s="11"/>
      <c r="H132" s="14"/>
      <c r="I132" s="14"/>
      <c r="J132" s="11"/>
      <c r="K132" s="11"/>
    </row>
    <row r="133" spans="2:11" ht="12.75">
      <c r="B133" s="4"/>
      <c r="C133" s="4"/>
      <c r="E133" s="14"/>
      <c r="F133" s="14"/>
      <c r="G133" s="11"/>
      <c r="H133" s="14"/>
      <c r="I133" s="14"/>
      <c r="J133" s="11"/>
      <c r="K133" s="11"/>
    </row>
    <row r="134" spans="5:11" ht="12.75">
      <c r="E134" s="14"/>
      <c r="F134" s="14"/>
      <c r="G134" s="11"/>
      <c r="H134" s="14"/>
      <c r="I134" s="14"/>
      <c r="J134" s="11"/>
      <c r="K134" s="11"/>
    </row>
    <row r="135" spans="2:11" ht="12.75">
      <c r="B135" s="4"/>
      <c r="C135" s="4"/>
      <c r="E135" s="14"/>
      <c r="F135" s="14"/>
      <c r="G135" s="11"/>
      <c r="H135" s="14"/>
      <c r="I135" s="14"/>
      <c r="J135" s="11"/>
      <c r="K135" s="11"/>
    </row>
    <row r="136" spans="5:11" ht="12.75">
      <c r="E136" s="14"/>
      <c r="F136" s="14"/>
      <c r="G136" s="11"/>
      <c r="H136" s="14"/>
      <c r="I136" s="14"/>
      <c r="J136" s="11"/>
      <c r="K136" s="11"/>
    </row>
    <row r="137" spans="2:11" ht="12.75">
      <c r="B137" s="4"/>
      <c r="C137" s="4"/>
      <c r="E137" s="14"/>
      <c r="F137" s="14"/>
      <c r="G137" s="11"/>
      <c r="H137" s="14"/>
      <c r="I137" s="14"/>
      <c r="J137" s="11"/>
      <c r="K137" s="11"/>
    </row>
    <row r="138" spans="5:11" ht="12.75">
      <c r="E138" s="14"/>
      <c r="F138" s="14"/>
      <c r="G138" s="11"/>
      <c r="H138" s="14"/>
      <c r="I138" s="14"/>
      <c r="J138" s="11"/>
      <c r="K138" s="11"/>
    </row>
    <row r="139" spans="2:11" ht="12.75">
      <c r="B139" s="4"/>
      <c r="C139" s="4"/>
      <c r="E139" s="14"/>
      <c r="F139" s="14"/>
      <c r="G139" s="11"/>
      <c r="H139" s="14"/>
      <c r="I139" s="14"/>
      <c r="J139" s="11"/>
      <c r="K139" s="11"/>
    </row>
    <row r="140" spans="5:11" ht="12.75">
      <c r="E140" s="14"/>
      <c r="F140" s="14"/>
      <c r="G140" s="11"/>
      <c r="H140" s="14"/>
      <c r="I140" s="14"/>
      <c r="J140" s="11"/>
      <c r="K140" s="11"/>
    </row>
    <row r="141" spans="2:11" ht="12.75">
      <c r="B141" s="4"/>
      <c r="C141" s="4"/>
      <c r="E141" s="14"/>
      <c r="F141" s="14"/>
      <c r="G141" s="11"/>
      <c r="H141" s="14"/>
      <c r="I141" s="14"/>
      <c r="J141" s="11"/>
      <c r="K141" s="11"/>
    </row>
    <row r="142" spans="5:11" ht="12.75">
      <c r="E142" s="14"/>
      <c r="F142" s="14"/>
      <c r="G142" s="11"/>
      <c r="H142" s="14"/>
      <c r="I142" s="14"/>
      <c r="J142" s="11"/>
      <c r="K142" s="11"/>
    </row>
    <row r="143" spans="2:11" ht="12.75">
      <c r="B143" s="4"/>
      <c r="C143" s="4"/>
      <c r="E143" s="14"/>
      <c r="F143" s="14"/>
      <c r="G143" s="11"/>
      <c r="H143" s="14"/>
      <c r="I143" s="14"/>
      <c r="J143" s="11"/>
      <c r="K143" s="11"/>
    </row>
    <row r="144" spans="5:11" ht="12.75">
      <c r="E144" s="14"/>
      <c r="F144" s="14"/>
      <c r="G144" s="11"/>
      <c r="H144" s="14"/>
      <c r="I144" s="14"/>
      <c r="J144" s="11"/>
      <c r="K144" s="11"/>
    </row>
    <row r="145" spans="2:11" ht="12.75">
      <c r="B145" s="4"/>
      <c r="C145" s="4"/>
      <c r="E145" s="14"/>
      <c r="F145" s="14"/>
      <c r="G145" s="11"/>
      <c r="H145" s="14"/>
      <c r="I145" s="14"/>
      <c r="J145" s="11"/>
      <c r="K145" s="11"/>
    </row>
    <row r="146" spans="5:11" ht="12.75">
      <c r="E146" s="14"/>
      <c r="F146" s="14"/>
      <c r="G146" s="11"/>
      <c r="H146" s="14"/>
      <c r="I146" s="14"/>
      <c r="J146" s="11"/>
      <c r="K146" s="11"/>
    </row>
    <row r="147" spans="2:11" ht="12.75">
      <c r="B147" s="4"/>
      <c r="C147" s="4"/>
      <c r="E147" s="14"/>
      <c r="F147" s="14"/>
      <c r="G147" s="11"/>
      <c r="H147" s="14"/>
      <c r="I147" s="14"/>
      <c r="J147" s="11"/>
      <c r="K147" s="11"/>
    </row>
    <row r="148" spans="5:11" ht="12.75">
      <c r="E148" s="14"/>
      <c r="F148" s="14"/>
      <c r="G148" s="11"/>
      <c r="H148" s="14"/>
      <c r="I148" s="14"/>
      <c r="J148" s="11"/>
      <c r="K148" s="11"/>
    </row>
    <row r="149" spans="2:11" ht="12.75">
      <c r="B149" s="4"/>
      <c r="C149" s="4"/>
      <c r="E149" s="14"/>
      <c r="F149" s="14"/>
      <c r="G149" s="11"/>
      <c r="H149" s="14"/>
      <c r="I149" s="14"/>
      <c r="J149" s="11"/>
      <c r="K149" s="11"/>
    </row>
    <row r="150" spans="5:11" ht="12.75">
      <c r="E150" s="14"/>
      <c r="F150" s="14"/>
      <c r="G150" s="11"/>
      <c r="H150" s="14"/>
      <c r="I150" s="14"/>
      <c r="J150" s="11"/>
      <c r="K150" s="11"/>
    </row>
    <row r="151" spans="2:11" ht="12.75">
      <c r="B151" s="4"/>
      <c r="C151" s="4"/>
      <c r="E151" s="14"/>
      <c r="F151" s="14"/>
      <c r="G151" s="11"/>
      <c r="H151" s="14"/>
      <c r="I151" s="14"/>
      <c r="J151" s="11"/>
      <c r="K151" s="11"/>
    </row>
    <row r="152" spans="5:11" ht="12.75">
      <c r="E152" s="14"/>
      <c r="F152" s="14"/>
      <c r="G152" s="11"/>
      <c r="H152" s="14"/>
      <c r="I152" s="14"/>
      <c r="J152" s="11"/>
      <c r="K152" s="11"/>
    </row>
    <row r="153" spans="2:11" ht="12.75">
      <c r="B153" s="4"/>
      <c r="C153" s="4"/>
      <c r="E153" s="14"/>
      <c r="F153" s="14"/>
      <c r="G153" s="11"/>
      <c r="H153" s="14"/>
      <c r="I153" s="14"/>
      <c r="J153" s="11"/>
      <c r="K153" s="11"/>
    </row>
    <row r="154" spans="5:11" ht="12.75">
      <c r="E154" s="14"/>
      <c r="F154" s="14"/>
      <c r="G154" s="11"/>
      <c r="H154" s="14"/>
      <c r="I154" s="14"/>
      <c r="J154" s="11"/>
      <c r="K154" s="11"/>
    </row>
    <row r="155" spans="2:11" ht="12.75">
      <c r="B155" s="4"/>
      <c r="C155" s="4"/>
      <c r="E155" s="14"/>
      <c r="F155" s="14"/>
      <c r="G155" s="11"/>
      <c r="H155" s="14"/>
      <c r="I155" s="14"/>
      <c r="J155" s="11"/>
      <c r="K155" s="11"/>
    </row>
    <row r="156" spans="5:11" ht="12.75">
      <c r="E156" s="14"/>
      <c r="F156" s="14"/>
      <c r="G156" s="11"/>
      <c r="H156" s="14"/>
      <c r="I156" s="14"/>
      <c r="J156" s="11"/>
      <c r="K156" s="11"/>
    </row>
    <row r="157" spans="2:11" ht="12.75">
      <c r="B157" s="4"/>
      <c r="C157" s="4"/>
      <c r="E157" s="14"/>
      <c r="F157" s="14"/>
      <c r="G157" s="11"/>
      <c r="H157" s="14"/>
      <c r="I157" s="14"/>
      <c r="J157" s="11"/>
      <c r="K157" s="11"/>
    </row>
    <row r="158" spans="5:11" ht="12.75">
      <c r="E158" s="14"/>
      <c r="F158" s="14"/>
      <c r="G158" s="11"/>
      <c r="H158" s="14"/>
      <c r="I158" s="14"/>
      <c r="J158" s="11"/>
      <c r="K158" s="11"/>
    </row>
    <row r="159" spans="2:11" ht="12.75">
      <c r="B159" s="4"/>
      <c r="C159" s="4"/>
      <c r="E159" s="14"/>
      <c r="F159" s="14"/>
      <c r="G159" s="11"/>
      <c r="H159" s="14"/>
      <c r="I159" s="14"/>
      <c r="J159" s="11"/>
      <c r="K159" s="11"/>
    </row>
    <row r="160" spans="5:11" ht="12.75">
      <c r="E160" s="14"/>
      <c r="F160" s="14"/>
      <c r="G160" s="11"/>
      <c r="H160" s="14"/>
      <c r="I160" s="14"/>
      <c r="J160" s="11"/>
      <c r="K160" s="11"/>
    </row>
    <row r="161" spans="2:11" ht="12.75">
      <c r="B161" s="4"/>
      <c r="C161" s="4"/>
      <c r="E161" s="14"/>
      <c r="F161" s="14"/>
      <c r="G161" s="11"/>
      <c r="H161" s="14"/>
      <c r="I161" s="14"/>
      <c r="J161" s="11"/>
      <c r="K161" s="11"/>
    </row>
    <row r="162" spans="5:11" ht="12.75">
      <c r="E162" s="14"/>
      <c r="F162" s="14"/>
      <c r="G162" s="11"/>
      <c r="H162" s="14"/>
      <c r="I162" s="14"/>
      <c r="J162" s="11"/>
      <c r="K162" s="11"/>
    </row>
    <row r="163" spans="2:11" ht="12.75">
      <c r="B163" s="4"/>
      <c r="C163" s="4"/>
      <c r="E163" s="14"/>
      <c r="F163" s="14"/>
      <c r="G163" s="11"/>
      <c r="H163" s="14"/>
      <c r="I163" s="14"/>
      <c r="J163" s="11"/>
      <c r="K163" s="11"/>
    </row>
    <row r="164" spans="5:11" ht="12.75">
      <c r="E164" s="14"/>
      <c r="F164" s="14"/>
      <c r="G164" s="11"/>
      <c r="H164" s="14"/>
      <c r="I164" s="14"/>
      <c r="J164" s="11"/>
      <c r="K164" s="11"/>
    </row>
    <row r="165" spans="5:11" ht="12.75">
      <c r="E165" s="4"/>
      <c r="F165" s="4"/>
      <c r="G165" s="4"/>
      <c r="H165" s="4"/>
      <c r="I165" s="4"/>
      <c r="J165" s="4"/>
      <c r="K165" s="4"/>
    </row>
    <row r="166" spans="5:11" ht="12.75">
      <c r="E166" s="4"/>
      <c r="F166" s="4"/>
      <c r="G166" s="4"/>
      <c r="H166" s="4"/>
      <c r="I166" s="4"/>
      <c r="J166" s="4"/>
      <c r="K166" s="4"/>
    </row>
    <row r="167" spans="5:11" ht="12.75">
      <c r="E167" s="4"/>
      <c r="F167" s="4"/>
      <c r="G167" s="4"/>
      <c r="H167" s="4"/>
      <c r="I167" s="4"/>
      <c r="J167" s="4"/>
      <c r="K167" s="4"/>
    </row>
    <row r="168" spans="5:11" ht="12.75">
      <c r="E168" s="4"/>
      <c r="F168" s="4"/>
      <c r="G168" s="4"/>
      <c r="H168" s="4"/>
      <c r="I168" s="4"/>
      <c r="J168" s="4"/>
      <c r="K168" s="4"/>
    </row>
    <row r="169" spans="5:11" ht="12.75">
      <c r="E169" s="4"/>
      <c r="F169" s="4"/>
      <c r="G169" s="4"/>
      <c r="H169" s="4"/>
      <c r="I169" s="4"/>
      <c r="J169" s="4"/>
      <c r="K169" s="4"/>
    </row>
    <row r="170" spans="5:11" ht="12.75">
      <c r="E170" s="4"/>
      <c r="F170" s="4"/>
      <c r="G170" s="4"/>
      <c r="H170" s="4"/>
      <c r="I170" s="4"/>
      <c r="J170" s="4"/>
      <c r="K170" s="4"/>
    </row>
    <row r="171" spans="5:11" ht="12.75">
      <c r="E171" s="4"/>
      <c r="F171" s="4"/>
      <c r="G171" s="4"/>
      <c r="H171" s="4"/>
      <c r="I171" s="4"/>
      <c r="J171" s="4"/>
      <c r="K171" s="4"/>
    </row>
    <row r="172" spans="5:11" ht="12.75">
      <c r="E172" s="4"/>
      <c r="F172" s="4"/>
      <c r="G172" s="4"/>
      <c r="H172" s="4"/>
      <c r="I172" s="4"/>
      <c r="J172" s="4"/>
      <c r="K172" s="4"/>
    </row>
    <row r="173" spans="5:11" ht="12.75">
      <c r="E173" s="4"/>
      <c r="F173" s="4"/>
      <c r="G173" s="4"/>
      <c r="H173" s="4"/>
      <c r="I173" s="4"/>
      <c r="J173" s="4"/>
      <c r="K173" s="4"/>
    </row>
    <row r="174" spans="5:11" ht="12.75">
      <c r="E174" s="4"/>
      <c r="F174" s="4"/>
      <c r="G174" s="4"/>
      <c r="H174" s="4"/>
      <c r="I174" s="4"/>
      <c r="J174" s="4"/>
      <c r="K174" s="4"/>
    </row>
    <row r="175" spans="5:11" ht="12.75">
      <c r="E175" s="4"/>
      <c r="F175" s="4"/>
      <c r="G175" s="4"/>
      <c r="H175" s="4"/>
      <c r="I175" s="4"/>
      <c r="J175" s="4"/>
      <c r="K175" s="4"/>
    </row>
    <row r="176" spans="5:11" ht="12.75">
      <c r="E176" s="4"/>
      <c r="F176" s="4"/>
      <c r="G176" s="4"/>
      <c r="H176" s="4"/>
      <c r="I176" s="4"/>
      <c r="J176" s="4"/>
      <c r="K176" s="4"/>
    </row>
    <row r="177" spans="5:11" ht="12.75">
      <c r="E177" s="4"/>
      <c r="F177" s="4"/>
      <c r="G177" s="4"/>
      <c r="H177" s="4"/>
      <c r="I177" s="4"/>
      <c r="J177" s="4"/>
      <c r="K177" s="4"/>
    </row>
    <row r="178" spans="5:11" ht="12.75">
      <c r="E178" s="4"/>
      <c r="F178" s="4"/>
      <c r="G178" s="4"/>
      <c r="H178" s="4"/>
      <c r="I178" s="4"/>
      <c r="J178" s="4"/>
      <c r="K178" s="4"/>
    </row>
    <row r="179" spans="5:11" ht="12.75">
      <c r="E179" s="4"/>
      <c r="F179" s="4"/>
      <c r="G179" s="4"/>
      <c r="H179" s="4"/>
      <c r="I179" s="4"/>
      <c r="J179" s="4"/>
      <c r="K179" s="4"/>
    </row>
    <row r="180" spans="5:11" ht="12.75">
      <c r="E180" s="4"/>
      <c r="F180" s="4"/>
      <c r="G180" s="4"/>
      <c r="H180" s="4"/>
      <c r="I180" s="4"/>
      <c r="J180" s="4"/>
      <c r="K180" s="4"/>
    </row>
    <row r="181" spans="5:11" ht="12.75">
      <c r="E181" s="4"/>
      <c r="F181" s="4"/>
      <c r="G181" s="4"/>
      <c r="H181" s="4"/>
      <c r="I181" s="4"/>
      <c r="J181" s="4"/>
      <c r="K181" s="4"/>
    </row>
    <row r="182" spans="5:11" ht="12.75">
      <c r="E182" s="4"/>
      <c r="F182" s="4"/>
      <c r="G182" s="4"/>
      <c r="H182" s="4"/>
      <c r="I182" s="4"/>
      <c r="J182" s="4"/>
      <c r="K182" s="4"/>
    </row>
    <row r="183" spans="5:11" ht="12.75">
      <c r="E183" s="4"/>
      <c r="F183" s="4"/>
      <c r="G183" s="4"/>
      <c r="H183" s="4"/>
      <c r="I183" s="4"/>
      <c r="J183" s="4"/>
      <c r="K183" s="4"/>
    </row>
    <row r="184" spans="5:11" ht="12.75">
      <c r="E184" s="4"/>
      <c r="F184" s="4"/>
      <c r="G184" s="4"/>
      <c r="H184" s="4"/>
      <c r="I184" s="4"/>
      <c r="J184" s="4"/>
      <c r="K184" s="4"/>
    </row>
    <row r="185" spans="5:11" ht="12.75">
      <c r="E185" s="4"/>
      <c r="F185" s="4"/>
      <c r="G185" s="4"/>
      <c r="H185" s="4"/>
      <c r="I185" s="4"/>
      <c r="J185" s="4"/>
      <c r="K185" s="4"/>
    </row>
    <row r="186" spans="5:11" ht="12.75">
      <c r="E186" s="4"/>
      <c r="F186" s="4"/>
      <c r="G186" s="4"/>
      <c r="H186" s="4"/>
      <c r="I186" s="4"/>
      <c r="J186" s="4"/>
      <c r="K186" s="4"/>
    </row>
    <row r="187" spans="5:11" ht="12.75">
      <c r="E187" s="4"/>
      <c r="F187" s="4"/>
      <c r="G187" s="4"/>
      <c r="H187" s="4"/>
      <c r="I187" s="4"/>
      <c r="J187" s="4"/>
      <c r="K187" s="4"/>
    </row>
    <row r="188" spans="5:11" ht="12.75">
      <c r="E188" s="4"/>
      <c r="F188" s="4"/>
      <c r="G188" s="4"/>
      <c r="H188" s="4"/>
      <c r="I188" s="4"/>
      <c r="J188" s="4"/>
      <c r="K188" s="4"/>
    </row>
    <row r="189" spans="5:11" ht="12.75">
      <c r="E189" s="4"/>
      <c r="F189" s="4"/>
      <c r="G189" s="4"/>
      <c r="H189" s="4"/>
      <c r="I189" s="4"/>
      <c r="J189" s="4"/>
      <c r="K189" s="4"/>
    </row>
    <row r="190" spans="5:11" ht="12.75">
      <c r="E190" s="4"/>
      <c r="F190" s="4"/>
      <c r="G190" s="4"/>
      <c r="H190" s="4"/>
      <c r="I190" s="4"/>
      <c r="J190" s="4"/>
      <c r="K190" s="4"/>
    </row>
    <row r="191" spans="5:11" ht="12.75">
      <c r="E191" s="4"/>
      <c r="F191" s="4"/>
      <c r="G191" s="4"/>
      <c r="H191" s="4"/>
      <c r="I191" s="4"/>
      <c r="J191" s="4"/>
      <c r="K191" s="4"/>
    </row>
    <row r="192" spans="5:11" ht="12.75">
      <c r="E192" s="4"/>
      <c r="F192" s="4"/>
      <c r="G192" s="4"/>
      <c r="H192" s="4"/>
      <c r="I192" s="4"/>
      <c r="J192" s="4"/>
      <c r="K192" s="4"/>
    </row>
    <row r="193" spans="5:11" ht="12.75">
      <c r="E193" s="4"/>
      <c r="F193" s="4"/>
      <c r="G193" s="4"/>
      <c r="H193" s="4"/>
      <c r="I193" s="4"/>
      <c r="J193" s="4"/>
      <c r="K193" s="4"/>
    </row>
    <row r="194" spans="5:11" ht="12.75">
      <c r="E194" s="4"/>
      <c r="F194" s="4"/>
      <c r="G194" s="4"/>
      <c r="H194" s="4"/>
      <c r="I194" s="4"/>
      <c r="J194" s="4"/>
      <c r="K194" s="4"/>
    </row>
    <row r="195" spans="5:11" ht="12.75">
      <c r="E195" s="4"/>
      <c r="F195" s="4"/>
      <c r="G195" s="4"/>
      <c r="H195" s="4"/>
      <c r="I195" s="4"/>
      <c r="J195" s="4"/>
      <c r="K195" s="4"/>
    </row>
    <row r="196" spans="5:11" ht="12.75">
      <c r="E196" s="4"/>
      <c r="F196" s="4"/>
      <c r="G196" s="4"/>
      <c r="H196" s="4"/>
      <c r="I196" s="4"/>
      <c r="J196" s="4"/>
      <c r="K196" s="4"/>
    </row>
    <row r="197" spans="5:11" ht="12.75">
      <c r="E197" s="4"/>
      <c r="F197" s="4"/>
      <c r="G197" s="4"/>
      <c r="H197" s="4"/>
      <c r="I197" s="4"/>
      <c r="J197" s="4"/>
      <c r="K197" s="4"/>
    </row>
    <row r="198" spans="5:11" ht="12.75">
      <c r="E198" s="4"/>
      <c r="F198" s="4"/>
      <c r="G198" s="4"/>
      <c r="H198" s="4"/>
      <c r="I198" s="4"/>
      <c r="J198" s="4"/>
      <c r="K198" s="4"/>
    </row>
    <row r="199" spans="5:11" ht="12.75">
      <c r="E199" s="4"/>
      <c r="F199" s="4"/>
      <c r="G199" s="4"/>
      <c r="H199" s="4"/>
      <c r="I199" s="4"/>
      <c r="J199" s="4"/>
      <c r="K199" s="4"/>
    </row>
    <row r="200" spans="5:11" ht="12.75">
      <c r="E200" s="4"/>
      <c r="F200" s="4"/>
      <c r="G200" s="4"/>
      <c r="H200" s="4"/>
      <c r="I200" s="4"/>
      <c r="J200" s="4"/>
      <c r="K200" s="4"/>
    </row>
    <row r="201" spans="5:11" ht="12.75">
      <c r="E201" s="4"/>
      <c r="F201" s="4"/>
      <c r="G201" s="4"/>
      <c r="H201" s="4"/>
      <c r="I201" s="4"/>
      <c r="J201" s="4"/>
      <c r="K201" s="4"/>
    </row>
    <row r="202" spans="5:11" ht="12.75">
      <c r="E202" s="4"/>
      <c r="F202" s="4"/>
      <c r="G202" s="4"/>
      <c r="H202" s="4"/>
      <c r="I202" s="4"/>
      <c r="J202" s="4"/>
      <c r="K202" s="4"/>
    </row>
    <row r="203" spans="5:11" ht="12.75">
      <c r="E203" s="4"/>
      <c r="F203" s="4"/>
      <c r="G203" s="4"/>
      <c r="H203" s="4"/>
      <c r="I203" s="4"/>
      <c r="J203" s="4"/>
      <c r="K203" s="4"/>
    </row>
    <row r="204" spans="5:11" ht="12.75">
      <c r="E204" s="4"/>
      <c r="F204" s="4"/>
      <c r="G204" s="4"/>
      <c r="H204" s="4"/>
      <c r="I204" s="4"/>
      <c r="J204" s="4"/>
      <c r="K204" s="4"/>
    </row>
    <row r="205" spans="5:11" ht="12.75">
      <c r="E205" s="4"/>
      <c r="F205" s="4"/>
      <c r="G205" s="4"/>
      <c r="H205" s="4"/>
      <c r="I205" s="4"/>
      <c r="J205" s="4"/>
      <c r="K205" s="4"/>
    </row>
    <row r="206" spans="5:11" ht="12.75">
      <c r="E206" s="4"/>
      <c r="F206" s="4"/>
      <c r="G206" s="4"/>
      <c r="H206" s="4"/>
      <c r="I206" s="4"/>
      <c r="J206" s="4"/>
      <c r="K206" s="4"/>
    </row>
    <row r="207" spans="5:11" ht="12.75">
      <c r="E207" s="4"/>
      <c r="F207" s="4"/>
      <c r="G207" s="4"/>
      <c r="H207" s="4"/>
      <c r="I207" s="4"/>
      <c r="J207" s="4"/>
      <c r="K207" s="4"/>
    </row>
    <row r="208" spans="5:11" ht="12.75">
      <c r="E208" s="4"/>
      <c r="F208" s="4"/>
      <c r="G208" s="4"/>
      <c r="H208" s="4"/>
      <c r="I208" s="4"/>
      <c r="J208" s="4"/>
      <c r="K208" s="4"/>
    </row>
    <row r="209" spans="5:11" ht="12.75">
      <c r="E209" s="4"/>
      <c r="F209" s="4"/>
      <c r="G209" s="4"/>
      <c r="H209" s="4"/>
      <c r="I209" s="4"/>
      <c r="J209" s="4"/>
      <c r="K209" s="4"/>
    </row>
    <row r="210" spans="5:11" ht="12.75">
      <c r="E210" s="4"/>
      <c r="F210" s="4"/>
      <c r="G210" s="4"/>
      <c r="H210" s="4"/>
      <c r="I210" s="4"/>
      <c r="J210" s="4"/>
      <c r="K210" s="4"/>
    </row>
    <row r="211" spans="5:11" ht="12.75">
      <c r="E211" s="4"/>
      <c r="F211" s="4"/>
      <c r="G211" s="4"/>
      <c r="H211" s="4"/>
      <c r="I211" s="4"/>
      <c r="J211" s="4"/>
      <c r="K211" s="4"/>
    </row>
    <row r="212" spans="5:11" ht="12.75">
      <c r="E212" s="4"/>
      <c r="F212" s="4"/>
      <c r="G212" s="4"/>
      <c r="H212" s="4"/>
      <c r="I212" s="4"/>
      <c r="J212" s="4"/>
      <c r="K212" s="4"/>
    </row>
    <row r="213" spans="5:11" ht="12.75">
      <c r="E213" s="4"/>
      <c r="F213" s="4"/>
      <c r="G213" s="4"/>
      <c r="H213" s="4"/>
      <c r="I213" s="4"/>
      <c r="J213" s="4"/>
      <c r="K213" s="4"/>
    </row>
    <row r="214" spans="5:11" ht="12.75">
      <c r="E214" s="4"/>
      <c r="F214" s="4"/>
      <c r="G214" s="4"/>
      <c r="H214" s="4"/>
      <c r="I214" s="4"/>
      <c r="J214" s="4"/>
      <c r="K214" s="4"/>
    </row>
    <row r="215" spans="5:11" ht="12.75">
      <c r="E215" s="4"/>
      <c r="F215" s="4"/>
      <c r="G215" s="4"/>
      <c r="H215" s="4"/>
      <c r="I215" s="4"/>
      <c r="J215" s="4"/>
      <c r="K215" s="4"/>
    </row>
    <row r="216" spans="5:11" ht="12.75">
      <c r="E216" s="4"/>
      <c r="F216" s="4"/>
      <c r="G216" s="4"/>
      <c r="H216" s="4"/>
      <c r="I216" s="4"/>
      <c r="J216" s="4"/>
      <c r="K216" s="4"/>
    </row>
    <row r="217" spans="5:11" ht="12.75">
      <c r="E217" s="4"/>
      <c r="F217" s="4"/>
      <c r="G217" s="4"/>
      <c r="H217" s="4"/>
      <c r="I217" s="4"/>
      <c r="J217" s="4"/>
      <c r="K217" s="4"/>
    </row>
    <row r="218" spans="5:11" ht="12.75">
      <c r="E218" s="4"/>
      <c r="F218" s="4"/>
      <c r="G218" s="4"/>
      <c r="H218" s="4"/>
      <c r="I218" s="4"/>
      <c r="J218" s="4"/>
      <c r="K218" s="4"/>
    </row>
    <row r="219" spans="5:11" ht="12.75">
      <c r="E219" s="4"/>
      <c r="F219" s="4"/>
      <c r="G219" s="4"/>
      <c r="H219" s="4"/>
      <c r="I219" s="4"/>
      <c r="J219" s="4"/>
      <c r="K219" s="4"/>
    </row>
    <row r="220" spans="5:11" ht="12.75">
      <c r="E220" s="4"/>
      <c r="F220" s="4"/>
      <c r="G220" s="4"/>
      <c r="H220" s="4"/>
      <c r="I220" s="4"/>
      <c r="J220" s="4"/>
      <c r="K220" s="4"/>
    </row>
    <row r="221" spans="5:11" ht="12.75">
      <c r="E221" s="4"/>
      <c r="F221" s="4"/>
      <c r="G221" s="4"/>
      <c r="H221" s="4"/>
      <c r="I221" s="4"/>
      <c r="J221" s="4"/>
      <c r="K221" s="4"/>
    </row>
    <row r="222" spans="5:11" ht="12.75">
      <c r="E222" s="4"/>
      <c r="F222" s="4"/>
      <c r="G222" s="4"/>
      <c r="H222" s="4"/>
      <c r="I222" s="4"/>
      <c r="J222" s="4"/>
      <c r="K222" s="4"/>
    </row>
    <row r="223" spans="5:11" ht="12.75">
      <c r="E223" s="4"/>
      <c r="F223" s="4"/>
      <c r="G223" s="4"/>
      <c r="H223" s="4"/>
      <c r="I223" s="4"/>
      <c r="J223" s="4"/>
      <c r="K223" s="4"/>
    </row>
    <row r="224" spans="5:11" ht="12.75">
      <c r="E224" s="4"/>
      <c r="F224" s="4"/>
      <c r="G224" s="4"/>
      <c r="H224" s="4"/>
      <c r="I224" s="4"/>
      <c r="J224" s="4"/>
      <c r="K224" s="4"/>
    </row>
    <row r="225" spans="5:11" ht="12.75">
      <c r="E225" s="4"/>
      <c r="F225" s="4"/>
      <c r="G225" s="4"/>
      <c r="H225" s="4"/>
      <c r="I225" s="4"/>
      <c r="J225" s="4"/>
      <c r="K225" s="4"/>
    </row>
    <row r="226" spans="5:11" ht="12.75">
      <c r="E226" s="4"/>
      <c r="F226" s="4"/>
      <c r="G226" s="4"/>
      <c r="H226" s="4"/>
      <c r="I226" s="4"/>
      <c r="J226" s="4"/>
      <c r="K226" s="4"/>
    </row>
    <row r="227" spans="5:11" ht="12.75">
      <c r="E227" s="4"/>
      <c r="F227" s="4"/>
      <c r="G227" s="4"/>
      <c r="H227" s="4"/>
      <c r="I227" s="4"/>
      <c r="J227" s="4"/>
      <c r="K227" s="4"/>
    </row>
    <row r="228" spans="5:11" ht="12.75">
      <c r="E228" s="4"/>
      <c r="F228" s="4"/>
      <c r="G228" s="4"/>
      <c r="H228" s="4"/>
      <c r="I228" s="4"/>
      <c r="J228" s="4"/>
      <c r="K228" s="4"/>
    </row>
    <row r="229" spans="5:11" ht="12.75">
      <c r="E229" s="4"/>
      <c r="F229" s="4"/>
      <c r="G229" s="4"/>
      <c r="H229" s="4"/>
      <c r="I229" s="4"/>
      <c r="J229" s="4"/>
      <c r="K229" s="4"/>
    </row>
    <row r="230" spans="5:11" ht="12.75">
      <c r="E230" s="4"/>
      <c r="F230" s="4"/>
      <c r="G230" s="4"/>
      <c r="H230" s="4"/>
      <c r="I230" s="4"/>
      <c r="J230" s="4"/>
      <c r="K230" s="4"/>
    </row>
    <row r="231" spans="5:11" ht="12.75">
      <c r="E231" s="4"/>
      <c r="F231" s="4"/>
      <c r="G231" s="4"/>
      <c r="H231" s="4"/>
      <c r="I231" s="4"/>
      <c r="J231" s="4"/>
      <c r="K231" s="4"/>
    </row>
    <row r="232" spans="5:11" ht="12.75">
      <c r="E232" s="4"/>
      <c r="F232" s="4"/>
      <c r="G232" s="4"/>
      <c r="H232" s="4"/>
      <c r="I232" s="4"/>
      <c r="J232" s="4"/>
      <c r="K232" s="4"/>
    </row>
    <row r="233" spans="5:11" ht="12.75">
      <c r="E233" s="4"/>
      <c r="F233" s="4"/>
      <c r="G233" s="4"/>
      <c r="H233" s="4"/>
      <c r="I233" s="4"/>
      <c r="J233" s="4"/>
      <c r="K233" s="4"/>
    </row>
    <row r="234" spans="5:11" ht="12.75">
      <c r="E234" s="4"/>
      <c r="F234" s="4"/>
      <c r="G234" s="4"/>
      <c r="H234" s="4"/>
      <c r="I234" s="4"/>
      <c r="J234" s="4"/>
      <c r="K234" s="4"/>
    </row>
    <row r="235" spans="5:11" ht="12.75">
      <c r="E235" s="4"/>
      <c r="F235" s="4"/>
      <c r="G235" s="4"/>
      <c r="H235" s="4"/>
      <c r="I235" s="4"/>
      <c r="J235" s="4"/>
      <c r="K235" s="4"/>
    </row>
    <row r="236" spans="5:11" ht="12.75">
      <c r="E236" s="4"/>
      <c r="F236" s="4"/>
      <c r="G236" s="4"/>
      <c r="H236" s="4"/>
      <c r="I236" s="4"/>
      <c r="J236" s="4"/>
      <c r="K236" s="4"/>
    </row>
    <row r="237" spans="5:11" ht="12.75">
      <c r="E237" s="4"/>
      <c r="F237" s="4"/>
      <c r="G237" s="4"/>
      <c r="H237" s="4"/>
      <c r="I237" s="4"/>
      <c r="J237" s="4"/>
      <c r="K237" s="4"/>
    </row>
    <row r="238" spans="5:11" ht="12.75">
      <c r="E238" s="4"/>
      <c r="F238" s="4"/>
      <c r="G238" s="4"/>
      <c r="H238" s="4"/>
      <c r="I238" s="4"/>
      <c r="J238" s="4"/>
      <c r="K238" s="4"/>
    </row>
    <row r="239" spans="5:11" ht="12.75">
      <c r="E239" s="4"/>
      <c r="F239" s="4"/>
      <c r="G239" s="4"/>
      <c r="H239" s="4"/>
      <c r="I239" s="4"/>
      <c r="J239" s="4"/>
      <c r="K239" s="4"/>
    </row>
    <row r="240" spans="5:11" ht="12.75">
      <c r="E240" s="4"/>
      <c r="F240" s="4"/>
      <c r="G240" s="4"/>
      <c r="H240" s="4"/>
      <c r="I240" s="4"/>
      <c r="J240" s="4"/>
      <c r="K240" s="4"/>
    </row>
    <row r="241" spans="5:11" ht="12.75">
      <c r="E241" s="4"/>
      <c r="F241" s="4"/>
      <c r="G241" s="4"/>
      <c r="H241" s="4"/>
      <c r="I241" s="4"/>
      <c r="J241" s="4"/>
      <c r="K241" s="4"/>
    </row>
    <row r="242" spans="5:11" ht="12.75">
      <c r="E242" s="4"/>
      <c r="F242" s="4"/>
      <c r="G242" s="4"/>
      <c r="H242" s="4"/>
      <c r="I242" s="4"/>
      <c r="J242" s="4"/>
      <c r="K242" s="4"/>
    </row>
    <row r="243" spans="5:11" ht="12.75">
      <c r="E243" s="4"/>
      <c r="F243" s="4"/>
      <c r="G243" s="4"/>
      <c r="H243" s="4"/>
      <c r="I243" s="4"/>
      <c r="J243" s="4"/>
      <c r="K243" s="4"/>
    </row>
    <row r="244" spans="5:11" ht="12.75">
      <c r="E244" s="4"/>
      <c r="F244" s="4"/>
      <c r="G244" s="4"/>
      <c r="H244" s="4"/>
      <c r="I244" s="4"/>
      <c r="J244" s="4"/>
      <c r="K244" s="4"/>
    </row>
    <row r="245" spans="5:11" ht="12.75">
      <c r="E245" s="4"/>
      <c r="F245" s="4"/>
      <c r="G245" s="4"/>
      <c r="H245" s="4"/>
      <c r="I245" s="4"/>
      <c r="J245" s="4"/>
      <c r="K245" s="4"/>
    </row>
    <row r="246" spans="5:11" ht="12.75">
      <c r="E246" s="4"/>
      <c r="F246" s="4"/>
      <c r="G246" s="4"/>
      <c r="H246" s="4"/>
      <c r="I246" s="4"/>
      <c r="J246" s="4"/>
      <c r="K246" s="4"/>
    </row>
    <row r="247" spans="5:11" ht="12.75">
      <c r="E247" s="4"/>
      <c r="F247" s="4"/>
      <c r="G247" s="4"/>
      <c r="H247" s="4"/>
      <c r="I247" s="4"/>
      <c r="J247" s="4"/>
      <c r="K247" s="4"/>
    </row>
    <row r="248" spans="5:11" ht="12.75">
      <c r="E248" s="4"/>
      <c r="F248" s="4"/>
      <c r="G248" s="4"/>
      <c r="H248" s="4"/>
      <c r="I248" s="4"/>
      <c r="J248" s="4"/>
      <c r="K248" s="4"/>
    </row>
    <row r="249" spans="5:11" ht="12.75">
      <c r="E249" s="4"/>
      <c r="F249" s="4"/>
      <c r="G249" s="4"/>
      <c r="H249" s="4"/>
      <c r="I249" s="4"/>
      <c r="J249" s="4"/>
      <c r="K249" s="4"/>
    </row>
    <row r="250" spans="5:11" ht="12.75">
      <c r="E250" s="4"/>
      <c r="F250" s="4"/>
      <c r="G250" s="4"/>
      <c r="H250" s="4"/>
      <c r="I250" s="4"/>
      <c r="J250" s="4"/>
      <c r="K250" s="4"/>
    </row>
    <row r="251" spans="5:11" ht="12.75">
      <c r="E251" s="4"/>
      <c r="F251" s="4"/>
      <c r="G251" s="4"/>
      <c r="H251" s="4"/>
      <c r="I251" s="4"/>
      <c r="J251" s="4"/>
      <c r="K251" s="4"/>
    </row>
    <row r="252" spans="5:11" ht="12.75">
      <c r="E252" s="4"/>
      <c r="F252" s="4"/>
      <c r="G252" s="4"/>
      <c r="H252" s="4"/>
      <c r="I252" s="4"/>
      <c r="J252" s="4"/>
      <c r="K252" s="4"/>
    </row>
    <row r="253" spans="5:11" ht="12.75">
      <c r="E253" s="4"/>
      <c r="F253" s="4"/>
      <c r="G253" s="4"/>
      <c r="H253" s="4"/>
      <c r="I253" s="4"/>
      <c r="J253" s="4"/>
      <c r="K253" s="4"/>
    </row>
    <row r="254" spans="5:11" ht="12.75">
      <c r="E254" s="4"/>
      <c r="F254" s="4"/>
      <c r="G254" s="4"/>
      <c r="H254" s="4"/>
      <c r="I254" s="4"/>
      <c r="J254" s="4"/>
      <c r="K254" s="4"/>
    </row>
    <row r="255" spans="5:11" ht="12.75">
      <c r="E255" s="4"/>
      <c r="F255" s="4"/>
      <c r="G255" s="4"/>
      <c r="H255" s="4"/>
      <c r="I255" s="4"/>
      <c r="J255" s="4"/>
      <c r="K255" s="4"/>
    </row>
    <row r="256" spans="5:11" ht="12.75">
      <c r="E256" s="4"/>
      <c r="F256" s="4"/>
      <c r="G256" s="4"/>
      <c r="H256" s="4"/>
      <c r="I256" s="4"/>
      <c r="J256" s="4"/>
      <c r="K256" s="4"/>
    </row>
    <row r="257" spans="5:11" ht="12.75">
      <c r="E257" s="4"/>
      <c r="F257" s="4"/>
      <c r="G257" s="4"/>
      <c r="H257" s="4"/>
      <c r="I257" s="4"/>
      <c r="J257" s="4"/>
      <c r="K257" s="4"/>
    </row>
    <row r="258" spans="5:11" ht="12.75">
      <c r="E258" s="4"/>
      <c r="F258" s="4"/>
      <c r="G258" s="4"/>
      <c r="H258" s="4"/>
      <c r="I258" s="4"/>
      <c r="J258" s="4"/>
      <c r="K258" s="4"/>
    </row>
    <row r="259" spans="5:11" ht="12.75">
      <c r="E259" s="4"/>
      <c r="F259" s="4"/>
      <c r="G259" s="4"/>
      <c r="H259" s="4"/>
      <c r="I259" s="4"/>
      <c r="J259" s="4"/>
      <c r="K259" s="4"/>
    </row>
    <row r="260" spans="5:11" ht="12.75">
      <c r="E260" s="4"/>
      <c r="F260" s="4"/>
      <c r="G260" s="4"/>
      <c r="H260" s="4"/>
      <c r="I260" s="4"/>
      <c r="J260" s="4"/>
      <c r="K260" s="4"/>
    </row>
    <row r="261" spans="5:11" ht="12.75">
      <c r="E261" s="4"/>
      <c r="F261" s="4"/>
      <c r="G261" s="4"/>
      <c r="H261" s="4"/>
      <c r="I261" s="4"/>
      <c r="J261" s="4"/>
      <c r="K261" s="4"/>
    </row>
    <row r="262" spans="5:11" ht="12.75">
      <c r="E262" s="4"/>
      <c r="F262" s="4"/>
      <c r="G262" s="4"/>
      <c r="H262" s="4"/>
      <c r="I262" s="4"/>
      <c r="J262" s="4"/>
      <c r="K262" s="4"/>
    </row>
    <row r="263" spans="5:11" ht="12.75">
      <c r="E263" s="4"/>
      <c r="F263" s="4"/>
      <c r="G263" s="4"/>
      <c r="H263" s="4"/>
      <c r="I263" s="4"/>
      <c r="J263" s="4"/>
      <c r="K263" s="4"/>
    </row>
    <row r="264" spans="5:11" ht="12.75">
      <c r="E264" s="4"/>
      <c r="F264" s="4"/>
      <c r="G264" s="4"/>
      <c r="H264" s="4"/>
      <c r="I264" s="4"/>
      <c r="J264" s="4"/>
      <c r="K264" s="4"/>
    </row>
    <row r="265" spans="5:11" ht="12.75">
      <c r="E265" s="4"/>
      <c r="F265" s="4"/>
      <c r="G265" s="4"/>
      <c r="H265" s="4"/>
      <c r="I265" s="4"/>
      <c r="J265" s="4"/>
      <c r="K265" s="4"/>
    </row>
    <row r="266" spans="5:11" ht="12.75">
      <c r="E266" s="4"/>
      <c r="F266" s="4"/>
      <c r="G266" s="4"/>
      <c r="H266" s="4"/>
      <c r="I266" s="4"/>
      <c r="J266" s="4"/>
      <c r="K266" s="4"/>
    </row>
    <row r="267" spans="5:11" ht="12.75">
      <c r="E267" s="4"/>
      <c r="F267" s="4"/>
      <c r="G267" s="4"/>
      <c r="H267" s="4"/>
      <c r="I267" s="4"/>
      <c r="J267" s="4"/>
      <c r="K267" s="4"/>
    </row>
    <row r="268" spans="5:11" ht="12.75">
      <c r="E268" s="4"/>
      <c r="F268" s="4"/>
      <c r="G268" s="4"/>
      <c r="H268" s="4"/>
      <c r="I268" s="4"/>
      <c r="J268" s="4"/>
      <c r="K268" s="4"/>
    </row>
    <row r="269" spans="5:11" ht="12.75">
      <c r="E269" s="4"/>
      <c r="F269" s="4"/>
      <c r="G269" s="4"/>
      <c r="H269" s="4"/>
      <c r="I269" s="4"/>
      <c r="J269" s="4"/>
      <c r="K269" s="4"/>
    </row>
    <row r="270" spans="5:11" ht="12.75">
      <c r="E270" s="4"/>
      <c r="F270" s="4"/>
      <c r="G270" s="4"/>
      <c r="H270" s="4"/>
      <c r="I270" s="4"/>
      <c r="J270" s="4"/>
      <c r="K270" s="4"/>
    </row>
    <row r="271" spans="5:11" ht="12.75">
      <c r="E271" s="4"/>
      <c r="F271" s="4"/>
      <c r="G271" s="4"/>
      <c r="H271" s="4"/>
      <c r="I271" s="4"/>
      <c r="J271" s="4"/>
      <c r="K271" s="4"/>
    </row>
    <row r="272" spans="5:11" ht="12.75">
      <c r="E272" s="4"/>
      <c r="F272" s="4"/>
      <c r="G272" s="4"/>
      <c r="H272" s="4"/>
      <c r="I272" s="4"/>
      <c r="J272" s="4"/>
      <c r="K272" s="4"/>
    </row>
    <row r="273" spans="5:11" ht="12.75">
      <c r="E273" s="4"/>
      <c r="F273" s="4"/>
      <c r="G273" s="4"/>
      <c r="H273" s="4"/>
      <c r="I273" s="4"/>
      <c r="J273" s="4"/>
      <c r="K273" s="4"/>
    </row>
    <row r="274" spans="5:11" ht="12.75">
      <c r="E274" s="4"/>
      <c r="F274" s="4"/>
      <c r="G274" s="4"/>
      <c r="H274" s="4"/>
      <c r="I274" s="4"/>
      <c r="J274" s="4"/>
      <c r="K274" s="4"/>
    </row>
    <row r="275" spans="5:11" ht="12.75">
      <c r="E275" s="4"/>
      <c r="F275" s="4"/>
      <c r="G275" s="4"/>
      <c r="H275" s="4"/>
      <c r="I275" s="4"/>
      <c r="J275" s="4"/>
      <c r="K275" s="4"/>
    </row>
    <row r="276" spans="5:11" ht="12.75">
      <c r="E276" s="4"/>
      <c r="F276" s="4"/>
      <c r="G276" s="4"/>
      <c r="H276" s="4"/>
      <c r="I276" s="4"/>
      <c r="J276" s="4"/>
      <c r="K276" s="4"/>
    </row>
    <row r="277" spans="5:11" ht="12.75">
      <c r="E277" s="4"/>
      <c r="F277" s="4"/>
      <c r="G277" s="4"/>
      <c r="H277" s="4"/>
      <c r="I277" s="4"/>
      <c r="J277" s="4"/>
      <c r="K277" s="4"/>
    </row>
    <row r="278" spans="5:11" ht="12.75">
      <c r="E278" s="4"/>
      <c r="F278" s="4"/>
      <c r="G278" s="4"/>
      <c r="H278" s="4"/>
      <c r="I278" s="4"/>
      <c r="J278" s="4"/>
      <c r="K278" s="4"/>
    </row>
    <row r="279" spans="5:11" ht="12.75">
      <c r="E279" s="4"/>
      <c r="F279" s="4"/>
      <c r="G279" s="4"/>
      <c r="H279" s="4"/>
      <c r="I279" s="4"/>
      <c r="J279" s="4"/>
      <c r="K279" s="4"/>
    </row>
    <row r="280" spans="5:11" ht="12.75">
      <c r="E280" s="4"/>
      <c r="F280" s="4"/>
      <c r="G280" s="4"/>
      <c r="H280" s="4"/>
      <c r="I280" s="4"/>
      <c r="J280" s="4"/>
      <c r="K280" s="4"/>
    </row>
    <row r="281" spans="5:11" ht="12.75">
      <c r="E281" s="4"/>
      <c r="F281" s="4"/>
      <c r="G281" s="4"/>
      <c r="H281" s="4"/>
      <c r="I281" s="4"/>
      <c r="J281" s="4"/>
      <c r="K281" s="4"/>
    </row>
    <row r="282" spans="5:11" ht="12.75">
      <c r="E282" s="4"/>
      <c r="F282" s="4"/>
      <c r="G282" s="4"/>
      <c r="H282" s="4"/>
      <c r="I282" s="4"/>
      <c r="J282" s="4"/>
      <c r="K282" s="4"/>
    </row>
    <row r="283" spans="5:11" ht="12.75">
      <c r="E283" s="4"/>
      <c r="F283" s="4"/>
      <c r="G283" s="4"/>
      <c r="H283" s="4"/>
      <c r="I283" s="4"/>
      <c r="J283" s="4"/>
      <c r="K283" s="4"/>
    </row>
    <row r="284" spans="5:11" ht="12.75">
      <c r="E284" s="4"/>
      <c r="F284" s="4"/>
      <c r="G284" s="4"/>
      <c r="H284" s="4"/>
      <c r="I284" s="4"/>
      <c r="J284" s="4"/>
      <c r="K284" s="4"/>
    </row>
    <row r="285" spans="5:11" ht="12.75">
      <c r="E285" s="4"/>
      <c r="F285" s="4"/>
      <c r="G285" s="4"/>
      <c r="H285" s="4"/>
      <c r="I285" s="4"/>
      <c r="J285" s="4"/>
      <c r="K285" s="4"/>
    </row>
    <row r="286" spans="5:11" ht="12.75">
      <c r="E286" s="4"/>
      <c r="F286" s="4"/>
      <c r="G286" s="4"/>
      <c r="H286" s="4"/>
      <c r="I286" s="4"/>
      <c r="J286" s="4"/>
      <c r="K286" s="4"/>
    </row>
    <row r="287" spans="5:11" ht="12.75">
      <c r="E287" s="4"/>
      <c r="F287" s="4"/>
      <c r="G287" s="4"/>
      <c r="H287" s="4"/>
      <c r="I287" s="4"/>
      <c r="J287" s="4"/>
      <c r="K287" s="4"/>
    </row>
    <row r="288" spans="5:11" ht="12.75">
      <c r="E288" s="4"/>
      <c r="F288" s="4"/>
      <c r="G288" s="4"/>
      <c r="H288" s="4"/>
      <c r="I288" s="4"/>
      <c r="J288" s="4"/>
      <c r="K288" s="4"/>
    </row>
    <row r="289" spans="5:11" ht="12.75">
      <c r="E289" s="4"/>
      <c r="F289" s="4"/>
      <c r="G289" s="4"/>
      <c r="H289" s="4"/>
      <c r="I289" s="4"/>
      <c r="J289" s="4"/>
      <c r="K289" s="4"/>
    </row>
    <row r="290" spans="5:11" ht="12.75">
      <c r="E290" s="4"/>
      <c r="F290" s="4"/>
      <c r="G290" s="4"/>
      <c r="H290" s="4"/>
      <c r="I290" s="4"/>
      <c r="J290" s="4"/>
      <c r="K290" s="4"/>
    </row>
    <row r="291" spans="5:11" ht="12.75">
      <c r="E291" s="4"/>
      <c r="F291" s="4"/>
      <c r="G291" s="4"/>
      <c r="H291" s="4"/>
      <c r="I291" s="4"/>
      <c r="J291" s="4"/>
      <c r="K291" s="4"/>
    </row>
    <row r="292" spans="5:11" ht="12.75">
      <c r="E292" s="4"/>
      <c r="F292" s="4"/>
      <c r="G292" s="4"/>
      <c r="H292" s="4"/>
      <c r="I292" s="4"/>
      <c r="J292" s="4"/>
      <c r="K292" s="4"/>
    </row>
    <row r="293" spans="5:11" ht="12.75">
      <c r="E293" s="4"/>
      <c r="F293" s="4"/>
      <c r="G293" s="4"/>
      <c r="H293" s="4"/>
      <c r="I293" s="4"/>
      <c r="J293" s="4"/>
      <c r="K293" s="4"/>
    </row>
    <row r="294" spans="5:11" ht="12.75">
      <c r="E294" s="4"/>
      <c r="F294" s="4"/>
      <c r="G294" s="4"/>
      <c r="H294" s="4"/>
      <c r="I294" s="4"/>
      <c r="J294" s="4"/>
      <c r="K294" s="4"/>
    </row>
    <row r="295" spans="5:11" ht="12.75">
      <c r="E295" s="4"/>
      <c r="F295" s="4"/>
      <c r="G295" s="4"/>
      <c r="H295" s="4"/>
      <c r="I295" s="4"/>
      <c r="J295" s="4"/>
      <c r="K295" s="4"/>
    </row>
    <row r="296" spans="5:11" ht="12.75">
      <c r="E296" s="4"/>
      <c r="F296" s="4"/>
      <c r="G296" s="4"/>
      <c r="H296" s="4"/>
      <c r="I296" s="4"/>
      <c r="J296" s="4"/>
      <c r="K296" s="4"/>
    </row>
    <row r="297" spans="5:11" ht="12.75">
      <c r="E297" s="4"/>
      <c r="F297" s="4"/>
      <c r="G297" s="4"/>
      <c r="H297" s="4"/>
      <c r="I297" s="4"/>
      <c r="J297" s="4"/>
      <c r="K297" s="4"/>
    </row>
    <row r="298" spans="5:11" ht="12.75">
      <c r="E298" s="4"/>
      <c r="F298" s="4"/>
      <c r="G298" s="4"/>
      <c r="H298" s="4"/>
      <c r="I298" s="4"/>
      <c r="J298" s="4"/>
      <c r="K298" s="4"/>
    </row>
    <row r="299" spans="5:11" ht="12.75">
      <c r="E299" s="4"/>
      <c r="F299" s="4"/>
      <c r="G299" s="4"/>
      <c r="H299" s="4"/>
      <c r="I299" s="4"/>
      <c r="J299" s="4"/>
      <c r="K299" s="4"/>
    </row>
    <row r="300" spans="5:11" ht="12.75">
      <c r="E300" s="4"/>
      <c r="F300" s="4"/>
      <c r="G300" s="4"/>
      <c r="H300" s="4"/>
      <c r="I300" s="4"/>
      <c r="J300" s="4"/>
      <c r="K300" s="4"/>
    </row>
    <row r="301" spans="5:11" ht="12.75">
      <c r="E301" s="4"/>
      <c r="F301" s="4"/>
      <c r="G301" s="4"/>
      <c r="H301" s="4"/>
      <c r="I301" s="4"/>
      <c r="J301" s="4"/>
      <c r="K301" s="4"/>
    </row>
    <row r="302" spans="5:11" ht="12.75">
      <c r="E302" s="4"/>
      <c r="F302" s="4"/>
      <c r="G302" s="4"/>
      <c r="H302" s="4"/>
      <c r="I302" s="4"/>
      <c r="J302" s="4"/>
      <c r="K302" s="4"/>
    </row>
    <row r="303" spans="5:11" ht="12.75">
      <c r="E303" s="4"/>
      <c r="F303" s="4"/>
      <c r="G303" s="4"/>
      <c r="H303" s="4"/>
      <c r="I303" s="4"/>
      <c r="J303" s="4"/>
      <c r="K303" s="4"/>
    </row>
    <row r="304" spans="5:11" ht="12.75">
      <c r="E304" s="4"/>
      <c r="F304" s="4"/>
      <c r="G304" s="4"/>
      <c r="H304" s="4"/>
      <c r="I304" s="4"/>
      <c r="J304" s="4"/>
      <c r="K304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2" header="0.1968503937007874" footer="0.1968503937007874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9"/>
  <sheetViews>
    <sheetView workbookViewId="0" topLeftCell="A1">
      <selection activeCell="K1" sqref="K1"/>
    </sheetView>
  </sheetViews>
  <sheetFormatPr defaultColWidth="11.421875" defaultRowHeight="12.75"/>
  <cols>
    <col min="1" max="1" width="5.140625" style="2" customWidth="1"/>
    <col min="2" max="2" width="3.8515625" style="2" customWidth="1"/>
    <col min="3" max="3" width="9.421875" style="2" customWidth="1"/>
    <col min="4" max="4" width="18.140625" style="2" customWidth="1"/>
    <col min="5" max="6" width="10.7109375" style="2" bestFit="1" customWidth="1"/>
    <col min="7" max="7" width="11.57421875" style="2" bestFit="1" customWidth="1"/>
    <col min="8" max="9" width="10.7109375" style="2" bestFit="1" customWidth="1"/>
    <col min="10" max="10" width="11.57421875" style="2" bestFit="1" customWidth="1"/>
    <col min="11" max="16384" width="11.421875" style="2" customWidth="1"/>
  </cols>
  <sheetData>
    <row r="1" spans="1:6" ht="12.75">
      <c r="A1" s="29" t="s">
        <v>259</v>
      </c>
      <c r="B1" s="3"/>
      <c r="C1" s="4"/>
      <c r="D1" s="4"/>
      <c r="E1" s="4"/>
      <c r="F1" s="4"/>
    </row>
    <row r="2" ht="9" customHeight="1"/>
    <row r="3" spans="1:10" s="5" customFormat="1" ht="14.25">
      <c r="A3" s="102" t="s">
        <v>55</v>
      </c>
      <c r="B3" s="103"/>
      <c r="C3" s="103"/>
      <c r="D3" s="104"/>
      <c r="E3" s="109" t="s">
        <v>303</v>
      </c>
      <c r="F3" s="110"/>
      <c r="G3" s="111"/>
      <c r="H3" s="109" t="s">
        <v>304</v>
      </c>
      <c r="I3" s="110"/>
      <c r="J3" s="110"/>
    </row>
    <row r="4" spans="1:10" s="5" customFormat="1" ht="12">
      <c r="A4" s="105"/>
      <c r="B4" s="105"/>
      <c r="C4" s="105"/>
      <c r="D4" s="106"/>
      <c r="E4" s="114">
        <v>2009</v>
      </c>
      <c r="F4" s="112">
        <v>2008</v>
      </c>
      <c r="G4" s="15" t="s">
        <v>0</v>
      </c>
      <c r="H4" s="112">
        <v>2009</v>
      </c>
      <c r="I4" s="112">
        <v>2008</v>
      </c>
      <c r="J4" s="15" t="s">
        <v>0</v>
      </c>
    </row>
    <row r="5" spans="1:10" s="5" customFormat="1" ht="12">
      <c r="A5" s="105"/>
      <c r="B5" s="105"/>
      <c r="C5" s="105"/>
      <c r="D5" s="106"/>
      <c r="E5" s="115"/>
      <c r="F5" s="113"/>
      <c r="G5" s="16" t="s">
        <v>305</v>
      </c>
      <c r="H5" s="113"/>
      <c r="I5" s="113"/>
      <c r="J5" s="16" t="s">
        <v>305</v>
      </c>
    </row>
    <row r="6" spans="1:10" s="5" customFormat="1" ht="12">
      <c r="A6" s="107"/>
      <c r="B6" s="107"/>
      <c r="C6" s="107"/>
      <c r="D6" s="108"/>
      <c r="E6" s="116" t="s">
        <v>71</v>
      </c>
      <c r="F6" s="100"/>
      <c r="G6" s="1" t="s">
        <v>1</v>
      </c>
      <c r="H6" s="99" t="s">
        <v>70</v>
      </c>
      <c r="I6" s="100"/>
      <c r="J6" s="1" t="s">
        <v>1</v>
      </c>
    </row>
    <row r="7" spans="1:10" ht="12.75">
      <c r="A7" s="5"/>
      <c r="B7" s="5"/>
      <c r="C7" s="5"/>
      <c r="D7" s="5"/>
      <c r="E7" s="27"/>
      <c r="F7" s="27"/>
      <c r="G7" s="5"/>
      <c r="H7" s="28"/>
      <c r="I7" s="27"/>
      <c r="J7" s="5"/>
    </row>
    <row r="8" spans="1:10" ht="12.75">
      <c r="A8" s="5" t="s">
        <v>223</v>
      </c>
      <c r="B8" s="10"/>
      <c r="C8" s="10"/>
      <c r="D8" s="5"/>
      <c r="E8" s="13">
        <v>67989</v>
      </c>
      <c r="F8" s="13">
        <v>59149</v>
      </c>
      <c r="G8" s="11">
        <f>SUM(E8/F8)*100-100</f>
        <v>14.945307612977388</v>
      </c>
      <c r="H8" s="13">
        <f>SUM(H9:H41)</f>
        <v>196260</v>
      </c>
      <c r="I8" s="13">
        <v>252095</v>
      </c>
      <c r="J8" s="11">
        <f aca="true" t="shared" si="0" ref="J8:J15">SUM(H8/I8)*100-100</f>
        <v>-22.14839643785082</v>
      </c>
    </row>
    <row r="9" spans="1:10" ht="12.75">
      <c r="A9" s="5"/>
      <c r="B9" s="5"/>
      <c r="C9" s="5" t="s">
        <v>47</v>
      </c>
      <c r="D9" s="5"/>
      <c r="E9" s="13">
        <v>54385</v>
      </c>
      <c r="F9" s="13">
        <v>43736</v>
      </c>
      <c r="G9" s="11">
        <f>SUM(E9/F9)*100-100</f>
        <v>24.34836290470092</v>
      </c>
      <c r="H9" s="13">
        <v>179293</v>
      </c>
      <c r="I9" s="13">
        <v>233799</v>
      </c>
      <c r="J9" s="11">
        <f t="shared" si="0"/>
        <v>-23.313187823728924</v>
      </c>
    </row>
    <row r="10" spans="1:10" ht="12.75">
      <c r="A10" s="5"/>
      <c r="B10" s="10"/>
      <c r="C10" s="10" t="s">
        <v>224</v>
      </c>
      <c r="D10" s="5"/>
      <c r="E10" s="13">
        <v>433</v>
      </c>
      <c r="F10" s="13">
        <v>733</v>
      </c>
      <c r="G10" s="11">
        <f>SUM(E10/F10)*100-100</f>
        <v>-40.92769440654843</v>
      </c>
      <c r="H10" s="13">
        <v>97</v>
      </c>
      <c r="I10" s="13">
        <v>89</v>
      </c>
      <c r="J10" s="11">
        <f t="shared" si="0"/>
        <v>8.98876404494382</v>
      </c>
    </row>
    <row r="11" spans="1:10" ht="12.75">
      <c r="A11" s="5"/>
      <c r="B11" s="5"/>
      <c r="C11" s="5" t="s">
        <v>225</v>
      </c>
      <c r="D11" s="5"/>
      <c r="E11" s="13">
        <v>0</v>
      </c>
      <c r="F11" s="13">
        <v>0</v>
      </c>
      <c r="G11" s="11" t="s">
        <v>258</v>
      </c>
      <c r="H11" s="13">
        <v>19</v>
      </c>
      <c r="I11" s="13">
        <v>0</v>
      </c>
      <c r="J11" s="11" t="s">
        <v>258</v>
      </c>
    </row>
    <row r="12" spans="1:10" ht="12.75">
      <c r="A12" s="5"/>
      <c r="B12" s="10"/>
      <c r="C12" s="10" t="s">
        <v>226</v>
      </c>
      <c r="D12" s="5"/>
      <c r="E12" s="13">
        <v>12381</v>
      </c>
      <c r="F12" s="13">
        <v>14057</v>
      </c>
      <c r="G12" s="11">
        <f>SUM(E12/F12)*100-100</f>
        <v>-11.922885395176792</v>
      </c>
      <c r="H12" s="13">
        <v>12162</v>
      </c>
      <c r="I12" s="13">
        <v>17177</v>
      </c>
      <c r="J12" s="11">
        <f t="shared" si="0"/>
        <v>-29.196017930954184</v>
      </c>
    </row>
    <row r="13" spans="1:10" ht="12.75">
      <c r="A13" s="5"/>
      <c r="B13" s="5"/>
      <c r="C13" s="5" t="s">
        <v>227</v>
      </c>
      <c r="D13" s="5"/>
      <c r="E13" s="13">
        <v>58</v>
      </c>
      <c r="F13" s="13">
        <v>2</v>
      </c>
      <c r="G13" s="11" t="s">
        <v>258</v>
      </c>
      <c r="H13" s="13">
        <v>6</v>
      </c>
      <c r="I13" s="13">
        <v>162</v>
      </c>
      <c r="J13" s="11">
        <f>SUM(H13/I13)*100-100</f>
        <v>-96.29629629629629</v>
      </c>
    </row>
    <row r="14" spans="1:10" ht="12.75">
      <c r="A14" s="5"/>
      <c r="B14" s="10"/>
      <c r="C14" s="10" t="s">
        <v>228</v>
      </c>
      <c r="D14" s="5"/>
      <c r="E14" s="13">
        <v>0</v>
      </c>
      <c r="F14" s="13">
        <v>0</v>
      </c>
      <c r="G14" s="11" t="s">
        <v>258</v>
      </c>
      <c r="H14" s="13">
        <v>7</v>
      </c>
      <c r="I14" s="13">
        <v>2</v>
      </c>
      <c r="J14" s="11">
        <f>SUM(H14/I14)*100-100</f>
        <v>250</v>
      </c>
    </row>
    <row r="15" spans="1:10" ht="12.75">
      <c r="A15" s="5"/>
      <c r="B15" s="5"/>
      <c r="C15" s="5" t="s">
        <v>229</v>
      </c>
      <c r="D15" s="5"/>
      <c r="E15" s="13">
        <v>0</v>
      </c>
      <c r="F15" s="13">
        <v>17</v>
      </c>
      <c r="G15" s="11" t="s">
        <v>258</v>
      </c>
      <c r="H15" s="13">
        <v>956</v>
      </c>
      <c r="I15" s="13">
        <v>341</v>
      </c>
      <c r="J15" s="11">
        <f t="shared" si="0"/>
        <v>180.3519061583578</v>
      </c>
    </row>
    <row r="16" spans="1:10" ht="12.75">
      <c r="A16" s="5"/>
      <c r="B16" s="5"/>
      <c r="C16" s="5" t="s">
        <v>261</v>
      </c>
      <c r="D16" s="5"/>
      <c r="E16" s="13">
        <v>0</v>
      </c>
      <c r="F16" s="13">
        <v>0</v>
      </c>
      <c r="G16" s="11" t="s">
        <v>258</v>
      </c>
      <c r="H16" s="13">
        <v>3</v>
      </c>
      <c r="I16" s="13">
        <v>0</v>
      </c>
      <c r="J16" s="11" t="s">
        <v>258</v>
      </c>
    </row>
    <row r="17" spans="1:10" ht="12.75">
      <c r="A17" s="5"/>
      <c r="B17" s="10"/>
      <c r="C17" s="10" t="s">
        <v>230</v>
      </c>
      <c r="D17" s="5"/>
      <c r="E17" s="13">
        <v>0</v>
      </c>
      <c r="F17" s="13">
        <v>0</v>
      </c>
      <c r="G17" s="11" t="s">
        <v>258</v>
      </c>
      <c r="H17" s="13">
        <v>0</v>
      </c>
      <c r="I17" s="13">
        <v>0</v>
      </c>
      <c r="J17" s="11" t="s">
        <v>258</v>
      </c>
    </row>
    <row r="18" spans="1:10" ht="12.75">
      <c r="A18" s="5"/>
      <c r="B18" s="5"/>
      <c r="C18" s="5" t="s">
        <v>231</v>
      </c>
      <c r="D18" s="5"/>
      <c r="E18" s="13">
        <v>0</v>
      </c>
      <c r="F18" s="13">
        <v>0</v>
      </c>
      <c r="G18" s="11" t="s">
        <v>258</v>
      </c>
      <c r="H18" s="13">
        <v>0</v>
      </c>
      <c r="I18" s="13">
        <v>0</v>
      </c>
      <c r="J18" s="11" t="s">
        <v>258</v>
      </c>
    </row>
    <row r="19" spans="1:10" ht="12.75">
      <c r="A19" s="5"/>
      <c r="B19" s="10"/>
      <c r="C19" s="10" t="s">
        <v>232</v>
      </c>
      <c r="D19" s="5"/>
      <c r="E19" s="13">
        <v>465</v>
      </c>
      <c r="F19" s="13">
        <v>439</v>
      </c>
      <c r="G19" s="11">
        <f>SUM(E19/F19)*100-100</f>
        <v>5.92255125284737</v>
      </c>
      <c r="H19" s="13">
        <v>42</v>
      </c>
      <c r="I19" s="13">
        <v>145</v>
      </c>
      <c r="J19" s="11">
        <f>SUM(H19/I19)*100-100</f>
        <v>-71.03448275862068</v>
      </c>
    </row>
    <row r="20" spans="1:10" ht="12.75">
      <c r="A20" s="5"/>
      <c r="B20" s="5"/>
      <c r="C20" s="5" t="s">
        <v>233</v>
      </c>
      <c r="D20" s="5"/>
      <c r="E20" s="13">
        <v>7</v>
      </c>
      <c r="F20" s="13">
        <v>2</v>
      </c>
      <c r="G20" s="11" t="s">
        <v>258</v>
      </c>
      <c r="H20" s="13">
        <v>0</v>
      </c>
      <c r="I20" s="13">
        <v>0</v>
      </c>
      <c r="J20" s="11" t="s">
        <v>258</v>
      </c>
    </row>
    <row r="21" spans="1:10" ht="12.75">
      <c r="A21" s="5"/>
      <c r="B21" s="10"/>
      <c r="C21" s="10" t="s">
        <v>234</v>
      </c>
      <c r="D21" s="5"/>
      <c r="E21" s="13">
        <v>8</v>
      </c>
      <c r="F21" s="13">
        <v>20</v>
      </c>
      <c r="G21" s="11" t="s">
        <v>258</v>
      </c>
      <c r="H21" s="13">
        <v>82</v>
      </c>
      <c r="I21" s="13">
        <v>46</v>
      </c>
      <c r="J21" s="11">
        <f>SUM(H21/I21)*100-100</f>
        <v>78.26086956521738</v>
      </c>
    </row>
    <row r="22" spans="1:10" ht="12.75">
      <c r="A22" s="5"/>
      <c r="B22" s="5"/>
      <c r="C22" s="5" t="s">
        <v>235</v>
      </c>
      <c r="D22" s="5"/>
      <c r="E22" s="13">
        <v>0</v>
      </c>
      <c r="F22" s="13">
        <v>0</v>
      </c>
      <c r="G22" s="11" t="s">
        <v>258</v>
      </c>
      <c r="H22" s="13">
        <v>1</v>
      </c>
      <c r="I22" s="13">
        <v>2</v>
      </c>
      <c r="J22" s="11">
        <f>SUM(H22/I22)*100-100</f>
        <v>-50</v>
      </c>
    </row>
    <row r="23" spans="1:10" ht="12.75">
      <c r="A23" s="5"/>
      <c r="B23" s="10"/>
      <c r="C23" s="10" t="s">
        <v>236</v>
      </c>
      <c r="D23" s="5"/>
      <c r="E23" s="13">
        <v>0</v>
      </c>
      <c r="F23" s="13">
        <v>0</v>
      </c>
      <c r="G23" s="11" t="s">
        <v>258</v>
      </c>
      <c r="H23" s="13">
        <v>0</v>
      </c>
      <c r="I23" s="13">
        <v>0</v>
      </c>
      <c r="J23" s="11" t="s">
        <v>258</v>
      </c>
    </row>
    <row r="24" spans="1:10" ht="12.75">
      <c r="A24" s="5"/>
      <c r="B24" s="5"/>
      <c r="C24" s="5" t="s">
        <v>256</v>
      </c>
      <c r="D24" s="5"/>
      <c r="E24" s="13">
        <v>105</v>
      </c>
      <c r="F24" s="13">
        <v>127</v>
      </c>
      <c r="G24" s="11">
        <f>SUM(E24/F24)*100-100</f>
        <v>-17.32283464566929</v>
      </c>
      <c r="H24" s="13">
        <v>226</v>
      </c>
      <c r="I24" s="13">
        <v>217</v>
      </c>
      <c r="J24" s="11">
        <f>SUM(H24/I24)*100-100</f>
        <v>4.147465437788014</v>
      </c>
    </row>
    <row r="25" spans="1:10" ht="12.75">
      <c r="A25" s="5"/>
      <c r="B25" s="10"/>
      <c r="C25" s="10" t="s">
        <v>257</v>
      </c>
      <c r="D25" s="5"/>
      <c r="E25" s="13">
        <v>0</v>
      </c>
      <c r="F25" s="13">
        <v>4</v>
      </c>
      <c r="G25" s="11" t="s">
        <v>258</v>
      </c>
      <c r="H25" s="13">
        <v>0</v>
      </c>
      <c r="I25" s="13">
        <v>0</v>
      </c>
      <c r="J25" s="11" t="s">
        <v>258</v>
      </c>
    </row>
    <row r="26" spans="1:10" ht="12.75">
      <c r="A26" s="5"/>
      <c r="B26" s="5"/>
      <c r="C26" s="5" t="s">
        <v>237</v>
      </c>
      <c r="D26" s="5"/>
      <c r="E26" s="13">
        <v>104</v>
      </c>
      <c r="F26" s="13">
        <v>11</v>
      </c>
      <c r="G26" s="11" t="s">
        <v>258</v>
      </c>
      <c r="H26" s="13">
        <v>4</v>
      </c>
      <c r="I26" s="13">
        <v>30</v>
      </c>
      <c r="J26" s="11">
        <f>SUM(H26/I26)*100-100</f>
        <v>-86.66666666666667</v>
      </c>
    </row>
    <row r="27" spans="1:10" ht="12.75">
      <c r="A27" s="5"/>
      <c r="B27" s="10"/>
      <c r="C27" s="10" t="s">
        <v>238</v>
      </c>
      <c r="D27" s="5"/>
      <c r="E27" s="13">
        <v>0</v>
      </c>
      <c r="F27" s="13">
        <v>0</v>
      </c>
      <c r="G27" s="11" t="s">
        <v>258</v>
      </c>
      <c r="H27" s="13">
        <v>9</v>
      </c>
      <c r="I27" s="13">
        <v>0</v>
      </c>
      <c r="J27" s="11" t="s">
        <v>258</v>
      </c>
    </row>
    <row r="28" spans="1:10" ht="12.75">
      <c r="A28" s="5"/>
      <c r="B28" s="5"/>
      <c r="C28" s="5" t="s">
        <v>239</v>
      </c>
      <c r="D28" s="5"/>
      <c r="E28" s="13">
        <v>18</v>
      </c>
      <c r="F28" s="13">
        <v>1</v>
      </c>
      <c r="G28" s="11" t="s">
        <v>258</v>
      </c>
      <c r="H28" s="13">
        <v>13</v>
      </c>
      <c r="I28" s="13">
        <v>17</v>
      </c>
      <c r="J28" s="11">
        <f>SUM(H28/I28)*100-100</f>
        <v>-23.529411764705884</v>
      </c>
    </row>
    <row r="29" spans="1:10" ht="12.75">
      <c r="A29" s="5"/>
      <c r="B29" s="10"/>
      <c r="C29" s="10" t="s">
        <v>240</v>
      </c>
      <c r="D29" s="5"/>
      <c r="E29" s="13">
        <v>0</v>
      </c>
      <c r="F29" s="13">
        <v>0</v>
      </c>
      <c r="G29" s="11" t="s">
        <v>258</v>
      </c>
      <c r="H29" s="13">
        <v>47</v>
      </c>
      <c r="I29" s="13">
        <v>13</v>
      </c>
      <c r="J29" s="11">
        <f>SUM(H29/I29)*100-100</f>
        <v>261.53846153846155</v>
      </c>
    </row>
    <row r="30" spans="1:10" ht="12.75">
      <c r="A30" s="5"/>
      <c r="B30" s="5"/>
      <c r="C30" s="5" t="s">
        <v>247</v>
      </c>
      <c r="D30" s="5"/>
      <c r="E30" s="13">
        <v>0</v>
      </c>
      <c r="F30" s="13">
        <v>0</v>
      </c>
      <c r="G30" s="11" t="s">
        <v>258</v>
      </c>
      <c r="H30" s="13">
        <v>0</v>
      </c>
      <c r="I30" s="13">
        <v>0</v>
      </c>
      <c r="J30" s="11" t="s">
        <v>258</v>
      </c>
    </row>
    <row r="31" spans="1:10" ht="12.75">
      <c r="A31" s="5"/>
      <c r="B31" s="10"/>
      <c r="C31" s="10" t="s">
        <v>241</v>
      </c>
      <c r="D31" s="5"/>
      <c r="E31" s="13">
        <v>0</v>
      </c>
      <c r="F31" s="13">
        <v>0</v>
      </c>
      <c r="G31" s="11" t="s">
        <v>258</v>
      </c>
      <c r="H31" s="13">
        <v>22</v>
      </c>
      <c r="I31" s="13">
        <v>0</v>
      </c>
      <c r="J31" s="11" t="s">
        <v>258</v>
      </c>
    </row>
    <row r="32" spans="1:10" ht="12.75">
      <c r="A32" s="5"/>
      <c r="B32" s="5"/>
      <c r="C32" s="5" t="s">
        <v>242</v>
      </c>
      <c r="D32" s="5"/>
      <c r="E32" s="13">
        <v>0</v>
      </c>
      <c r="F32" s="13">
        <v>0</v>
      </c>
      <c r="G32" s="11" t="s">
        <v>258</v>
      </c>
      <c r="H32" s="13">
        <v>0</v>
      </c>
      <c r="I32" s="13">
        <v>0</v>
      </c>
      <c r="J32" s="11" t="s">
        <v>258</v>
      </c>
    </row>
    <row r="33" spans="1:10" ht="12.75">
      <c r="A33" s="5"/>
      <c r="B33" s="5"/>
      <c r="C33" s="5" t="s">
        <v>298</v>
      </c>
      <c r="D33" s="5"/>
      <c r="E33" s="13">
        <v>0</v>
      </c>
      <c r="F33" s="13">
        <v>0</v>
      </c>
      <c r="G33" s="11" t="s">
        <v>258</v>
      </c>
      <c r="H33" s="13">
        <v>1</v>
      </c>
      <c r="I33" s="13">
        <v>0</v>
      </c>
      <c r="J33" s="11" t="s">
        <v>258</v>
      </c>
    </row>
    <row r="34" spans="1:10" ht="12.75">
      <c r="A34" s="5"/>
      <c r="B34" s="5"/>
      <c r="C34" s="10" t="s">
        <v>299</v>
      </c>
      <c r="D34" s="5"/>
      <c r="E34" s="13">
        <v>0</v>
      </c>
      <c r="F34" s="13">
        <v>1</v>
      </c>
      <c r="G34" s="11" t="s">
        <v>258</v>
      </c>
      <c r="H34" s="13">
        <v>0</v>
      </c>
      <c r="I34" s="13">
        <v>0</v>
      </c>
      <c r="J34" s="11" t="s">
        <v>258</v>
      </c>
    </row>
    <row r="35" spans="1:10" ht="12.75">
      <c r="A35" s="5"/>
      <c r="B35" s="5"/>
      <c r="C35" s="5" t="s">
        <v>243</v>
      </c>
      <c r="D35" s="5"/>
      <c r="E35" s="13">
        <v>0</v>
      </c>
      <c r="F35" s="13">
        <v>0</v>
      </c>
      <c r="G35" s="11" t="s">
        <v>258</v>
      </c>
      <c r="H35" s="13">
        <v>2530</v>
      </c>
      <c r="I35" s="13">
        <v>4</v>
      </c>
      <c r="J35" s="11" t="s">
        <v>258</v>
      </c>
    </row>
    <row r="36" spans="1:10" ht="12.75">
      <c r="A36" s="5"/>
      <c r="B36" s="5"/>
      <c r="C36" s="5" t="s">
        <v>244</v>
      </c>
      <c r="D36" s="5"/>
      <c r="E36" s="13">
        <v>1</v>
      </c>
      <c r="F36" s="13">
        <v>0</v>
      </c>
      <c r="G36" s="11" t="s">
        <v>258</v>
      </c>
      <c r="H36" s="13">
        <v>168</v>
      </c>
      <c r="I36" s="13">
        <v>1</v>
      </c>
      <c r="J36" s="11" t="s">
        <v>258</v>
      </c>
    </row>
    <row r="37" spans="1:10" ht="12.75">
      <c r="A37" s="5"/>
      <c r="B37" s="5"/>
      <c r="C37" s="10" t="s">
        <v>245</v>
      </c>
      <c r="D37" s="5"/>
      <c r="E37" s="13">
        <v>0</v>
      </c>
      <c r="F37" s="13">
        <v>0</v>
      </c>
      <c r="G37" s="11" t="s">
        <v>258</v>
      </c>
      <c r="H37" s="13">
        <v>520</v>
      </c>
      <c r="I37" s="13">
        <v>0</v>
      </c>
      <c r="J37" s="11" t="s">
        <v>258</v>
      </c>
    </row>
    <row r="38" spans="1:10" ht="12.75">
      <c r="A38" s="5"/>
      <c r="B38" s="5"/>
      <c r="C38" s="5" t="s">
        <v>300</v>
      </c>
      <c r="D38" s="5"/>
      <c r="E38" s="13">
        <v>25</v>
      </c>
      <c r="F38" s="13">
        <v>0</v>
      </c>
      <c r="G38" s="11" t="s">
        <v>258</v>
      </c>
      <c r="H38" s="13">
        <v>22</v>
      </c>
      <c r="I38" s="13">
        <v>0</v>
      </c>
      <c r="J38" s="11" t="s">
        <v>258</v>
      </c>
    </row>
    <row r="39" spans="1:10" ht="12.75">
      <c r="A39" s="5"/>
      <c r="B39" s="10"/>
      <c r="C39" s="10" t="s">
        <v>301</v>
      </c>
      <c r="D39" s="5"/>
      <c r="E39" s="13">
        <v>0</v>
      </c>
      <c r="F39" s="13">
        <v>0</v>
      </c>
      <c r="G39" s="11" t="s">
        <v>258</v>
      </c>
      <c r="H39" s="13">
        <v>1</v>
      </c>
      <c r="I39" s="13">
        <v>5</v>
      </c>
      <c r="J39" s="11">
        <f>SUM(H39/I39)*100-100</f>
        <v>-80</v>
      </c>
    </row>
    <row r="40" spans="1:10" ht="12.75">
      <c r="A40" s="5"/>
      <c r="B40" s="5"/>
      <c r="C40" s="5" t="s">
        <v>302</v>
      </c>
      <c r="D40" s="5"/>
      <c r="E40" s="13">
        <v>0</v>
      </c>
      <c r="F40" s="13">
        <v>0</v>
      </c>
      <c r="G40" s="11" t="s">
        <v>258</v>
      </c>
      <c r="H40" s="13">
        <v>7</v>
      </c>
      <c r="I40" s="13">
        <v>0</v>
      </c>
      <c r="J40" s="11" t="s">
        <v>258</v>
      </c>
    </row>
    <row r="41" spans="1:10" ht="12.75">
      <c r="A41" s="5"/>
      <c r="B41" s="10"/>
      <c r="C41" s="10" t="s">
        <v>246</v>
      </c>
      <c r="D41" s="5"/>
      <c r="E41" s="13">
        <v>1</v>
      </c>
      <c r="F41" s="13">
        <v>0</v>
      </c>
      <c r="G41" s="11" t="s">
        <v>258</v>
      </c>
      <c r="H41" s="13">
        <v>22</v>
      </c>
      <c r="I41" s="13">
        <v>44</v>
      </c>
      <c r="J41" s="11">
        <f>SUM(H41/I41)*100-100</f>
        <v>-50</v>
      </c>
    </row>
    <row r="42" spans="1:10" ht="12.75">
      <c r="A42" s="5"/>
      <c r="B42" s="5"/>
      <c r="C42" s="5"/>
      <c r="D42" s="5"/>
      <c r="E42" s="13"/>
      <c r="F42" s="13"/>
      <c r="G42" s="11"/>
      <c r="H42" s="13"/>
      <c r="I42" s="13"/>
      <c r="J42" s="11"/>
    </row>
    <row r="43" spans="1:10" ht="12.75">
      <c r="A43" s="5" t="s">
        <v>248</v>
      </c>
      <c r="B43" s="10"/>
      <c r="C43" s="10"/>
      <c r="D43" s="5"/>
      <c r="E43" s="13"/>
      <c r="F43" s="13"/>
      <c r="G43" s="11"/>
      <c r="H43" s="13"/>
      <c r="I43" s="13"/>
      <c r="J43" s="11"/>
    </row>
    <row r="44" spans="1:10" ht="12.75">
      <c r="A44" s="21" t="s">
        <v>249</v>
      </c>
      <c r="B44" s="10"/>
      <c r="C44" s="5"/>
      <c r="D44" s="5"/>
      <c r="E44" s="13">
        <v>4125</v>
      </c>
      <c r="F44" s="13">
        <v>0</v>
      </c>
      <c r="G44" s="11" t="s">
        <v>258</v>
      </c>
      <c r="H44" s="13">
        <v>13173</v>
      </c>
      <c r="I44" s="13">
        <v>18337</v>
      </c>
      <c r="J44" s="11">
        <f>SUM(H44/I44)*100-100</f>
        <v>-28.16164039919289</v>
      </c>
    </row>
    <row r="45" spans="1:10" ht="12.75">
      <c r="A45" s="117"/>
      <c r="B45" s="117"/>
      <c r="C45" s="117"/>
      <c r="D45" s="5"/>
      <c r="E45" s="13"/>
      <c r="F45" s="13"/>
      <c r="G45" s="11"/>
      <c r="H45" s="13"/>
      <c r="I45" s="13"/>
      <c r="J45" s="11"/>
    </row>
    <row r="46" spans="1:10" ht="12.75">
      <c r="A46" s="5"/>
      <c r="B46" s="10"/>
      <c r="C46" s="10"/>
      <c r="D46" s="20" t="s">
        <v>3</v>
      </c>
      <c r="E46" s="33">
        <v>17056767</v>
      </c>
      <c r="F46" s="33">
        <v>21573720</v>
      </c>
      <c r="G46" s="12">
        <f>SUM(E46/F46)*100-100</f>
        <v>-20.937293151111632</v>
      </c>
      <c r="H46" s="33">
        <v>14969351</v>
      </c>
      <c r="I46" s="33">
        <v>18403377</v>
      </c>
      <c r="J46" s="12">
        <f>SUM(H46/I46)*100-100</f>
        <v>-18.65976010815841</v>
      </c>
    </row>
    <row r="47" spans="1:10" ht="12.75">
      <c r="A47" s="22"/>
      <c r="B47" s="22"/>
      <c r="C47" s="22"/>
      <c r="D47" s="22"/>
      <c r="E47" s="26"/>
      <c r="F47" s="26"/>
      <c r="G47" s="23"/>
      <c r="H47" s="26"/>
      <c r="I47" s="26"/>
      <c r="J47" s="23"/>
    </row>
    <row r="48" spans="1:10" ht="12.75">
      <c r="A48" s="22"/>
      <c r="B48" s="22"/>
      <c r="C48" s="22"/>
      <c r="D48" s="22"/>
      <c r="I48" s="26"/>
      <c r="J48" s="23"/>
    </row>
    <row r="49" spans="1:10" ht="12.75" customHeight="1">
      <c r="A49" s="72" t="s">
        <v>4</v>
      </c>
      <c r="B49" s="73" t="s">
        <v>293</v>
      </c>
      <c r="C49" s="72"/>
      <c r="D49" s="22"/>
      <c r="I49" s="26"/>
      <c r="J49" s="23"/>
    </row>
    <row r="50" spans="1:10" ht="15" customHeight="1">
      <c r="A50" s="72"/>
      <c r="B50" s="72" t="s">
        <v>48</v>
      </c>
      <c r="C50" s="72"/>
      <c r="D50" s="22"/>
      <c r="E50" s="26"/>
      <c r="F50" s="26"/>
      <c r="G50" s="23"/>
      <c r="H50" s="26"/>
      <c r="I50" s="26"/>
      <c r="J50" s="23"/>
    </row>
    <row r="51" spans="1:10" ht="12.75">
      <c r="A51" s="72"/>
      <c r="B51" s="72" t="s">
        <v>49</v>
      </c>
      <c r="C51" s="72"/>
      <c r="D51" s="22"/>
      <c r="E51" s="26"/>
      <c r="F51" s="26"/>
      <c r="G51" s="23"/>
      <c r="H51" s="26"/>
      <c r="I51" s="26"/>
      <c r="J51" s="23"/>
    </row>
    <row r="52" spans="1:10" ht="22.5" customHeight="1">
      <c r="A52" s="72" t="s">
        <v>5</v>
      </c>
      <c r="B52" s="73" t="s">
        <v>50</v>
      </c>
      <c r="C52" s="72"/>
      <c r="D52" s="22"/>
      <c r="E52" s="26"/>
      <c r="F52" s="26"/>
      <c r="G52" s="23"/>
      <c r="H52" s="26"/>
      <c r="I52" s="26"/>
      <c r="J52" s="23"/>
    </row>
    <row r="53" spans="1:10" ht="12.75">
      <c r="A53" s="72"/>
      <c r="B53" s="72" t="s">
        <v>53</v>
      </c>
      <c r="C53" s="72"/>
      <c r="D53" s="22"/>
      <c r="E53" s="26"/>
      <c r="F53" s="26"/>
      <c r="G53" s="23"/>
      <c r="H53" s="26"/>
      <c r="I53" s="26"/>
      <c r="J53" s="23"/>
    </row>
    <row r="54" spans="1:10" ht="12.75">
      <c r="A54" s="72"/>
      <c r="B54" s="72" t="s">
        <v>54</v>
      </c>
      <c r="C54" s="72"/>
      <c r="D54" s="22"/>
      <c r="E54" s="26"/>
      <c r="F54" s="26"/>
      <c r="G54" s="23"/>
      <c r="H54" s="26"/>
      <c r="I54" s="26"/>
      <c r="J54" s="23"/>
    </row>
    <row r="55" spans="1:10" ht="22.5" customHeight="1">
      <c r="A55" s="74" t="s">
        <v>7</v>
      </c>
      <c r="B55" s="72" t="s">
        <v>6</v>
      </c>
      <c r="C55" s="72"/>
      <c r="D55" s="22"/>
      <c r="E55" s="26"/>
      <c r="F55" s="26"/>
      <c r="G55" s="23"/>
      <c r="H55" s="26"/>
      <c r="I55" s="26"/>
      <c r="J55" s="23"/>
    </row>
    <row r="56" spans="1:10" ht="22.5" customHeight="1">
      <c r="A56" s="74" t="s">
        <v>294</v>
      </c>
      <c r="B56" s="72" t="s">
        <v>295</v>
      </c>
      <c r="C56" s="72"/>
      <c r="D56" s="22"/>
      <c r="E56" s="26"/>
      <c r="F56" s="26"/>
      <c r="G56" s="23"/>
      <c r="H56" s="26"/>
      <c r="I56" s="26"/>
      <c r="J56" s="23"/>
    </row>
    <row r="57" spans="1:10" ht="12.75">
      <c r="A57" s="25"/>
      <c r="B57" s="22"/>
      <c r="C57" s="22"/>
      <c r="D57" s="22"/>
      <c r="E57" s="26"/>
      <c r="F57" s="26"/>
      <c r="G57" s="23"/>
      <c r="H57" s="26"/>
      <c r="I57" s="26"/>
      <c r="J57" s="23"/>
    </row>
    <row r="58" spans="5:8" ht="12.75">
      <c r="E58" s="26">
        <f>Seite_1!F8+Seite_2!E28+Seite_3!E30+Seite_4!E23+Seite_5!E8+Seite_5!E44</f>
        <v>17056767</v>
      </c>
      <c r="F58" s="26"/>
      <c r="G58" s="26"/>
      <c r="H58" s="26">
        <f>Seite_1!I8+Seite_2!H28+Seite_3!H30+Seite_4!H23+Seite_5!H8+Seite_5!H44</f>
        <v>14969351</v>
      </c>
    </row>
    <row r="74" spans="1:10" ht="12.75">
      <c r="A74" s="22"/>
      <c r="B74" s="24"/>
      <c r="C74" s="24"/>
      <c r="D74" s="22"/>
      <c r="E74" s="26"/>
      <c r="F74" s="26"/>
      <c r="G74" s="23"/>
      <c r="H74" s="26"/>
      <c r="I74" s="26"/>
      <c r="J74" s="26">
        <v>5</v>
      </c>
    </row>
    <row r="75" spans="1:10" ht="12.75">
      <c r="A75" s="22"/>
      <c r="B75" s="24"/>
      <c r="C75" s="24"/>
      <c r="D75" s="22"/>
      <c r="E75" s="26"/>
      <c r="F75" s="26"/>
      <c r="G75" s="23"/>
      <c r="H75" s="26"/>
      <c r="I75" s="26"/>
      <c r="J75" s="23"/>
    </row>
    <row r="76" spans="1:10" ht="12.75">
      <c r="A76" s="22"/>
      <c r="B76" s="24"/>
      <c r="C76" s="24"/>
      <c r="D76" s="22"/>
      <c r="E76" s="26"/>
      <c r="F76" s="26"/>
      <c r="G76" s="23"/>
      <c r="H76" s="26"/>
      <c r="I76" s="26"/>
      <c r="J76" s="23"/>
    </row>
    <row r="77" spans="1:10" ht="12.75">
      <c r="A77" s="22"/>
      <c r="B77" s="24"/>
      <c r="C77" s="24"/>
      <c r="D77" s="22"/>
      <c r="E77" s="26"/>
      <c r="F77" s="26"/>
      <c r="G77" s="23"/>
      <c r="H77" s="26"/>
      <c r="I77" s="26"/>
      <c r="J77" s="23"/>
    </row>
    <row r="78" spans="1:10" ht="12.75">
      <c r="A78" s="22"/>
      <c r="B78" s="24"/>
      <c r="C78" s="24"/>
      <c r="D78" s="22"/>
      <c r="E78" s="26"/>
      <c r="F78" s="26"/>
      <c r="G78" s="23"/>
      <c r="H78" s="26"/>
      <c r="I78" s="26"/>
      <c r="J78" s="23"/>
    </row>
    <row r="79" spans="1:10" ht="12.75">
      <c r="A79" s="22"/>
      <c r="B79" s="24"/>
      <c r="C79" s="24"/>
      <c r="D79" s="22"/>
      <c r="E79" s="26"/>
      <c r="F79" s="26"/>
      <c r="G79" s="23"/>
      <c r="H79" s="26"/>
      <c r="I79" s="26"/>
      <c r="J79" s="23"/>
    </row>
    <row r="80" spans="1:10" ht="12.75">
      <c r="A80" s="22"/>
      <c r="B80" s="24"/>
      <c r="C80" s="24"/>
      <c r="D80" s="22"/>
      <c r="E80" s="26"/>
      <c r="F80" s="26"/>
      <c r="G80" s="23"/>
      <c r="H80" s="26"/>
      <c r="I80" s="26"/>
      <c r="J80" s="23"/>
    </row>
    <row r="81" spans="1:10" ht="12.75">
      <c r="A81" s="22"/>
      <c r="B81" s="24"/>
      <c r="C81" s="24"/>
      <c r="D81" s="22"/>
      <c r="E81" s="26"/>
      <c r="F81" s="26"/>
      <c r="G81" s="23"/>
      <c r="H81" s="26"/>
      <c r="I81" s="26"/>
      <c r="J81" s="23"/>
    </row>
    <row r="82" spans="1:10" ht="12.75">
      <c r="A82" s="22"/>
      <c r="B82" s="24"/>
      <c r="C82" s="24"/>
      <c r="D82" s="22"/>
      <c r="E82" s="26"/>
      <c r="F82" s="26"/>
      <c r="G82" s="23"/>
      <c r="H82" s="26"/>
      <c r="I82" s="26"/>
      <c r="J82" s="23"/>
    </row>
    <row r="83" spans="1:10" ht="12.75">
      <c r="A83" s="22"/>
      <c r="B83" s="24"/>
      <c r="C83" s="24"/>
      <c r="D83" s="22"/>
      <c r="E83" s="26"/>
      <c r="F83" s="26"/>
      <c r="G83" s="23"/>
      <c r="H83" s="26"/>
      <c r="I83" s="26"/>
      <c r="J83" s="23"/>
    </row>
    <row r="84" spans="1:10" ht="12.75">
      <c r="A84" s="22"/>
      <c r="B84" s="24"/>
      <c r="C84" s="24"/>
      <c r="D84" s="22"/>
      <c r="E84" s="26"/>
      <c r="F84" s="26"/>
      <c r="G84" s="23"/>
      <c r="H84" s="26"/>
      <c r="I84" s="26"/>
      <c r="J84" s="23"/>
    </row>
    <row r="85" spans="1:10" ht="12.75">
      <c r="A85" s="22"/>
      <c r="B85" s="24"/>
      <c r="C85" s="24"/>
      <c r="D85" s="22"/>
      <c r="E85" s="26"/>
      <c r="F85" s="26"/>
      <c r="G85" s="23"/>
      <c r="H85" s="26"/>
      <c r="I85" s="26"/>
      <c r="J85" s="23"/>
    </row>
    <row r="86" spans="1:10" ht="12.75">
      <c r="A86" s="22"/>
      <c r="B86" s="24"/>
      <c r="C86" s="24"/>
      <c r="D86" s="22"/>
      <c r="E86" s="26"/>
      <c r="F86" s="26"/>
      <c r="G86" s="23"/>
      <c r="H86" s="26"/>
      <c r="I86" s="26"/>
      <c r="J86" s="23"/>
    </row>
    <row r="87" spans="1:10" ht="12.75">
      <c r="A87" s="22"/>
      <c r="B87" s="24"/>
      <c r="C87" s="24"/>
      <c r="D87" s="22"/>
      <c r="E87" s="26"/>
      <c r="F87" s="26"/>
      <c r="G87" s="23"/>
      <c r="H87" s="26"/>
      <c r="I87" s="26"/>
      <c r="J87" s="23"/>
    </row>
    <row r="88" spans="1:10" ht="12.75">
      <c r="A88" s="22"/>
      <c r="B88" s="24"/>
      <c r="C88" s="24"/>
      <c r="D88" s="22"/>
      <c r="E88" s="26"/>
      <c r="F88" s="26"/>
      <c r="G88" s="23"/>
      <c r="H88" s="26"/>
      <c r="I88" s="26"/>
      <c r="J88" s="23"/>
    </row>
    <row r="89" spans="1:10" ht="12.75">
      <c r="A89" s="22"/>
      <c r="B89" s="24"/>
      <c r="C89" s="24"/>
      <c r="D89" s="22"/>
      <c r="E89" s="26"/>
      <c r="F89" s="26"/>
      <c r="G89" s="23"/>
      <c r="H89" s="26"/>
      <c r="I89" s="26"/>
      <c r="J89" s="23"/>
    </row>
    <row r="90" spans="1:10" ht="12.75">
      <c r="A90" s="22"/>
      <c r="B90" s="24"/>
      <c r="C90" s="24"/>
      <c r="D90" s="22"/>
      <c r="E90" s="26"/>
      <c r="F90" s="26"/>
      <c r="G90" s="23"/>
      <c r="H90" s="26"/>
      <c r="I90" s="26"/>
      <c r="J90" s="23"/>
    </row>
    <row r="91" spans="1:10" ht="12.75">
      <c r="A91" s="22"/>
      <c r="B91" s="24"/>
      <c r="C91" s="24"/>
      <c r="D91" s="22"/>
      <c r="E91" s="26"/>
      <c r="F91" s="26"/>
      <c r="G91" s="23"/>
      <c r="H91" s="26"/>
      <c r="I91" s="26"/>
      <c r="J91" s="23"/>
    </row>
    <row r="92" spans="1:10" ht="12.75">
      <c r="A92" s="22"/>
      <c r="B92" s="24"/>
      <c r="C92" s="24"/>
      <c r="D92" s="22"/>
      <c r="E92" s="26"/>
      <c r="F92" s="26"/>
      <c r="G92" s="23"/>
      <c r="H92" s="26"/>
      <c r="I92" s="26"/>
      <c r="J92" s="23"/>
    </row>
    <row r="93" spans="1:10" ht="12.75">
      <c r="A93" s="22"/>
      <c r="B93" s="24"/>
      <c r="C93" s="24"/>
      <c r="D93" s="22"/>
      <c r="E93" s="26"/>
      <c r="F93" s="26"/>
      <c r="G93" s="23"/>
      <c r="H93" s="26"/>
      <c r="I93" s="26"/>
      <c r="J93" s="23"/>
    </row>
    <row r="94" spans="1:10" ht="12.75">
      <c r="A94" s="22"/>
      <c r="B94" s="24"/>
      <c r="C94" s="24"/>
      <c r="D94" s="22"/>
      <c r="E94" s="26"/>
      <c r="F94" s="26"/>
      <c r="G94" s="23"/>
      <c r="H94" s="26"/>
      <c r="I94" s="26"/>
      <c r="J94" s="23"/>
    </row>
    <row r="95" spans="1:10" ht="12.75">
      <c r="A95" s="22"/>
      <c r="B95" s="24"/>
      <c r="C95" s="24"/>
      <c r="D95" s="22"/>
      <c r="E95" s="26"/>
      <c r="F95" s="26"/>
      <c r="G95" s="23"/>
      <c r="H95" s="26"/>
      <c r="I95" s="26"/>
      <c r="J95" s="23"/>
    </row>
    <row r="96" spans="1:10" ht="12.75">
      <c r="A96" s="22"/>
      <c r="B96" s="24"/>
      <c r="C96" s="24"/>
      <c r="D96" s="22"/>
      <c r="E96" s="26"/>
      <c r="F96" s="26"/>
      <c r="G96" s="23"/>
      <c r="H96" s="26"/>
      <c r="I96" s="26"/>
      <c r="J96" s="23"/>
    </row>
    <row r="97" spans="1:10" ht="12.75">
      <c r="A97" s="22"/>
      <c r="B97" s="24"/>
      <c r="C97" s="24"/>
      <c r="D97" s="22"/>
      <c r="E97" s="26"/>
      <c r="F97" s="26"/>
      <c r="G97" s="23"/>
      <c r="H97" s="26"/>
      <c r="I97" s="26"/>
      <c r="J97" s="23"/>
    </row>
    <row r="98" spans="1:10" ht="12.75">
      <c r="A98" s="22"/>
      <c r="B98" s="24"/>
      <c r="C98" s="24"/>
      <c r="D98" s="22"/>
      <c r="E98" s="26"/>
      <c r="F98" s="26"/>
      <c r="G98" s="23"/>
      <c r="H98" s="26"/>
      <c r="I98" s="26"/>
      <c r="J98" s="23"/>
    </row>
    <row r="99" spans="1:10" ht="12.75">
      <c r="A99" s="22"/>
      <c r="B99" s="24"/>
      <c r="C99" s="24"/>
      <c r="D99" s="22"/>
      <c r="E99" s="26"/>
      <c r="F99" s="26"/>
      <c r="G99" s="23"/>
      <c r="H99" s="26"/>
      <c r="I99" s="26"/>
      <c r="J99" s="23"/>
    </row>
    <row r="100" spans="1:10" ht="12.75">
      <c r="A100" s="22"/>
      <c r="B100" s="24"/>
      <c r="C100" s="24"/>
      <c r="D100" s="22"/>
      <c r="E100" s="26"/>
      <c r="F100" s="26"/>
      <c r="G100" s="23"/>
      <c r="H100" s="26"/>
      <c r="I100" s="26"/>
      <c r="J100" s="23"/>
    </row>
    <row r="101" spans="1:10" ht="12.75">
      <c r="A101" s="22"/>
      <c r="B101" s="24"/>
      <c r="C101" s="24"/>
      <c r="D101" s="22"/>
      <c r="E101" s="26"/>
      <c r="F101" s="26"/>
      <c r="G101" s="23"/>
      <c r="H101" s="26"/>
      <c r="I101" s="26"/>
      <c r="J101" s="23"/>
    </row>
    <row r="102" spans="1:10" ht="12.75">
      <c r="A102" s="22"/>
      <c r="B102" s="24"/>
      <c r="C102" s="24"/>
      <c r="D102" s="22"/>
      <c r="E102" s="26"/>
      <c r="F102" s="26"/>
      <c r="G102" s="23"/>
      <c r="H102" s="26"/>
      <c r="I102" s="26"/>
      <c r="J102" s="23"/>
    </row>
    <row r="103" spans="1:10" ht="12.75">
      <c r="A103" s="22"/>
      <c r="B103" s="24"/>
      <c r="C103" s="24"/>
      <c r="D103" s="22"/>
      <c r="E103" s="26"/>
      <c r="F103" s="26"/>
      <c r="G103" s="23"/>
      <c r="H103" s="26"/>
      <c r="I103" s="26"/>
      <c r="J103" s="23"/>
    </row>
    <row r="104" spans="1:10" ht="12.75">
      <c r="A104" s="22"/>
      <c r="B104" s="24"/>
      <c r="C104" s="24"/>
      <c r="D104" s="22"/>
      <c r="E104" s="26"/>
      <c r="F104" s="26"/>
      <c r="G104" s="23"/>
      <c r="H104" s="26"/>
      <c r="I104" s="26"/>
      <c r="J104" s="23"/>
    </row>
    <row r="105" spans="1:10" ht="12.75">
      <c r="A105" s="22"/>
      <c r="B105" s="24"/>
      <c r="C105" s="24"/>
      <c r="D105" s="22"/>
      <c r="E105" s="26"/>
      <c r="F105" s="26"/>
      <c r="G105" s="23"/>
      <c r="H105" s="26"/>
      <c r="I105" s="26"/>
      <c r="J105" s="23"/>
    </row>
    <row r="106" spans="1:10" ht="12.75">
      <c r="A106" s="22"/>
      <c r="B106" s="24"/>
      <c r="C106" s="24"/>
      <c r="D106" s="22"/>
      <c r="E106" s="26"/>
      <c r="F106" s="26"/>
      <c r="G106" s="23"/>
      <c r="H106" s="26"/>
      <c r="I106" s="26"/>
      <c r="J106" s="23"/>
    </row>
    <row r="107" spans="1:10" ht="12.75">
      <c r="A107" s="22"/>
      <c r="B107" s="24"/>
      <c r="C107" s="24"/>
      <c r="D107" s="22"/>
      <c r="E107" s="26"/>
      <c r="F107" s="26"/>
      <c r="G107" s="23"/>
      <c r="H107" s="26"/>
      <c r="I107" s="26"/>
      <c r="J107" s="23"/>
    </row>
    <row r="108" spans="1:10" ht="12.75">
      <c r="A108" s="22"/>
      <c r="B108" s="24"/>
      <c r="C108" s="24"/>
      <c r="D108" s="22"/>
      <c r="E108" s="26"/>
      <c r="F108" s="26"/>
      <c r="G108" s="23"/>
      <c r="H108" s="26"/>
      <c r="I108" s="26"/>
      <c r="J108" s="23"/>
    </row>
    <row r="109" spans="1:10" ht="12.75">
      <c r="A109" s="22"/>
      <c r="B109" s="24"/>
      <c r="C109" s="24"/>
      <c r="D109" s="22"/>
      <c r="E109" s="26"/>
      <c r="F109" s="26"/>
      <c r="G109" s="23"/>
      <c r="H109" s="26"/>
      <c r="I109" s="26"/>
      <c r="J109" s="23"/>
    </row>
    <row r="110" spans="1:10" ht="12.75">
      <c r="A110" s="22"/>
      <c r="B110" s="24"/>
      <c r="C110" s="24"/>
      <c r="D110" s="22"/>
      <c r="E110" s="26"/>
      <c r="F110" s="26"/>
      <c r="G110" s="23"/>
      <c r="H110" s="26"/>
      <c r="I110" s="26"/>
      <c r="J110" s="23"/>
    </row>
    <row r="111" spans="1:10" ht="12.75">
      <c r="A111" s="22"/>
      <c r="B111" s="24"/>
      <c r="C111" s="24"/>
      <c r="D111" s="22"/>
      <c r="E111" s="26"/>
      <c r="F111" s="26"/>
      <c r="G111" s="23"/>
      <c r="H111" s="26"/>
      <c r="I111" s="26"/>
      <c r="J111" s="23"/>
    </row>
    <row r="112" spans="1:10" ht="12.75">
      <c r="A112" s="22"/>
      <c r="B112" s="24"/>
      <c r="C112" s="24"/>
      <c r="D112" s="22"/>
      <c r="E112" s="26"/>
      <c r="F112" s="26"/>
      <c r="G112" s="23"/>
      <c r="H112" s="26"/>
      <c r="I112" s="26"/>
      <c r="J112" s="23"/>
    </row>
    <row r="113" spans="1:10" ht="12.75">
      <c r="A113" s="22"/>
      <c r="B113" s="24"/>
      <c r="C113" s="24"/>
      <c r="D113" s="22"/>
      <c r="E113" s="26"/>
      <c r="F113" s="26"/>
      <c r="G113" s="23"/>
      <c r="H113" s="26"/>
      <c r="I113" s="26"/>
      <c r="J113" s="23"/>
    </row>
    <row r="114" spans="1:10" ht="12.75">
      <c r="A114" s="22"/>
      <c r="B114" s="24"/>
      <c r="C114" s="24"/>
      <c r="D114" s="22"/>
      <c r="E114" s="26"/>
      <c r="F114" s="26"/>
      <c r="G114" s="23"/>
      <c r="H114" s="26"/>
      <c r="I114" s="26"/>
      <c r="J114" s="23"/>
    </row>
    <row r="115" spans="1:10" ht="12.75">
      <c r="A115" s="22"/>
      <c r="B115" s="24"/>
      <c r="C115" s="24"/>
      <c r="D115" s="22"/>
      <c r="E115" s="26"/>
      <c r="F115" s="26"/>
      <c r="G115" s="23"/>
      <c r="H115" s="26"/>
      <c r="I115" s="26"/>
      <c r="J115" s="23"/>
    </row>
    <row r="116" spans="1:10" ht="12.75">
      <c r="A116" s="22"/>
      <c r="B116" s="24"/>
      <c r="C116" s="24"/>
      <c r="D116" s="22"/>
      <c r="E116" s="26"/>
      <c r="F116" s="26"/>
      <c r="G116" s="23"/>
      <c r="H116" s="26"/>
      <c r="I116" s="26"/>
      <c r="J116" s="23"/>
    </row>
    <row r="117" spans="1:10" ht="12.75">
      <c r="A117" s="22"/>
      <c r="B117" s="24"/>
      <c r="C117" s="24"/>
      <c r="D117" s="22"/>
      <c r="E117" s="26"/>
      <c r="F117" s="26"/>
      <c r="G117" s="23"/>
      <c r="H117" s="26"/>
      <c r="I117" s="26"/>
      <c r="J117" s="23"/>
    </row>
    <row r="118" spans="1:10" ht="12.75">
      <c r="A118" s="22"/>
      <c r="B118" s="24"/>
      <c r="C118" s="24"/>
      <c r="D118" s="22"/>
      <c r="E118" s="26"/>
      <c r="F118" s="26"/>
      <c r="G118" s="23"/>
      <c r="H118" s="26"/>
      <c r="I118" s="26"/>
      <c r="J118" s="23"/>
    </row>
    <row r="119" spans="1:10" ht="12.75">
      <c r="A119" s="22"/>
      <c r="B119" s="22"/>
      <c r="C119" s="22"/>
      <c r="D119" s="22"/>
      <c r="E119" s="26"/>
      <c r="F119" s="26"/>
      <c r="G119" s="23"/>
      <c r="H119" s="26"/>
      <c r="I119" s="26"/>
      <c r="J119" s="23"/>
    </row>
    <row r="120" spans="1:10" ht="12.75">
      <c r="A120" s="22"/>
      <c r="B120" s="24"/>
      <c r="C120" s="24"/>
      <c r="D120" s="22"/>
      <c r="E120" s="26"/>
      <c r="F120" s="26"/>
      <c r="G120" s="23"/>
      <c r="H120" s="26"/>
      <c r="I120" s="26"/>
      <c r="J120" s="23"/>
    </row>
    <row r="121" spans="1:10" ht="12.75">
      <c r="A121" s="22"/>
      <c r="B121" s="22"/>
      <c r="C121" s="22"/>
      <c r="D121" s="22"/>
      <c r="E121" s="26"/>
      <c r="F121" s="26"/>
      <c r="G121" s="23"/>
      <c r="H121" s="26"/>
      <c r="I121" s="26"/>
      <c r="J121" s="23"/>
    </row>
    <row r="122" spans="1:10" ht="12.75">
      <c r="A122" s="22"/>
      <c r="B122" s="24"/>
      <c r="C122" s="24"/>
      <c r="D122" s="22"/>
      <c r="E122" s="26"/>
      <c r="F122" s="26"/>
      <c r="G122" s="23"/>
      <c r="H122" s="26"/>
      <c r="I122" s="26"/>
      <c r="J122" s="23"/>
    </row>
    <row r="123" spans="1:10" ht="12.75">
      <c r="A123" s="22"/>
      <c r="B123" s="22"/>
      <c r="C123" s="22"/>
      <c r="D123" s="22"/>
      <c r="E123" s="26"/>
      <c r="F123" s="26"/>
      <c r="G123" s="23"/>
      <c r="H123" s="26"/>
      <c r="I123" s="26"/>
      <c r="J123" s="23"/>
    </row>
    <row r="124" spans="1:10" ht="12.75">
      <c r="A124" s="22"/>
      <c r="B124" s="24"/>
      <c r="C124" s="24"/>
      <c r="D124" s="22"/>
      <c r="E124" s="26"/>
      <c r="F124" s="26"/>
      <c r="G124" s="23"/>
      <c r="H124" s="26"/>
      <c r="I124" s="26"/>
      <c r="J124" s="23"/>
    </row>
    <row r="125" spans="1:10" ht="12.75">
      <c r="A125" s="22"/>
      <c r="B125" s="22"/>
      <c r="C125" s="22"/>
      <c r="D125" s="22"/>
      <c r="E125" s="26"/>
      <c r="F125" s="26"/>
      <c r="G125" s="23"/>
      <c r="H125" s="26"/>
      <c r="I125" s="26"/>
      <c r="J125" s="23"/>
    </row>
    <row r="126" spans="1:10" ht="12.75">
      <c r="A126" s="22"/>
      <c r="B126" s="24"/>
      <c r="C126" s="24"/>
      <c r="D126" s="22"/>
      <c r="E126" s="26"/>
      <c r="F126" s="26"/>
      <c r="G126" s="23"/>
      <c r="H126" s="26"/>
      <c r="I126" s="26"/>
      <c r="J126" s="23"/>
    </row>
    <row r="127" spans="1:10" ht="12.75">
      <c r="A127" s="22"/>
      <c r="B127" s="22"/>
      <c r="C127" s="22"/>
      <c r="D127" s="22"/>
      <c r="E127" s="26"/>
      <c r="F127" s="26"/>
      <c r="G127" s="23"/>
      <c r="H127" s="26"/>
      <c r="I127" s="26"/>
      <c r="J127" s="23"/>
    </row>
    <row r="128" spans="1:10" ht="12.75">
      <c r="A128" s="22"/>
      <c r="B128" s="24"/>
      <c r="C128" s="24"/>
      <c r="D128" s="22"/>
      <c r="E128" s="26"/>
      <c r="F128" s="26"/>
      <c r="G128" s="23"/>
      <c r="H128" s="26"/>
      <c r="I128" s="26"/>
      <c r="J128" s="23"/>
    </row>
    <row r="129" spans="1:10" ht="12.75">
      <c r="A129" s="22"/>
      <c r="B129" s="22"/>
      <c r="C129" s="22"/>
      <c r="D129" s="22"/>
      <c r="E129" s="26"/>
      <c r="F129" s="26"/>
      <c r="G129" s="23"/>
      <c r="H129" s="26"/>
      <c r="I129" s="26"/>
      <c r="J129" s="23"/>
    </row>
    <row r="130" spans="1:10" ht="12.75">
      <c r="A130" s="22"/>
      <c r="B130" s="24"/>
      <c r="C130" s="24"/>
      <c r="D130" s="22"/>
      <c r="E130" s="26"/>
      <c r="F130" s="26"/>
      <c r="G130" s="23"/>
      <c r="H130" s="26"/>
      <c r="I130" s="26"/>
      <c r="J130" s="23"/>
    </row>
    <row r="131" spans="5:10" ht="12.75">
      <c r="E131" s="14"/>
      <c r="F131" s="14"/>
      <c r="G131" s="11"/>
      <c r="H131" s="14"/>
      <c r="I131" s="14"/>
      <c r="J131" s="11"/>
    </row>
    <row r="132" spans="2:10" ht="12.75">
      <c r="B132" s="4"/>
      <c r="C132" s="4"/>
      <c r="E132" s="14"/>
      <c r="F132" s="14"/>
      <c r="G132" s="11"/>
      <c r="H132" s="14"/>
      <c r="I132" s="14"/>
      <c r="J132" s="11"/>
    </row>
    <row r="133" spans="5:10" ht="12.75">
      <c r="E133" s="14"/>
      <c r="F133" s="14"/>
      <c r="G133" s="11"/>
      <c r="H133" s="14"/>
      <c r="I133" s="14"/>
      <c r="J133" s="11"/>
    </row>
    <row r="134" spans="2:10" ht="12.75">
      <c r="B134" s="4"/>
      <c r="C134" s="4"/>
      <c r="E134" s="14"/>
      <c r="F134" s="14"/>
      <c r="G134" s="11"/>
      <c r="H134" s="14"/>
      <c r="I134" s="14"/>
      <c r="J134" s="11"/>
    </row>
    <row r="135" spans="5:10" ht="12.75">
      <c r="E135" s="14"/>
      <c r="F135" s="14"/>
      <c r="G135" s="11"/>
      <c r="H135" s="14"/>
      <c r="I135" s="14"/>
      <c r="J135" s="11"/>
    </row>
    <row r="136" spans="2:10" ht="12.75">
      <c r="B136" s="4"/>
      <c r="C136" s="4"/>
      <c r="E136" s="14"/>
      <c r="F136" s="14"/>
      <c r="G136" s="11"/>
      <c r="H136" s="14"/>
      <c r="I136" s="14"/>
      <c r="J136" s="11"/>
    </row>
    <row r="137" spans="5:10" ht="12.75">
      <c r="E137" s="14"/>
      <c r="F137" s="14"/>
      <c r="G137" s="11"/>
      <c r="H137" s="14"/>
      <c r="I137" s="14"/>
      <c r="J137" s="11"/>
    </row>
    <row r="138" spans="2:10" ht="12.75">
      <c r="B138" s="4"/>
      <c r="C138" s="4"/>
      <c r="E138" s="14"/>
      <c r="F138" s="14"/>
      <c r="G138" s="11"/>
      <c r="H138" s="14"/>
      <c r="I138" s="14"/>
      <c r="J138" s="11"/>
    </row>
    <row r="139" spans="5:10" ht="12.75">
      <c r="E139" s="14"/>
      <c r="F139" s="14"/>
      <c r="G139" s="11"/>
      <c r="H139" s="14"/>
      <c r="I139" s="14"/>
      <c r="J139" s="11"/>
    </row>
    <row r="140" spans="2:10" ht="12.75">
      <c r="B140" s="4"/>
      <c r="C140" s="4"/>
      <c r="E140" s="14"/>
      <c r="F140" s="14"/>
      <c r="G140" s="11"/>
      <c r="H140" s="14"/>
      <c r="I140" s="14"/>
      <c r="J140" s="11"/>
    </row>
    <row r="141" spans="5:10" ht="12.75">
      <c r="E141" s="14"/>
      <c r="F141" s="14"/>
      <c r="G141" s="11"/>
      <c r="H141" s="14"/>
      <c r="I141" s="14"/>
      <c r="J141" s="11"/>
    </row>
    <row r="142" spans="2:10" ht="12.75">
      <c r="B142" s="4"/>
      <c r="C142" s="4"/>
      <c r="E142" s="14"/>
      <c r="F142" s="14"/>
      <c r="G142" s="11"/>
      <c r="H142" s="14"/>
      <c r="I142" s="14"/>
      <c r="J142" s="11"/>
    </row>
    <row r="143" spans="5:10" ht="12.75">
      <c r="E143" s="14"/>
      <c r="F143" s="14"/>
      <c r="G143" s="11"/>
      <c r="H143" s="14"/>
      <c r="I143" s="14"/>
      <c r="J143" s="11"/>
    </row>
    <row r="144" spans="2:10" ht="12.75">
      <c r="B144" s="4"/>
      <c r="C144" s="4"/>
      <c r="E144" s="14"/>
      <c r="F144" s="14"/>
      <c r="G144" s="11"/>
      <c r="H144" s="14"/>
      <c r="I144" s="14"/>
      <c r="J144" s="11"/>
    </row>
    <row r="145" spans="5:10" ht="12.75">
      <c r="E145" s="14"/>
      <c r="F145" s="14"/>
      <c r="G145" s="11"/>
      <c r="H145" s="14"/>
      <c r="I145" s="14"/>
      <c r="J145" s="11"/>
    </row>
    <row r="146" spans="2:10" ht="12.75">
      <c r="B146" s="4"/>
      <c r="C146" s="4"/>
      <c r="E146" s="14"/>
      <c r="F146" s="14"/>
      <c r="G146" s="11"/>
      <c r="H146" s="14"/>
      <c r="I146" s="14"/>
      <c r="J146" s="11"/>
    </row>
    <row r="147" spans="5:10" ht="12.75">
      <c r="E147" s="14"/>
      <c r="F147" s="14"/>
      <c r="G147" s="11"/>
      <c r="H147" s="14"/>
      <c r="I147" s="14"/>
      <c r="J147" s="11"/>
    </row>
    <row r="148" spans="2:10" ht="12.75">
      <c r="B148" s="4"/>
      <c r="C148" s="4"/>
      <c r="E148" s="14"/>
      <c r="F148" s="14"/>
      <c r="G148" s="11"/>
      <c r="H148" s="14"/>
      <c r="I148" s="14"/>
      <c r="J148" s="11"/>
    </row>
    <row r="149" spans="5:10" ht="12.75">
      <c r="E149" s="14"/>
      <c r="F149" s="14"/>
      <c r="G149" s="11"/>
      <c r="H149" s="14"/>
      <c r="I149" s="14"/>
      <c r="J149" s="11"/>
    </row>
    <row r="150" spans="2:10" ht="12.75">
      <c r="B150" s="4"/>
      <c r="C150" s="4"/>
      <c r="E150" s="14"/>
      <c r="F150" s="14"/>
      <c r="G150" s="11"/>
      <c r="H150" s="14"/>
      <c r="I150" s="14"/>
      <c r="J150" s="11"/>
    </row>
    <row r="151" spans="5:10" ht="12.75">
      <c r="E151" s="14"/>
      <c r="F151" s="14"/>
      <c r="G151" s="11"/>
      <c r="H151" s="14"/>
      <c r="I151" s="14"/>
      <c r="J151" s="11"/>
    </row>
    <row r="152" spans="2:10" ht="12.75">
      <c r="B152" s="4"/>
      <c r="C152" s="4"/>
      <c r="E152" s="14"/>
      <c r="F152" s="14"/>
      <c r="G152" s="11"/>
      <c r="H152" s="14"/>
      <c r="I152" s="14"/>
      <c r="J152" s="11"/>
    </row>
    <row r="153" spans="5:10" ht="12.75">
      <c r="E153" s="14"/>
      <c r="F153" s="14"/>
      <c r="G153" s="11"/>
      <c r="H153" s="14"/>
      <c r="I153" s="14"/>
      <c r="J153" s="11"/>
    </row>
    <row r="154" spans="2:10" ht="12.75">
      <c r="B154" s="4"/>
      <c r="C154" s="4"/>
      <c r="E154" s="14"/>
      <c r="F154" s="14"/>
      <c r="G154" s="11"/>
      <c r="H154" s="14"/>
      <c r="I154" s="14"/>
      <c r="J154" s="11"/>
    </row>
    <row r="155" spans="5:10" ht="12.75">
      <c r="E155" s="14"/>
      <c r="F155" s="14"/>
      <c r="G155" s="11"/>
      <c r="H155" s="14"/>
      <c r="I155" s="14"/>
      <c r="J155" s="11"/>
    </row>
    <row r="156" spans="2:10" ht="12.75">
      <c r="B156" s="4"/>
      <c r="C156" s="4"/>
      <c r="E156" s="14"/>
      <c r="F156" s="14"/>
      <c r="G156" s="11"/>
      <c r="H156" s="14"/>
      <c r="I156" s="14"/>
      <c r="J156" s="11"/>
    </row>
    <row r="157" spans="5:10" ht="12.75">
      <c r="E157" s="14"/>
      <c r="F157" s="14"/>
      <c r="G157" s="11"/>
      <c r="H157" s="14"/>
      <c r="I157" s="14"/>
      <c r="J157" s="11"/>
    </row>
    <row r="158" spans="2:10" ht="12.75">
      <c r="B158" s="4"/>
      <c r="C158" s="4"/>
      <c r="E158" s="14"/>
      <c r="F158" s="14"/>
      <c r="G158" s="11"/>
      <c r="H158" s="14"/>
      <c r="I158" s="14"/>
      <c r="J158" s="11"/>
    </row>
    <row r="159" spans="5:10" ht="12.75">
      <c r="E159" s="14"/>
      <c r="F159" s="14"/>
      <c r="G159" s="11"/>
      <c r="H159" s="14"/>
      <c r="I159" s="14"/>
      <c r="J159" s="11"/>
    </row>
    <row r="160" spans="2:10" ht="12.75">
      <c r="B160" s="4"/>
      <c r="C160" s="4"/>
      <c r="E160" s="14"/>
      <c r="F160" s="14"/>
      <c r="G160" s="11"/>
      <c r="H160" s="14"/>
      <c r="I160" s="14"/>
      <c r="J160" s="11"/>
    </row>
    <row r="161" spans="5:10" ht="12.75">
      <c r="E161" s="14"/>
      <c r="F161" s="14"/>
      <c r="G161" s="11"/>
      <c r="H161" s="14"/>
      <c r="I161" s="14"/>
      <c r="J161" s="11"/>
    </row>
    <row r="162" spans="2:10" ht="12.75">
      <c r="B162" s="4"/>
      <c r="C162" s="4"/>
      <c r="E162" s="14"/>
      <c r="F162" s="14"/>
      <c r="G162" s="11"/>
      <c r="H162" s="14"/>
      <c r="I162" s="14"/>
      <c r="J162" s="11"/>
    </row>
    <row r="163" spans="5:10" ht="12.75">
      <c r="E163" s="14"/>
      <c r="F163" s="14"/>
      <c r="G163" s="11"/>
      <c r="H163" s="14"/>
      <c r="I163" s="14"/>
      <c r="J163" s="11"/>
    </row>
    <row r="164" spans="2:10" ht="12.75">
      <c r="B164" s="4"/>
      <c r="C164" s="4"/>
      <c r="E164" s="14"/>
      <c r="F164" s="14"/>
      <c r="G164" s="11"/>
      <c r="H164" s="14"/>
      <c r="I164" s="14"/>
      <c r="J164" s="11"/>
    </row>
    <row r="165" spans="5:10" ht="12.75">
      <c r="E165" s="14"/>
      <c r="F165" s="14"/>
      <c r="G165" s="11"/>
      <c r="H165" s="14"/>
      <c r="I165" s="14"/>
      <c r="J165" s="11"/>
    </row>
    <row r="166" spans="2:10" ht="12.75">
      <c r="B166" s="4"/>
      <c r="C166" s="4"/>
      <c r="E166" s="14"/>
      <c r="F166" s="14"/>
      <c r="G166" s="11"/>
      <c r="H166" s="14"/>
      <c r="I166" s="14"/>
      <c r="J166" s="11"/>
    </row>
    <row r="167" spans="5:10" ht="12.75">
      <c r="E167" s="14"/>
      <c r="F167" s="14"/>
      <c r="G167" s="11"/>
      <c r="H167" s="14"/>
      <c r="I167" s="14"/>
      <c r="J167" s="11"/>
    </row>
    <row r="168" spans="2:10" ht="12.75">
      <c r="B168" s="4"/>
      <c r="C168" s="4"/>
      <c r="E168" s="14"/>
      <c r="F168" s="14"/>
      <c r="G168" s="11"/>
      <c r="H168" s="14"/>
      <c r="I168" s="14"/>
      <c r="J168" s="11"/>
    </row>
    <row r="169" spans="5:10" ht="12.75">
      <c r="E169" s="14"/>
      <c r="F169" s="14"/>
      <c r="G169" s="11"/>
      <c r="H169" s="14"/>
      <c r="I169" s="14"/>
      <c r="J169" s="11"/>
    </row>
    <row r="170" spans="5:10" ht="12.75">
      <c r="E170" s="4"/>
      <c r="F170" s="4"/>
      <c r="G170" s="4"/>
      <c r="H170" s="4"/>
      <c r="I170" s="4"/>
      <c r="J170" s="4"/>
    </row>
    <row r="171" spans="5:10" ht="12.75">
      <c r="E171" s="4"/>
      <c r="F171" s="4"/>
      <c r="G171" s="4"/>
      <c r="H171" s="4"/>
      <c r="I171" s="4"/>
      <c r="J171" s="4"/>
    </row>
    <row r="172" spans="5:10" ht="12.75">
      <c r="E172" s="4"/>
      <c r="F172" s="4"/>
      <c r="G172" s="4"/>
      <c r="H172" s="4"/>
      <c r="I172" s="4"/>
      <c r="J172" s="4"/>
    </row>
    <row r="173" spans="5:10" ht="12.75">
      <c r="E173" s="4"/>
      <c r="F173" s="4"/>
      <c r="G173" s="4"/>
      <c r="H173" s="4"/>
      <c r="I173" s="4"/>
      <c r="J173" s="4"/>
    </row>
    <row r="174" spans="5:10" ht="12.75">
      <c r="E174" s="4"/>
      <c r="F174" s="4"/>
      <c r="G174" s="4"/>
      <c r="H174" s="4"/>
      <c r="I174" s="4"/>
      <c r="J174" s="4"/>
    </row>
    <row r="175" spans="5:10" ht="12.75">
      <c r="E175" s="4"/>
      <c r="F175" s="4"/>
      <c r="G175" s="4"/>
      <c r="H175" s="4"/>
      <c r="I175" s="4"/>
      <c r="J175" s="4"/>
    </row>
    <row r="176" spans="5:10" ht="12.75">
      <c r="E176" s="4"/>
      <c r="F176" s="4"/>
      <c r="G176" s="4"/>
      <c r="H176" s="4"/>
      <c r="I176" s="4"/>
      <c r="J176" s="4"/>
    </row>
    <row r="177" spans="5:10" ht="12.75">
      <c r="E177" s="4"/>
      <c r="F177" s="4"/>
      <c r="G177" s="4"/>
      <c r="H177" s="4"/>
      <c r="I177" s="4"/>
      <c r="J177" s="4"/>
    </row>
    <row r="178" spans="5:10" ht="12.75">
      <c r="E178" s="4"/>
      <c r="F178" s="4"/>
      <c r="G178" s="4"/>
      <c r="H178" s="4"/>
      <c r="I178" s="4"/>
      <c r="J178" s="4"/>
    </row>
    <row r="179" spans="5:10" ht="12.75">
      <c r="E179" s="4"/>
      <c r="F179" s="4"/>
      <c r="G179" s="4"/>
      <c r="H179" s="4"/>
      <c r="I179" s="4"/>
      <c r="J179" s="4"/>
    </row>
    <row r="180" spans="5:10" ht="12.75">
      <c r="E180" s="4"/>
      <c r="F180" s="4"/>
      <c r="G180" s="4"/>
      <c r="H180" s="4"/>
      <c r="I180" s="4"/>
      <c r="J180" s="4"/>
    </row>
    <row r="181" spans="5:10" ht="12.75">
      <c r="E181" s="4"/>
      <c r="F181" s="4"/>
      <c r="G181" s="4"/>
      <c r="H181" s="4"/>
      <c r="I181" s="4"/>
      <c r="J181" s="4"/>
    </row>
    <row r="182" spans="5:10" ht="12.75">
      <c r="E182" s="4"/>
      <c r="F182" s="4"/>
      <c r="G182" s="4"/>
      <c r="H182" s="4"/>
      <c r="I182" s="4"/>
      <c r="J182" s="4"/>
    </row>
    <row r="183" spans="5:10" ht="12.75">
      <c r="E183" s="4"/>
      <c r="F183" s="4"/>
      <c r="G183" s="4"/>
      <c r="H183" s="4"/>
      <c r="I183" s="4"/>
      <c r="J183" s="4"/>
    </row>
    <row r="184" spans="5:10" ht="12.75">
      <c r="E184" s="4"/>
      <c r="F184" s="4"/>
      <c r="G184" s="4"/>
      <c r="H184" s="4"/>
      <c r="I184" s="4"/>
      <c r="J184" s="4"/>
    </row>
    <row r="185" spans="5:10" ht="12.75">
      <c r="E185" s="4"/>
      <c r="F185" s="4"/>
      <c r="G185" s="4"/>
      <c r="H185" s="4"/>
      <c r="I185" s="4"/>
      <c r="J185" s="4"/>
    </row>
    <row r="186" spans="5:10" ht="12.75">
      <c r="E186" s="4"/>
      <c r="F186" s="4"/>
      <c r="G186" s="4"/>
      <c r="H186" s="4"/>
      <c r="I186" s="4"/>
      <c r="J186" s="4"/>
    </row>
    <row r="187" spans="5:10" ht="12.75">
      <c r="E187" s="4"/>
      <c r="F187" s="4"/>
      <c r="G187" s="4"/>
      <c r="H187" s="4"/>
      <c r="I187" s="4"/>
      <c r="J187" s="4"/>
    </row>
    <row r="188" spans="5:10" ht="12.75">
      <c r="E188" s="4"/>
      <c r="F188" s="4"/>
      <c r="G188" s="4"/>
      <c r="H188" s="4"/>
      <c r="I188" s="4"/>
      <c r="J188" s="4"/>
    </row>
    <row r="189" spans="5:10" ht="12.75">
      <c r="E189" s="4"/>
      <c r="F189" s="4"/>
      <c r="G189" s="4"/>
      <c r="H189" s="4"/>
      <c r="I189" s="4"/>
      <c r="J189" s="4"/>
    </row>
    <row r="190" spans="5:10" ht="12.75">
      <c r="E190" s="4"/>
      <c r="F190" s="4"/>
      <c r="G190" s="4"/>
      <c r="H190" s="4"/>
      <c r="I190" s="4"/>
      <c r="J190" s="4"/>
    </row>
    <row r="191" spans="5:10" ht="12.75">
      <c r="E191" s="4"/>
      <c r="F191" s="4"/>
      <c r="G191" s="4"/>
      <c r="H191" s="4"/>
      <c r="I191" s="4"/>
      <c r="J191" s="4"/>
    </row>
    <row r="192" spans="5:10" ht="12.75">
      <c r="E192" s="4"/>
      <c r="F192" s="4"/>
      <c r="G192" s="4"/>
      <c r="H192" s="4"/>
      <c r="I192" s="4"/>
      <c r="J192" s="4"/>
    </row>
    <row r="193" spans="5:10" ht="12.75">
      <c r="E193" s="4"/>
      <c r="F193" s="4"/>
      <c r="G193" s="4"/>
      <c r="H193" s="4"/>
      <c r="I193" s="4"/>
      <c r="J193" s="4"/>
    </row>
    <row r="194" spans="5:10" ht="12.75">
      <c r="E194" s="4"/>
      <c r="F194" s="4"/>
      <c r="G194" s="4"/>
      <c r="H194" s="4"/>
      <c r="I194" s="4"/>
      <c r="J194" s="4"/>
    </row>
    <row r="195" spans="5:10" ht="12.75">
      <c r="E195" s="4"/>
      <c r="F195" s="4"/>
      <c r="G195" s="4"/>
      <c r="H195" s="4"/>
      <c r="I195" s="4"/>
      <c r="J195" s="4"/>
    </row>
    <row r="196" spans="5:10" ht="12.75">
      <c r="E196" s="4"/>
      <c r="F196" s="4"/>
      <c r="G196" s="4"/>
      <c r="H196" s="4"/>
      <c r="I196" s="4"/>
      <c r="J196" s="4"/>
    </row>
    <row r="197" spans="5:10" ht="12.75">
      <c r="E197" s="4"/>
      <c r="F197" s="4"/>
      <c r="G197" s="4"/>
      <c r="H197" s="4"/>
      <c r="I197" s="4"/>
      <c r="J197" s="4"/>
    </row>
    <row r="198" spans="5:10" ht="12.75">
      <c r="E198" s="4"/>
      <c r="F198" s="4"/>
      <c r="G198" s="4"/>
      <c r="H198" s="4"/>
      <c r="I198" s="4"/>
      <c r="J198" s="4"/>
    </row>
    <row r="199" spans="5:10" ht="12.75">
      <c r="E199" s="4"/>
      <c r="F199" s="4"/>
      <c r="G199" s="4"/>
      <c r="H199" s="4"/>
      <c r="I199" s="4"/>
      <c r="J199" s="4"/>
    </row>
    <row r="200" spans="5:10" ht="12.75">
      <c r="E200" s="4"/>
      <c r="F200" s="4"/>
      <c r="G200" s="4"/>
      <c r="H200" s="4"/>
      <c r="I200" s="4"/>
      <c r="J200" s="4"/>
    </row>
    <row r="201" spans="5:10" ht="12.75">
      <c r="E201" s="4"/>
      <c r="F201" s="4"/>
      <c r="G201" s="4"/>
      <c r="H201" s="4"/>
      <c r="I201" s="4"/>
      <c r="J201" s="4"/>
    </row>
    <row r="202" spans="5:10" ht="12.75">
      <c r="E202" s="4"/>
      <c r="F202" s="4"/>
      <c r="G202" s="4"/>
      <c r="H202" s="4"/>
      <c r="I202" s="4"/>
      <c r="J202" s="4"/>
    </row>
    <row r="203" spans="5:10" ht="12.75">
      <c r="E203" s="4"/>
      <c r="F203" s="4"/>
      <c r="G203" s="4"/>
      <c r="H203" s="4"/>
      <c r="I203" s="4"/>
      <c r="J203" s="4"/>
    </row>
    <row r="204" spans="5:10" ht="12.75">
      <c r="E204" s="4"/>
      <c r="F204" s="4"/>
      <c r="G204" s="4"/>
      <c r="H204" s="4"/>
      <c r="I204" s="4"/>
      <c r="J204" s="4"/>
    </row>
    <row r="205" spans="5:10" ht="12.75">
      <c r="E205" s="4"/>
      <c r="F205" s="4"/>
      <c r="G205" s="4"/>
      <c r="H205" s="4"/>
      <c r="I205" s="4"/>
      <c r="J205" s="4"/>
    </row>
    <row r="206" spans="5:10" ht="12.75">
      <c r="E206" s="4"/>
      <c r="F206" s="4"/>
      <c r="G206" s="4"/>
      <c r="H206" s="4"/>
      <c r="I206" s="4"/>
      <c r="J206" s="4"/>
    </row>
    <row r="207" spans="5:10" ht="12.75">
      <c r="E207" s="4"/>
      <c r="F207" s="4"/>
      <c r="G207" s="4"/>
      <c r="H207" s="4"/>
      <c r="I207" s="4"/>
      <c r="J207" s="4"/>
    </row>
    <row r="208" spans="5:10" ht="12.75">
      <c r="E208" s="4"/>
      <c r="F208" s="4"/>
      <c r="G208" s="4"/>
      <c r="H208" s="4"/>
      <c r="I208" s="4"/>
      <c r="J208" s="4"/>
    </row>
    <row r="209" spans="5:10" ht="12.75">
      <c r="E209" s="4"/>
      <c r="F209" s="4"/>
      <c r="G209" s="4"/>
      <c r="H209" s="4"/>
      <c r="I209" s="4"/>
      <c r="J209" s="4"/>
    </row>
    <row r="210" spans="5:10" ht="12.75">
      <c r="E210" s="4"/>
      <c r="F210" s="4"/>
      <c r="G210" s="4"/>
      <c r="H210" s="4"/>
      <c r="I210" s="4"/>
      <c r="J210" s="4"/>
    </row>
    <row r="211" spans="5:10" ht="12.75">
      <c r="E211" s="4"/>
      <c r="F211" s="4"/>
      <c r="G211" s="4"/>
      <c r="H211" s="4"/>
      <c r="I211" s="4"/>
      <c r="J211" s="4"/>
    </row>
    <row r="212" spans="5:10" ht="12.75">
      <c r="E212" s="4"/>
      <c r="F212" s="4"/>
      <c r="G212" s="4"/>
      <c r="H212" s="4"/>
      <c r="I212" s="4"/>
      <c r="J212" s="4"/>
    </row>
    <row r="213" spans="5:10" ht="12.75">
      <c r="E213" s="4"/>
      <c r="F213" s="4"/>
      <c r="G213" s="4"/>
      <c r="H213" s="4"/>
      <c r="I213" s="4"/>
      <c r="J213" s="4"/>
    </row>
    <row r="214" spans="5:10" ht="12.75">
      <c r="E214" s="4"/>
      <c r="F214" s="4"/>
      <c r="G214" s="4"/>
      <c r="H214" s="4"/>
      <c r="I214" s="4"/>
      <c r="J214" s="4"/>
    </row>
    <row r="215" spans="5:10" ht="12.75">
      <c r="E215" s="4"/>
      <c r="F215" s="4"/>
      <c r="G215" s="4"/>
      <c r="H215" s="4"/>
      <c r="I215" s="4"/>
      <c r="J215" s="4"/>
    </row>
    <row r="216" spans="5:10" ht="12.75">
      <c r="E216" s="4"/>
      <c r="F216" s="4"/>
      <c r="G216" s="4"/>
      <c r="H216" s="4"/>
      <c r="I216" s="4"/>
      <c r="J216" s="4"/>
    </row>
    <row r="217" spans="5:10" ht="12.75">
      <c r="E217" s="4"/>
      <c r="F217" s="4"/>
      <c r="G217" s="4"/>
      <c r="H217" s="4"/>
      <c r="I217" s="4"/>
      <c r="J217" s="4"/>
    </row>
    <row r="218" spans="5:10" ht="12.75">
      <c r="E218" s="4"/>
      <c r="F218" s="4"/>
      <c r="G218" s="4"/>
      <c r="H218" s="4"/>
      <c r="I218" s="4"/>
      <c r="J218" s="4"/>
    </row>
    <row r="219" spans="5:10" ht="12.75">
      <c r="E219" s="4"/>
      <c r="F219" s="4"/>
      <c r="G219" s="4"/>
      <c r="H219" s="4"/>
      <c r="I219" s="4"/>
      <c r="J219" s="4"/>
    </row>
    <row r="220" spans="5:10" ht="12.75">
      <c r="E220" s="4"/>
      <c r="F220" s="4"/>
      <c r="G220" s="4"/>
      <c r="H220" s="4"/>
      <c r="I220" s="4"/>
      <c r="J220" s="4"/>
    </row>
    <row r="221" spans="5:10" ht="12.75">
      <c r="E221" s="4"/>
      <c r="F221" s="4"/>
      <c r="G221" s="4"/>
      <c r="H221" s="4"/>
      <c r="I221" s="4"/>
      <c r="J221" s="4"/>
    </row>
    <row r="222" spans="5:10" ht="12.75">
      <c r="E222" s="4"/>
      <c r="F222" s="4"/>
      <c r="G222" s="4"/>
      <c r="H222" s="4"/>
      <c r="I222" s="4"/>
      <c r="J222" s="4"/>
    </row>
    <row r="223" spans="5:10" ht="12.75">
      <c r="E223" s="4"/>
      <c r="F223" s="4"/>
      <c r="G223" s="4"/>
      <c r="H223" s="4"/>
      <c r="I223" s="4"/>
      <c r="J223" s="4"/>
    </row>
    <row r="224" spans="5:10" ht="12.75">
      <c r="E224" s="4"/>
      <c r="F224" s="4"/>
      <c r="G224" s="4"/>
      <c r="H224" s="4"/>
      <c r="I224" s="4"/>
      <c r="J224" s="4"/>
    </row>
    <row r="225" spans="5:10" ht="12.75">
      <c r="E225" s="4"/>
      <c r="F225" s="4"/>
      <c r="G225" s="4"/>
      <c r="H225" s="4"/>
      <c r="I225" s="4"/>
      <c r="J225" s="4"/>
    </row>
    <row r="226" spans="5:10" ht="12.75">
      <c r="E226" s="4"/>
      <c r="F226" s="4"/>
      <c r="G226" s="4"/>
      <c r="H226" s="4"/>
      <c r="I226" s="4"/>
      <c r="J226" s="4"/>
    </row>
    <row r="227" spans="5:10" ht="12.75">
      <c r="E227" s="4"/>
      <c r="F227" s="4"/>
      <c r="G227" s="4"/>
      <c r="H227" s="4"/>
      <c r="I227" s="4"/>
      <c r="J227" s="4"/>
    </row>
    <row r="228" spans="5:10" ht="12.75">
      <c r="E228" s="4"/>
      <c r="F228" s="4"/>
      <c r="G228" s="4"/>
      <c r="H228" s="4"/>
      <c r="I228" s="4"/>
      <c r="J228" s="4"/>
    </row>
    <row r="229" spans="5:10" ht="12.75">
      <c r="E229" s="4"/>
      <c r="F229" s="4"/>
      <c r="G229" s="4"/>
      <c r="H229" s="4"/>
      <c r="I229" s="4"/>
      <c r="J229" s="4"/>
    </row>
    <row r="230" spans="5:10" ht="12.75">
      <c r="E230" s="4"/>
      <c r="F230" s="4"/>
      <c r="G230" s="4"/>
      <c r="H230" s="4"/>
      <c r="I230" s="4"/>
      <c r="J230" s="4"/>
    </row>
    <row r="231" spans="5:10" ht="12.75">
      <c r="E231" s="4"/>
      <c r="F231" s="4"/>
      <c r="G231" s="4"/>
      <c r="H231" s="4"/>
      <c r="I231" s="4"/>
      <c r="J231" s="4"/>
    </row>
    <row r="232" spans="5:10" ht="12.75">
      <c r="E232" s="4"/>
      <c r="F232" s="4"/>
      <c r="G232" s="4"/>
      <c r="H232" s="4"/>
      <c r="I232" s="4"/>
      <c r="J232" s="4"/>
    </row>
    <row r="233" spans="5:10" ht="12.75">
      <c r="E233" s="4"/>
      <c r="F233" s="4"/>
      <c r="G233" s="4"/>
      <c r="H233" s="4"/>
      <c r="I233" s="4"/>
      <c r="J233" s="4"/>
    </row>
    <row r="234" spans="5:10" ht="12.75">
      <c r="E234" s="4"/>
      <c r="F234" s="4"/>
      <c r="G234" s="4"/>
      <c r="H234" s="4"/>
      <c r="I234" s="4"/>
      <c r="J234" s="4"/>
    </row>
    <row r="235" spans="5:10" ht="12.75">
      <c r="E235" s="4"/>
      <c r="F235" s="4"/>
      <c r="G235" s="4"/>
      <c r="H235" s="4"/>
      <c r="I235" s="4"/>
      <c r="J235" s="4"/>
    </row>
    <row r="236" spans="5:10" ht="12.75">
      <c r="E236" s="4"/>
      <c r="F236" s="4"/>
      <c r="G236" s="4"/>
      <c r="H236" s="4"/>
      <c r="I236" s="4"/>
      <c r="J236" s="4"/>
    </row>
    <row r="237" spans="5:10" ht="12.75">
      <c r="E237" s="4"/>
      <c r="F237" s="4"/>
      <c r="G237" s="4"/>
      <c r="H237" s="4"/>
      <c r="I237" s="4"/>
      <c r="J237" s="4"/>
    </row>
    <row r="238" spans="5:10" ht="12.75">
      <c r="E238" s="4"/>
      <c r="F238" s="4"/>
      <c r="G238" s="4"/>
      <c r="H238" s="4"/>
      <c r="I238" s="4"/>
      <c r="J238" s="4"/>
    </row>
    <row r="239" spans="5:10" ht="12.75">
      <c r="E239" s="4"/>
      <c r="F239" s="4"/>
      <c r="G239" s="4"/>
      <c r="H239" s="4"/>
      <c r="I239" s="4"/>
      <c r="J239" s="4"/>
    </row>
    <row r="240" spans="5:10" ht="12.75">
      <c r="E240" s="4"/>
      <c r="F240" s="4"/>
      <c r="G240" s="4"/>
      <c r="H240" s="4"/>
      <c r="I240" s="4"/>
      <c r="J240" s="4"/>
    </row>
    <row r="241" spans="5:10" ht="12.75">
      <c r="E241" s="4"/>
      <c r="F241" s="4"/>
      <c r="G241" s="4"/>
      <c r="H241" s="4"/>
      <c r="I241" s="4"/>
      <c r="J241" s="4"/>
    </row>
    <row r="242" spans="5:10" ht="12.75">
      <c r="E242" s="4"/>
      <c r="F242" s="4"/>
      <c r="G242" s="4"/>
      <c r="H242" s="4"/>
      <c r="I242" s="4"/>
      <c r="J242" s="4"/>
    </row>
    <row r="243" spans="5:10" ht="12.75">
      <c r="E243" s="4"/>
      <c r="F243" s="4"/>
      <c r="G243" s="4"/>
      <c r="H243" s="4"/>
      <c r="I243" s="4"/>
      <c r="J243" s="4"/>
    </row>
    <row r="244" spans="5:10" ht="12.75">
      <c r="E244" s="4"/>
      <c r="F244" s="4"/>
      <c r="G244" s="4"/>
      <c r="H244" s="4"/>
      <c r="I244" s="4"/>
      <c r="J244" s="4"/>
    </row>
    <row r="245" spans="5:10" ht="12.75">
      <c r="E245" s="4"/>
      <c r="F245" s="4"/>
      <c r="G245" s="4"/>
      <c r="H245" s="4"/>
      <c r="I245" s="4"/>
      <c r="J245" s="4"/>
    </row>
    <row r="246" spans="5:10" ht="12.75">
      <c r="E246" s="4"/>
      <c r="F246" s="4"/>
      <c r="G246" s="4"/>
      <c r="H246" s="4"/>
      <c r="I246" s="4"/>
      <c r="J246" s="4"/>
    </row>
    <row r="247" spans="5:10" ht="12.75">
      <c r="E247" s="4"/>
      <c r="F247" s="4"/>
      <c r="G247" s="4"/>
      <c r="H247" s="4"/>
      <c r="I247" s="4"/>
      <c r="J247" s="4"/>
    </row>
    <row r="248" spans="5:10" ht="12.75">
      <c r="E248" s="4"/>
      <c r="F248" s="4"/>
      <c r="G248" s="4"/>
      <c r="H248" s="4"/>
      <c r="I248" s="4"/>
      <c r="J248" s="4"/>
    </row>
    <row r="249" spans="5:10" ht="12.75">
      <c r="E249" s="4"/>
      <c r="F249" s="4"/>
      <c r="G249" s="4"/>
      <c r="H249" s="4"/>
      <c r="I249" s="4"/>
      <c r="J249" s="4"/>
    </row>
    <row r="250" spans="5:10" ht="12.75">
      <c r="E250" s="4"/>
      <c r="F250" s="4"/>
      <c r="G250" s="4"/>
      <c r="H250" s="4"/>
      <c r="I250" s="4"/>
      <c r="J250" s="4"/>
    </row>
    <row r="251" spans="5:10" ht="12.75">
      <c r="E251" s="4"/>
      <c r="F251" s="4"/>
      <c r="G251" s="4"/>
      <c r="H251" s="4"/>
      <c r="I251" s="4"/>
      <c r="J251" s="4"/>
    </row>
    <row r="252" spans="5:10" ht="12.75">
      <c r="E252" s="4"/>
      <c r="F252" s="4"/>
      <c r="G252" s="4"/>
      <c r="H252" s="4"/>
      <c r="I252" s="4"/>
      <c r="J252" s="4"/>
    </row>
    <row r="253" spans="5:10" ht="12.75">
      <c r="E253" s="4"/>
      <c r="F253" s="4"/>
      <c r="G253" s="4"/>
      <c r="H253" s="4"/>
      <c r="I253" s="4"/>
      <c r="J253" s="4"/>
    </row>
    <row r="254" spans="5:10" ht="12.75">
      <c r="E254" s="4"/>
      <c r="F254" s="4"/>
      <c r="G254" s="4"/>
      <c r="H254" s="4"/>
      <c r="I254" s="4"/>
      <c r="J254" s="4"/>
    </row>
    <row r="255" spans="5:10" ht="12.75">
      <c r="E255" s="4"/>
      <c r="F255" s="4"/>
      <c r="G255" s="4"/>
      <c r="H255" s="4"/>
      <c r="I255" s="4"/>
      <c r="J255" s="4"/>
    </row>
    <row r="256" spans="5:10" ht="12.75">
      <c r="E256" s="4"/>
      <c r="F256" s="4"/>
      <c r="G256" s="4"/>
      <c r="H256" s="4"/>
      <c r="I256" s="4"/>
      <c r="J256" s="4"/>
    </row>
    <row r="257" spans="5:10" ht="12.75">
      <c r="E257" s="4"/>
      <c r="F257" s="4"/>
      <c r="G257" s="4"/>
      <c r="H257" s="4"/>
      <c r="I257" s="4"/>
      <c r="J257" s="4"/>
    </row>
    <row r="258" spans="5:10" ht="12.75">
      <c r="E258" s="4"/>
      <c r="F258" s="4"/>
      <c r="G258" s="4"/>
      <c r="H258" s="4"/>
      <c r="I258" s="4"/>
      <c r="J258" s="4"/>
    </row>
    <row r="259" spans="5:10" ht="12.75">
      <c r="E259" s="4"/>
      <c r="F259" s="4"/>
      <c r="G259" s="4"/>
      <c r="H259" s="4"/>
      <c r="I259" s="4"/>
      <c r="J259" s="4"/>
    </row>
    <row r="260" spans="5:10" ht="12.75">
      <c r="E260" s="4"/>
      <c r="F260" s="4"/>
      <c r="G260" s="4"/>
      <c r="H260" s="4"/>
      <c r="I260" s="4"/>
      <c r="J260" s="4"/>
    </row>
    <row r="261" spans="5:10" ht="12.75">
      <c r="E261" s="4"/>
      <c r="F261" s="4"/>
      <c r="G261" s="4"/>
      <c r="H261" s="4"/>
      <c r="I261" s="4"/>
      <c r="J261" s="4"/>
    </row>
    <row r="262" spans="5:10" ht="12.75">
      <c r="E262" s="4"/>
      <c r="F262" s="4"/>
      <c r="G262" s="4"/>
      <c r="H262" s="4"/>
      <c r="I262" s="4"/>
      <c r="J262" s="4"/>
    </row>
    <row r="263" spans="5:10" ht="12.75">
      <c r="E263" s="4"/>
      <c r="F263" s="4"/>
      <c r="G263" s="4"/>
      <c r="H263" s="4"/>
      <c r="I263" s="4"/>
      <c r="J263" s="4"/>
    </row>
    <row r="264" spans="5:10" ht="12.75">
      <c r="E264" s="4"/>
      <c r="F264" s="4"/>
      <c r="G264" s="4"/>
      <c r="H264" s="4"/>
      <c r="I264" s="4"/>
      <c r="J264" s="4"/>
    </row>
    <row r="265" spans="5:10" ht="12.75">
      <c r="E265" s="4"/>
      <c r="F265" s="4"/>
      <c r="G265" s="4"/>
      <c r="H265" s="4"/>
      <c r="I265" s="4"/>
      <c r="J265" s="4"/>
    </row>
    <row r="266" spans="5:10" ht="12.75">
      <c r="E266" s="4"/>
      <c r="F266" s="4"/>
      <c r="G266" s="4"/>
      <c r="H266" s="4"/>
      <c r="I266" s="4"/>
      <c r="J266" s="4"/>
    </row>
    <row r="267" spans="5:10" ht="12.75">
      <c r="E267" s="4"/>
      <c r="F267" s="4"/>
      <c r="G267" s="4"/>
      <c r="H267" s="4"/>
      <c r="I267" s="4"/>
      <c r="J267" s="4"/>
    </row>
    <row r="268" spans="5:10" ht="12.75">
      <c r="E268" s="4"/>
      <c r="F268" s="4"/>
      <c r="G268" s="4"/>
      <c r="H268" s="4"/>
      <c r="I268" s="4"/>
      <c r="J268" s="4"/>
    </row>
    <row r="269" spans="5:10" ht="12.75">
      <c r="E269" s="4"/>
      <c r="F269" s="4"/>
      <c r="G269" s="4"/>
      <c r="H269" s="4"/>
      <c r="I269" s="4"/>
      <c r="J269" s="4"/>
    </row>
    <row r="270" spans="5:10" ht="12.75">
      <c r="E270" s="4"/>
      <c r="F270" s="4"/>
      <c r="G270" s="4"/>
      <c r="H270" s="4"/>
      <c r="I270" s="4"/>
      <c r="J270" s="4"/>
    </row>
    <row r="271" spans="5:10" ht="12.75">
      <c r="E271" s="4"/>
      <c r="F271" s="4"/>
      <c r="G271" s="4"/>
      <c r="H271" s="4"/>
      <c r="I271" s="4"/>
      <c r="J271" s="4"/>
    </row>
    <row r="272" spans="5:10" ht="12.75">
      <c r="E272" s="4"/>
      <c r="F272" s="4"/>
      <c r="G272" s="4"/>
      <c r="H272" s="4"/>
      <c r="I272" s="4"/>
      <c r="J272" s="4"/>
    </row>
    <row r="273" spans="5:10" ht="12.75">
      <c r="E273" s="4"/>
      <c r="F273" s="4"/>
      <c r="G273" s="4"/>
      <c r="H273" s="4"/>
      <c r="I273" s="4"/>
      <c r="J273" s="4"/>
    </row>
    <row r="274" spans="5:10" ht="12.75">
      <c r="E274" s="4"/>
      <c r="F274" s="4"/>
      <c r="G274" s="4"/>
      <c r="H274" s="4"/>
      <c r="I274" s="4"/>
      <c r="J274" s="4"/>
    </row>
    <row r="275" spans="5:10" ht="12.75">
      <c r="E275" s="4"/>
      <c r="F275" s="4"/>
      <c r="G275" s="4"/>
      <c r="H275" s="4"/>
      <c r="I275" s="4"/>
      <c r="J275" s="4"/>
    </row>
    <row r="276" spans="5:10" ht="12.75">
      <c r="E276" s="4"/>
      <c r="F276" s="4"/>
      <c r="G276" s="4"/>
      <c r="H276" s="4"/>
      <c r="I276" s="4"/>
      <c r="J276" s="4"/>
    </row>
    <row r="277" spans="5:10" ht="12.75">
      <c r="E277" s="4"/>
      <c r="F277" s="4"/>
      <c r="G277" s="4"/>
      <c r="H277" s="4"/>
      <c r="I277" s="4"/>
      <c r="J277" s="4"/>
    </row>
    <row r="278" spans="5:10" ht="12.75">
      <c r="E278" s="4"/>
      <c r="F278" s="4"/>
      <c r="G278" s="4"/>
      <c r="H278" s="4"/>
      <c r="I278" s="4"/>
      <c r="J278" s="4"/>
    </row>
    <row r="279" spans="5:10" ht="12.75">
      <c r="E279" s="4"/>
      <c r="F279" s="4"/>
      <c r="G279" s="4"/>
      <c r="H279" s="4"/>
      <c r="I279" s="4"/>
      <c r="J279" s="4"/>
    </row>
    <row r="280" spans="5:10" ht="12.75">
      <c r="E280" s="4"/>
      <c r="F280" s="4"/>
      <c r="G280" s="4"/>
      <c r="H280" s="4"/>
      <c r="I280" s="4"/>
      <c r="J280" s="4"/>
    </row>
    <row r="281" spans="5:10" ht="12.75">
      <c r="E281" s="4"/>
      <c r="F281" s="4"/>
      <c r="G281" s="4"/>
      <c r="H281" s="4"/>
      <c r="I281" s="4"/>
      <c r="J281" s="4"/>
    </row>
    <row r="282" spans="5:10" ht="12.75">
      <c r="E282" s="4"/>
      <c r="F282" s="4"/>
      <c r="G282" s="4"/>
      <c r="H282" s="4"/>
      <c r="I282" s="4"/>
      <c r="J282" s="4"/>
    </row>
    <row r="283" spans="5:10" ht="12.75">
      <c r="E283" s="4"/>
      <c r="F283" s="4"/>
      <c r="G283" s="4"/>
      <c r="H283" s="4"/>
      <c r="I283" s="4"/>
      <c r="J283" s="4"/>
    </row>
    <row r="284" spans="5:10" ht="12.75">
      <c r="E284" s="4"/>
      <c r="F284" s="4"/>
      <c r="G284" s="4"/>
      <c r="H284" s="4"/>
      <c r="I284" s="4"/>
      <c r="J284" s="4"/>
    </row>
    <row r="285" spans="5:10" ht="12.75">
      <c r="E285" s="4"/>
      <c r="F285" s="4"/>
      <c r="G285" s="4"/>
      <c r="H285" s="4"/>
      <c r="I285" s="4"/>
      <c r="J285" s="4"/>
    </row>
    <row r="286" spans="5:10" ht="12.75">
      <c r="E286" s="4"/>
      <c r="F286" s="4"/>
      <c r="G286" s="4"/>
      <c r="H286" s="4"/>
      <c r="I286" s="4"/>
      <c r="J286" s="4"/>
    </row>
    <row r="287" spans="5:10" ht="12.75">
      <c r="E287" s="4"/>
      <c r="F287" s="4"/>
      <c r="G287" s="4"/>
      <c r="H287" s="4"/>
      <c r="I287" s="4"/>
      <c r="J287" s="4"/>
    </row>
    <row r="288" spans="5:10" ht="12.75">
      <c r="E288" s="4"/>
      <c r="F288" s="4"/>
      <c r="G288" s="4"/>
      <c r="H288" s="4"/>
      <c r="I288" s="4"/>
      <c r="J288" s="4"/>
    </row>
    <row r="289" spans="5:10" ht="12.75">
      <c r="E289" s="4"/>
      <c r="F289" s="4"/>
      <c r="G289" s="4"/>
      <c r="H289" s="4"/>
      <c r="I289" s="4"/>
      <c r="J289" s="4"/>
    </row>
    <row r="290" spans="5:10" ht="12.75">
      <c r="E290" s="4"/>
      <c r="F290" s="4"/>
      <c r="G290" s="4"/>
      <c r="H290" s="4"/>
      <c r="I290" s="4"/>
      <c r="J290" s="4"/>
    </row>
    <row r="291" spans="5:10" ht="12.75">
      <c r="E291" s="4"/>
      <c r="F291" s="4"/>
      <c r="G291" s="4"/>
      <c r="H291" s="4"/>
      <c r="I291" s="4"/>
      <c r="J291" s="4"/>
    </row>
    <row r="292" spans="5:10" ht="12.75">
      <c r="E292" s="4"/>
      <c r="F292" s="4"/>
      <c r="G292" s="4"/>
      <c r="H292" s="4"/>
      <c r="I292" s="4"/>
      <c r="J292" s="4"/>
    </row>
    <row r="293" spans="5:10" ht="12.75">
      <c r="E293" s="4"/>
      <c r="F293" s="4"/>
      <c r="G293" s="4"/>
      <c r="H293" s="4"/>
      <c r="I293" s="4"/>
      <c r="J293" s="4"/>
    </row>
    <row r="294" spans="5:10" ht="12.75">
      <c r="E294" s="4"/>
      <c r="F294" s="4"/>
      <c r="G294" s="4"/>
      <c r="H294" s="4"/>
      <c r="I294" s="4"/>
      <c r="J294" s="4"/>
    </row>
    <row r="295" spans="5:10" ht="12.75">
      <c r="E295" s="4"/>
      <c r="F295" s="4"/>
      <c r="G295" s="4"/>
      <c r="H295" s="4"/>
      <c r="I295" s="4"/>
      <c r="J295" s="4"/>
    </row>
    <row r="296" spans="5:10" ht="12.75">
      <c r="E296" s="4"/>
      <c r="F296" s="4"/>
      <c r="G296" s="4"/>
      <c r="H296" s="4"/>
      <c r="I296" s="4"/>
      <c r="J296" s="4"/>
    </row>
    <row r="297" spans="5:10" ht="12.75">
      <c r="E297" s="4"/>
      <c r="F297" s="4"/>
      <c r="G297" s="4"/>
      <c r="H297" s="4"/>
      <c r="I297" s="4"/>
      <c r="J297" s="4"/>
    </row>
    <row r="298" spans="5:10" ht="12.75">
      <c r="E298" s="4"/>
      <c r="F298" s="4"/>
      <c r="G298" s="4"/>
      <c r="H298" s="4"/>
      <c r="I298" s="4"/>
      <c r="J298" s="4"/>
    </row>
    <row r="299" spans="5:10" ht="12.75">
      <c r="E299" s="4"/>
      <c r="F299" s="4"/>
      <c r="G299" s="4"/>
      <c r="H299" s="4"/>
      <c r="I299" s="4"/>
      <c r="J299" s="4"/>
    </row>
    <row r="300" spans="5:10" ht="12.75">
      <c r="E300" s="4"/>
      <c r="F300" s="4"/>
      <c r="G300" s="4"/>
      <c r="H300" s="4"/>
      <c r="I300" s="4"/>
      <c r="J300" s="4"/>
    </row>
    <row r="301" spans="5:10" ht="12.75">
      <c r="E301" s="4"/>
      <c r="F301" s="4"/>
      <c r="G301" s="4"/>
      <c r="H301" s="4"/>
      <c r="I301" s="4"/>
      <c r="J301" s="4"/>
    </row>
    <row r="302" spans="5:10" ht="12.75">
      <c r="E302" s="4"/>
      <c r="F302" s="4"/>
      <c r="G302" s="4"/>
      <c r="H302" s="4"/>
      <c r="I302" s="4"/>
      <c r="J302" s="4"/>
    </row>
    <row r="303" spans="5:10" ht="12.75">
      <c r="E303" s="4"/>
      <c r="F303" s="4"/>
      <c r="G303" s="4"/>
      <c r="H303" s="4"/>
      <c r="I303" s="4"/>
      <c r="J303" s="4"/>
    </row>
    <row r="304" spans="5:10" ht="12.75">
      <c r="E304" s="4"/>
      <c r="F304" s="4"/>
      <c r="G304" s="4"/>
      <c r="H304" s="4"/>
      <c r="I304" s="4"/>
      <c r="J304" s="4"/>
    </row>
    <row r="305" spans="5:10" ht="12.75">
      <c r="E305" s="4"/>
      <c r="F305" s="4"/>
      <c r="G305" s="4"/>
      <c r="H305" s="4"/>
      <c r="I305" s="4"/>
      <c r="J305" s="4"/>
    </row>
    <row r="306" spans="5:10" ht="12.75">
      <c r="E306" s="4"/>
      <c r="F306" s="4"/>
      <c r="G306" s="4"/>
      <c r="H306" s="4"/>
      <c r="I306" s="4"/>
      <c r="J306" s="4"/>
    </row>
    <row r="307" spans="5:10" ht="12.75">
      <c r="E307" s="4"/>
      <c r="F307" s="4"/>
      <c r="G307" s="4"/>
      <c r="H307" s="4"/>
      <c r="I307" s="4"/>
      <c r="J307" s="4"/>
    </row>
    <row r="308" spans="5:10" ht="12.75">
      <c r="E308" s="4"/>
      <c r="F308" s="4"/>
      <c r="G308" s="4"/>
      <c r="H308" s="4"/>
      <c r="I308" s="4"/>
      <c r="J308" s="4"/>
    </row>
    <row r="309" spans="5:10" ht="12.75">
      <c r="E309" s="4"/>
      <c r="F309" s="4"/>
      <c r="G309" s="4"/>
      <c r="H309" s="4"/>
      <c r="I309" s="4"/>
      <c r="J309" s="4"/>
    </row>
  </sheetData>
  <mergeCells count="9">
    <mergeCell ref="A3:D6"/>
    <mergeCell ref="H3:J3"/>
    <mergeCell ref="E3:G3"/>
    <mergeCell ref="F4:F5"/>
    <mergeCell ref="H4:H5"/>
    <mergeCell ref="I4:I5"/>
    <mergeCell ref="E4:E5"/>
    <mergeCell ref="E6:F6"/>
    <mergeCell ref="H6:I6"/>
  </mergeCells>
  <printOptions/>
  <pageMargins left="0.28" right="0.11811023622047245" top="0.33" bottom="0.19" header="0.1968503937007874" footer="0.1968503937007874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2010-03-22T06:39:14Z</cp:lastPrinted>
  <dcterms:created xsi:type="dcterms:W3CDTF">2005-09-02T13:32:51Z</dcterms:created>
  <dcterms:modified xsi:type="dcterms:W3CDTF">2010-03-22T06:49:26Z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