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240" yWindow="120" windowWidth="24630" windowHeight="11085"/>
  </bookViews>
  <sheets>
    <sheet name="V0_1" sheetId="1" r:id="rId1"/>
    <sheet name="V0_2" sheetId="10" r:id="rId2"/>
    <sheet name="T1_1" sheetId="5" r:id="rId3"/>
    <sheet name="TG3_1" sheetId="7" r:id="rId4"/>
    <sheet name="T3_1" sheetId="9" state="hidden" r:id="rId5"/>
  </sheets>
  <definedNames>
    <definedName name="_xlnm.Print_Titles" localSheetId="2">T1_1!$1:$6</definedName>
  </definedNames>
  <calcPr calcId="145621"/>
</workbook>
</file>

<file path=xl/calcChain.xml><?xml version="1.0" encoding="utf-8"?>
<calcChain xmlns="http://schemas.openxmlformats.org/spreadsheetml/2006/main">
  <c r="D28" i="9" l="1"/>
  <c r="E28" i="9" s="1"/>
  <c r="B28" i="9"/>
  <c r="C28" i="9" s="1"/>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<sst xmlns="http://schemas.openxmlformats.org/spreadsheetml/2006/main" count="343" uniqueCount="301">
  <si>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</si>
  <si>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</si>
  <si>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</si>
  <si>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</si>
  <si>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</si>
  <si>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</si>
  <si>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</si>
  <si>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</si>
  <si>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</si>
  <si>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</si>
  <si>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</si>
  <si>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</si>
  <si>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</si>
  <si>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</si>
  <si>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</si>
  <si>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</si>
  <si>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</si>
  <si>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</si>
  <si>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</si>
  <si>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</si>
  <si>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</si>
  <si>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</si>
  <si>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</si>
  <si>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</si>
  <si>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</si>
  <si>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</si>
  <si>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</si>
  <si>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</si>
  <si>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</si>
  <si>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</si>
  <si>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</si>
  <si>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</si>
  <si>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</si>
  <si>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</si>
  <si>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</si>
  <si>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</si>
  <si>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</si>
  <si>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Ausfuhr nach ausgewählten Ländern in der Reihenfolge ihrer Anteile über den Jahresverlauf</t>
  </si>
  <si>
    <t>Land</t>
  </si>
  <si>
    <t xml:space="preserve">Ausfuhr im Zeitraum </t>
  </si>
  <si>
    <t>Statistisches Amt</t>
  </si>
  <si>
    <t>für Hamburg und Schleswig-Holstein</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</si>
  <si>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</si>
  <si>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</si>
  <si>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</si>
  <si>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</si>
  <si>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</si>
  <si>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</si>
  <si>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</si>
  <si>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</si>
  <si>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</si>
  <si>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</si>
  <si>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</si>
  <si>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</si>
  <si>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</si>
  <si>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</si>
  <si>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0431 6895-9393</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</si>
  <si>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</si>
  <si>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</si>
  <si>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</si>
  <si>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</si>
  <si>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</si>
  <si>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</si>
  <si>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</si>
  <si>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</si>
  <si>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</si>
  <si>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</si>
  <si>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</si>
  <si>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Schweine</t>
  </si>
  <si>
    <t>Schafe</t>
  </si>
  <si>
    <t>Hausgeflügel</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</si>
  <si>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</si>
  <si>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</si>
  <si>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</si>
  <si>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</si>
  <si>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</si>
  <si>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</si>
  <si>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</si>
  <si>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</si>
  <si>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</si>
  <si>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</si>
  <si>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</si>
  <si>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</si>
  <si>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</si>
  <si>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</si>
  <si>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</si>
  <si>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</si>
  <si>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</si>
  <si>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</si>
  <si>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</si>
  <si>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</si>
  <si>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</si>
  <si>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</si>
  <si>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</si>
  <si>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</si>
  <si>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</si>
  <si>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</si>
  <si>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</si>
  <si>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</si>
  <si>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</si>
  <si>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</si>
  <si>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</si>
  <si>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</si>
  <si>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</si>
  <si>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</si>
  <si>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</si>
  <si>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</si>
  <si>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</si>
  <si>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</si>
  <si>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</si>
  <si>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</si>
  <si>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</si>
  <si>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</si>
  <si>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</si>
  <si>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</si>
  <si>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</si>
  <si>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</si>
  <si>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</si>
  <si>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</si>
  <si>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</si>
  <si>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</si>
  <si>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</si>
  <si>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</si>
  <si>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</si>
  <si>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</si>
  <si>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</si>
  <si>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</si>
  <si>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</si>
  <si>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</si>
  <si>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</si>
  <si>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</si>
  <si>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</si>
  <si>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</si>
  <si>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</si>
  <si>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</si>
  <si>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</si>
  <si>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</si>
  <si>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</si>
  <si>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</si>
  <si>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</si>
  <si>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</si>
  <si>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</si>
  <si>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</si>
  <si>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</si>
  <si>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</si>
  <si>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</si>
  <si>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</si>
  <si>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</si>
  <si>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</si>
  <si>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</si>
  <si>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</si>
  <si>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</si>
  <si>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</si>
  <si>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</si>
  <si>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</si>
  <si>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</si>
  <si>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</si>
  <si>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</si>
  <si>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</si>
  <si>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</si>
  <si>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</si>
  <si>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</si>
  <si>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</si>
  <si>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</si>
  <si>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</si>
  <si>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</si>
  <si>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</si>
  <si>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</si>
  <si>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</si>
  <si>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</si>
  <si>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</si>
  <si>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</si>
  <si>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</si>
  <si>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</si>
  <si>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</si>
  <si>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</si>
  <si>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</si>
  <si>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</si>
  <si>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</si>
  <si>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</si>
  <si>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</si>
  <si>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</si>
  <si>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</si>
  <si>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</si>
  <si>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</si>
  <si>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</si>
  <si>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</si>
  <si>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</si>
  <si>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</si>
  <si>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</si>
  <si>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</si>
  <si>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</si>
  <si>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</si>
  <si>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</si>
  <si>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</si>
  <si>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</si>
  <si>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</si>
  <si>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</si>
  <si>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</si>
  <si>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</si>
  <si>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</si>
  <si>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</si>
  <si>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</si>
  <si>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</si>
  <si>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</si>
  <si>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</si>
  <si>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</si>
  <si>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Maschinen für die Be- und 
Verarbeitung von Werkzeugmaschinen</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</si>
  <si>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</si>
  <si>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</si>
  <si>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</si>
  <si>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</si>
  <si>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</si>
  <si>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</si>
  <si>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</si>
  <si>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</si>
  <si>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</si>
  <si>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</si>
  <si>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</si>
  <si>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</si>
  <si>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</si>
  <si>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</si>
  <si>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</si>
  <si>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</si>
  <si>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</si>
  <si>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</si>
  <si>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</si>
  <si>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</si>
  <si>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</si>
  <si>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</si>
  <si>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</si>
  <si>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</si>
  <si>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</si>
  <si>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</si>
  <si>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</si>
  <si>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</si>
  <si>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</si>
  <si>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</si>
  <si>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</si>
  <si>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</si>
  <si>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</si>
  <si>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</si>
  <si>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</si>
  <si>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</si>
  <si>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</si>
  <si>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</si>
  <si>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</si>
  <si>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</si>
  <si>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</si>
  <si>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</si>
  <si>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</si>
  <si>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</si>
  <si>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</si>
  <si>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</si>
  <si>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</si>
  <si>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</si>
  <si>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</si>
  <si>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</si>
  <si>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</si>
  <si>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</si>
  <si>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</si>
  <si>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</si>
  <si>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Ein- und Ausfuhr des</t>
  </si>
  <si>
    <t>Vergleich der 15 wichtigsten Waren / Warengruppen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</si>
  <si>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</si>
  <si>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</si>
  <si>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</si>
  <si>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t>×</t>
  </si>
  <si>
    <t>Sven.Ohlsen@statistik-nord.de</t>
  </si>
  <si>
    <t>Sven Ohlsen</t>
  </si>
  <si>
    <t>Rückwaren</t>
  </si>
  <si>
    <t>Ersatzlieferungen</t>
  </si>
  <si>
    <t>Andere nicht aufgliederbare Warenverkehre</t>
  </si>
  <si>
    <t>Sonstige besondere Warenbewegungen</t>
  </si>
  <si>
    <t>Zuschätzungen für Anwortausfälle</t>
  </si>
  <si>
    <t>Zuschätzungen für Befreiungen</t>
  </si>
  <si>
    <r>
      <t>2016</t>
    </r>
    <r>
      <rPr>
        <vertAlign val="superscript"/>
        <sz val="8"/>
        <color theme="1"/>
        <rFont val="Arial"/>
        <family val="2"/>
      </rPr>
      <t>a</t>
    </r>
  </si>
  <si>
    <r>
      <t>2015</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</si>
  <si>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2016 zu 2015
in %</t>
    </r>
  </si>
  <si>
    <t xml:space="preserve">x  </t>
  </si>
  <si>
    <t>Januar -  2016</t>
  </si>
  <si>
    <t>Pharmazeut.Erzeug.</t>
  </si>
  <si>
    <t>Enderzeugn., a.n.g.</t>
  </si>
  <si>
    <t>Chem.Enderzeugn.</t>
  </si>
  <si>
    <t>Medizinische Geräte</t>
  </si>
  <si>
    <t>Geräte,Elektrizität</t>
  </si>
  <si>
    <t>Chem.Vorerzeugn.</t>
  </si>
  <si>
    <t>Waren aus Kunststoff</t>
  </si>
  <si>
    <t>Mess- u. Regelgeräte</t>
  </si>
  <si>
    <t>Hebezeuge,Förderm.</t>
  </si>
  <si>
    <t>Fahrgestelle,Motoren</t>
  </si>
  <si>
    <t>Pumpen, Kompressoren</t>
  </si>
  <si>
    <t>Fleisch,Fleischwaren</t>
  </si>
  <si>
    <t>Landes Schleswig-Holstein 2016</t>
  </si>
  <si>
    <t>Kennziffer: G III 1 / G III 3 - j 16 SH</t>
  </si>
  <si>
    <t>– nach Waren –</t>
  </si>
  <si>
    <t>Herausgegeben am: 3. März 2017</t>
  </si>
  <si>
    <t>040 42831-1820</t>
  </si>
  <si>
    <t xml:space="preserve">© Statistisches Amt für Hamburg und Schleswig-Holstein, Hamburg 2017
Auszugsweise Vervielfältigung und Verbreitung mit Quellenangabe gestattet.        </t>
  </si>
  <si>
    <t>Ein- und Ausfuhr des Landes Schleswig-Holstein 2016 nach Waren</t>
  </si>
  <si>
    <t xml:space="preserve">Ausfuhr des Landes Schleswig-Holstein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</si>
</sst>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numFmt numFmtId="165" formatCode="###\ ###\ ##0\ ;\-###\ ###\ ##0\ ;\-\ "/>
    <numFmt numFmtId="166" formatCode="_-* #,##0.00\ [$€]_-;\-* #,##0.00\ [$€]_-;_-* &quot;-&quot;??\ [$€]_-;_-@_-"/>
    <numFmt numFmtId="167" formatCode="###\ ###\ ##0&quot;  &quot;;\-###\ ###\ ##0&quot;  &quot;;&quot;-  &quot;"/>
    <numFmt numFmtId="168" formatCode="###\ ##0.0&quot;  &quot;;\-###\ ##0.0&quot;  &quot;;&quot;-  &quot;"/>
    <numFmt numFmtId="169" formatCode="###\ ###\ ##0;0\ \ ;\ \–\ \ "/>
    <numFmt numFmtId="170" formatCode="###\ ###\ ##0;\ \ "/>
  </numFmts>
  <fonts count="28" x14ac:knownFonts="1">
    <font>
      <sz val="11"/>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s>
  <fills count="5">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indexed="9"/>
        <bgColor indexed="64"/>
      </patternFill>
    </fill>
  </fills>
  <borders count="16">
    <border>
      <left/>
      <right/>
      <top/>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18" fillId="0" borderId="0"/>
    <xf numFmtId="166" fontId="8" fillId="0" borderId="0" applyFont="0" applyFill="0" applyBorder="0" applyAlignment="0" applyProtection="0"/>
    <xf numFmtId="0" fontId="19" fillId="0" borderId="0"/>
    <xf numFmtId="0" fontId="22" fillId="0" borderId="0" applyNumberFormat="0" applyFill="0" applyBorder="0" applyAlignment="0" applyProtection="0"/>
    <xf numFmtId="0" fontId="25" fillId="0" borderId="0"/>
    <xf numFmtId="0" fontId="25" fillId="0" borderId="0"/>
  </cellStyleXfs>
  <cellXfs count="115">
    <xf numFmtId="0" fontId="0" fillId="0" borderId="0" xfId="0"/>
    <xf numFmtId="0" fontId="2" fillId="0" borderId="0" xfId="0" applyFont="1"/>
    <xf numFmtId="0" fontId="4" fillId="0" borderId="0" xfId="0" applyFont="1"/>
    <xf numFmtId="0" fontId="5" fillId="0" borderId="0" xfId="0" applyFont="1"/>
    <xf numFmtId="0" fontId="4" fillId="0" borderId="0" xfId="0" applyFont="1" applyAlignment="1">
      <alignment horizontal="right"/>
    </xf>
    <xf numFmtId="0" fontId="11" fillId="0" borderId="0" xfId="0" applyFont="1"/>
    <xf numFmtId="0" fontId="2" fillId="0" borderId="0" xfId="0" applyFont="1"/>
    <xf numFmtId="0" fontId="2" fillId="0" borderId="0" xfId="0" quotePrefix="1" applyFont="1" applyAlignment="1">
      <alignment horizontal="left"/>
    </xf>
    <xf numFmtId="0" fontId="2" fillId="0" borderId="0" xfId="0" applyFont="1" applyAlignment="1">
      <alignment horizontal="left"/>
    </xf>
    <xf numFmtId="0" fontId="12" fillId="0" borderId="0" xfId="0" applyFont="1"/>
    <xf numFmtId="0" fontId="13" fillId="0" borderId="0" xfId="0" applyFont="1"/>
    <xf numFmtId="0" fontId="2" fillId="0" borderId="0" xfId="0" applyFont="1" applyFill="1" applyAlignment="1">
      <alignment horizontal="center" vertical="center"/>
    </xf>
    <xf numFmtId="0" fontId="2" fillId="0" borderId="0" xfId="0" applyFont="1" applyAlignment="1">
      <alignment vertical="center" wrapText="1"/>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2" borderId="0" xfId="0" applyFont="1" applyFill="1" applyAlignment="1">
      <alignment horizontal="left" vertical="center"/>
    </xf>
    <xf numFmtId="164" fontId="2" fillId="2" borderId="0" xfId="0" applyNumberFormat="1" applyFont="1" applyFill="1" applyAlignment="1">
      <alignment horizontal="center" vertical="center"/>
    </xf>
    <xf numFmtId="0" fontId="8" fillId="2" borderId="0" xfId="0" applyFont="1" applyFill="1"/>
    <xf numFmtId="165" fontId="2" fillId="0" borderId="0" xfId="0" applyNumberFormat="1" applyFont="1" applyFill="1" applyBorder="1" applyAlignment="1">
      <alignment horizontal="left" vertical="center"/>
    </xf>
    <xf numFmtId="165" fontId="2"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2" fillId="0" borderId="0" xfId="0" applyFont="1" applyBorder="1" applyAlignment="1" applyProtection="1">
      <alignment vertical="center"/>
      <protection locked="0"/>
    </xf>
    <xf numFmtId="0" fontId="3" fillId="0" borderId="0" xfId="0" applyFont="1" applyAlignment="1">
      <alignment horizontal="center"/>
    </xf>
    <xf numFmtId="0" fontId="16" fillId="0" borderId="0" xfId="0" applyFont="1"/>
    <xf numFmtId="0" fontId="17" fillId="0" borderId="0" xfId="0" applyFont="1" applyAlignment="1">
      <alignment horizontal="right"/>
    </xf>
    <xf numFmtId="0" fontId="7" fillId="0" borderId="0" xfId="0" applyFont="1" applyAlignment="1">
      <alignment vertical="top"/>
    </xf>
    <xf numFmtId="0" fontId="0" fillId="0" borderId="0" xfId="0" applyAlignment="1">
      <alignment horizontal="left"/>
    </xf>
    <xf numFmtId="0" fontId="5" fillId="0" borderId="0" xfId="0" applyFont="1" applyAlignment="1">
      <alignment horizontal="right" vertical="center"/>
    </xf>
    <xf numFmtId="0" fontId="0" fillId="0" borderId="0" xfId="0" applyFont="1"/>
    <xf numFmtId="0" fontId="0" fillId="0" borderId="0" xfId="0" applyFont="1" applyAlignment="1">
      <alignment horizontal="right"/>
    </xf>
    <xf numFmtId="0" fontId="9" fillId="0" borderId="0" xfId="0" applyFont="1" applyFill="1" applyAlignment="1">
      <alignment horizontal="left" vertical="center"/>
    </xf>
    <xf numFmtId="0" fontId="23" fillId="0" borderId="0" xfId="0" applyFont="1" applyAlignment="1">
      <alignment horizontal="right" vertical="center"/>
    </xf>
    <xf numFmtId="0" fontId="24" fillId="0" borderId="0" xfId="4" applyFont="1" applyAlignment="1">
      <alignment horizontal="left"/>
    </xf>
    <xf numFmtId="0" fontId="10" fillId="0" borderId="0" xfId="0" applyFont="1" applyAlignment="1">
      <alignment horizontal="left"/>
    </xf>
    <xf numFmtId="0" fontId="10" fillId="0" borderId="0" xfId="0" applyFont="1" applyAlignment="1">
      <alignment horizontal="center"/>
    </xf>
    <xf numFmtId="0" fontId="13" fillId="3" borderId="10" xfId="0" applyFont="1" applyFill="1" applyBorder="1" applyAlignment="1">
      <alignment horizontal="center" vertical="center" wrapText="1"/>
    </xf>
    <xf numFmtId="0" fontId="7" fillId="0" borderId="5" xfId="0" applyFont="1" applyBorder="1" applyAlignment="1">
      <alignment horizontal="left" vertical="center" indent="2"/>
    </xf>
    <xf numFmtId="0" fontId="7" fillId="0" borderId="6" xfId="0" applyFont="1" applyBorder="1"/>
    <xf numFmtId="0" fontId="13" fillId="0" borderId="6" xfId="0" applyFont="1" applyBorder="1" applyAlignment="1">
      <alignment horizontal="left" vertical="top" wrapText="1" indent="1"/>
    </xf>
    <xf numFmtId="0" fontId="7" fillId="0" borderId="6" xfId="0" applyFont="1" applyBorder="1" applyAlignment="1">
      <alignment horizontal="left" vertical="top" wrapText="1" indent="1"/>
    </xf>
    <xf numFmtId="0" fontId="7" fillId="4" borderId="6" xfId="5" applyFont="1" applyFill="1" applyBorder="1" applyAlignment="1">
      <alignment horizontal="left" indent="2"/>
    </xf>
    <xf numFmtId="0" fontId="7" fillId="0" borderId="6" xfId="0" applyFont="1" applyBorder="1" applyAlignment="1">
      <alignment horizontal="left" vertical="top" wrapText="1" indent="2"/>
    </xf>
    <xf numFmtId="0" fontId="7" fillId="4" borderId="6" xfId="6" applyFont="1" applyFill="1" applyBorder="1" applyAlignment="1">
      <alignment horizontal="left" indent="2"/>
    </xf>
    <xf numFmtId="0" fontId="7" fillId="0" borderId="6" xfId="0" applyFont="1" applyBorder="1" applyAlignment="1">
      <alignment horizontal="left" indent="2"/>
    </xf>
    <xf numFmtId="0" fontId="7" fillId="0" borderId="6" xfId="0" applyFont="1" applyBorder="1" applyAlignment="1">
      <alignment horizontal="left" indent="1"/>
    </xf>
    <xf numFmtId="0" fontId="13" fillId="0" borderId="6" xfId="0" applyFont="1" applyBorder="1" applyAlignment="1">
      <alignment horizontal="left" indent="2"/>
    </xf>
    <xf numFmtId="0" fontId="13" fillId="0" borderId="6" xfId="0" applyFont="1" applyBorder="1"/>
    <xf numFmtId="0" fontId="13" fillId="0" borderId="6" xfId="0" applyFont="1" applyBorder="1" applyAlignment="1">
      <alignment horizontal="left" indent="1"/>
    </xf>
    <xf numFmtId="0" fontId="7" fillId="4" borderId="6" xfId="5" applyFont="1" applyFill="1" applyBorder="1" applyAlignment="1">
      <alignment horizontal="left" wrapText="1" indent="2"/>
    </xf>
    <xf numFmtId="0" fontId="13" fillId="0" borderId="6" xfId="0" applyFont="1" applyBorder="1" applyAlignment="1">
      <alignment horizontal="left" indent="3"/>
    </xf>
    <xf numFmtId="0" fontId="7" fillId="4" borderId="6" xfId="6" applyFont="1" applyFill="1" applyBorder="1" applyAlignment="1">
      <alignment horizontal="left" indent="3"/>
    </xf>
    <xf numFmtId="0" fontId="7" fillId="4" borderId="6" xfId="5" applyFont="1" applyFill="1" applyBorder="1" applyAlignment="1">
      <alignment horizontal="left" indent="3"/>
    </xf>
    <xf numFmtId="0" fontId="7" fillId="4" borderId="6" xfId="5" applyFont="1" applyFill="1" applyBorder="1" applyAlignment="1">
      <alignment horizontal="left" wrapText="1" indent="3"/>
    </xf>
    <xf numFmtId="0" fontId="7" fillId="0" borderId="6" xfId="0" applyFont="1" applyBorder="1" applyAlignment="1">
      <alignment horizontal="left" indent="4"/>
    </xf>
    <xf numFmtId="0" fontId="13" fillId="0" borderId="6" xfId="0" applyFont="1" applyBorder="1" applyAlignment="1">
      <alignment wrapText="1"/>
    </xf>
    <xf numFmtId="0" fontId="14" fillId="0" borderId="7" xfId="0" applyFont="1" applyBorder="1" applyAlignment="1">
      <alignment wrapText="1"/>
    </xf>
    <xf numFmtId="0" fontId="7" fillId="4" borderId="6" xfId="6" applyFont="1" applyFill="1" applyBorder="1" applyAlignment="1">
      <alignment horizontal="left" wrapText="1" indent="2"/>
    </xf>
    <xf numFmtId="0" fontId="17" fillId="0" borderId="0" xfId="0" quotePrefix="1" applyFont="1" applyAlignment="1">
      <alignment horizontal="right"/>
    </xf>
    <xf numFmtId="0" fontId="7" fillId="0" borderId="0" xfId="0" applyFont="1" applyAlignment="1">
      <alignment horizontal="left" vertical="top"/>
    </xf>
    <xf numFmtId="0" fontId="2" fillId="0" borderId="0" xfId="0" applyNumberFormat="1" applyFont="1" applyBorder="1" applyAlignment="1" applyProtection="1">
      <alignment vertical="center"/>
      <protection locked="0"/>
    </xf>
    <xf numFmtId="0" fontId="2" fillId="0" borderId="0" xfId="0" applyNumberFormat="1" applyFont="1" applyAlignment="1">
      <alignment horizontal="right" vertical="center"/>
    </xf>
    <xf numFmtId="0" fontId="2" fillId="0" borderId="0" xfId="0" applyNumberFormat="1" applyFont="1" applyFill="1" applyBorder="1" applyAlignment="1">
      <alignment vertical="center"/>
    </xf>
    <xf numFmtId="167" fontId="13" fillId="0" borderId="0" xfId="0" applyNumberFormat="1" applyFont="1"/>
    <xf numFmtId="168" fontId="13" fillId="0" borderId="0" xfId="0" applyNumberFormat="1" applyFont="1"/>
    <xf numFmtId="167" fontId="27" fillId="0" borderId="9" xfId="0" applyNumberFormat="1" applyFont="1" applyBorder="1"/>
    <xf numFmtId="168" fontId="27" fillId="0" borderId="9" xfId="0" applyNumberFormat="1" applyFont="1" applyBorder="1"/>
    <xf numFmtId="169" fontId="2" fillId="0" borderId="0" xfId="0" applyNumberFormat="1" applyFont="1" applyAlignment="1">
      <alignment horizontal="right" vertical="center"/>
    </xf>
    <xf numFmtId="169" fontId="2" fillId="0" borderId="0" xfId="0" applyNumberFormat="1" applyFont="1" applyFill="1" applyBorder="1" applyAlignment="1">
      <alignment horizontal="right" vertical="center"/>
    </xf>
    <xf numFmtId="170" fontId="2" fillId="0" borderId="0" xfId="0" applyNumberFormat="1" applyFont="1" applyAlignment="1">
      <alignment horizontal="right" vertical="center"/>
    </xf>
    <xf numFmtId="169" fontId="2" fillId="0" borderId="0" xfId="0" applyNumberFormat="1" applyFont="1" applyFill="1" applyBorder="1" applyAlignment="1">
      <alignment vertical="center"/>
    </xf>
    <xf numFmtId="170" fontId="2" fillId="0" borderId="0" xfId="0" applyNumberFormat="1" applyFont="1" applyFill="1" applyBorder="1" applyAlignment="1">
      <alignment vertical="center"/>
    </xf>
    <xf numFmtId="168" fontId="13" fillId="0" borderId="0" xfId="0" applyNumberFormat="1" applyFont="1" applyAlignment="1">
      <alignment horizontal="right"/>
    </xf>
    <xf numFmtId="0" fontId="20"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24" fillId="0" borderId="0" xfId="4" applyFont="1" applyAlignment="1">
      <alignment horizontal="left" wrapText="1"/>
    </xf>
    <xf numFmtId="0" fontId="0" fillId="0" borderId="0" xfId="0" applyAlignment="1"/>
    <xf numFmtId="0" fontId="1" fillId="0" borderId="0" xfId="0" applyFont="1" applyAlignment="1">
      <alignment horizontal="left"/>
    </xf>
    <xf numFmtId="0" fontId="1" fillId="0" borderId="0" xfId="0" applyFont="1" applyAlignment="1">
      <alignment horizontal="left" wrapText="1"/>
    </xf>
    <xf numFmtId="0" fontId="6" fillId="0" borderId="0" xfId="0" applyFont="1" applyAlignment="1">
      <alignment horizontal="center" wrapText="1"/>
    </xf>
    <xf numFmtId="0" fontId="1" fillId="0" borderId="0" xfId="0" applyFont="1" applyAlignment="1">
      <alignment horizontal="left"/>
    </xf>
    <xf numFmtId="0" fontId="20" fillId="0" borderId="0" xfId="0" applyFont="1" applyAlignment="1">
      <alignment horizontal="left"/>
    </xf>
    <xf numFmtId="0" fontId="21" fillId="0" borderId="0" xfId="0" applyFont="1" applyAlignment="1">
      <alignment horizontal="left"/>
    </xf>
    <xf numFmtId="0" fontId="5"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1" fillId="0" borderId="0" xfId="0" applyFont="1" applyAlignment="1">
      <alignment horizontal="left" wrapText="1"/>
    </xf>
    <xf numFmtId="0" fontId="24" fillId="0" borderId="0" xfId="4" applyFont="1" applyAlignment="1">
      <alignment horizontal="left" wrapText="1"/>
    </xf>
    <xf numFmtId="0" fontId="7" fillId="0" borderId="0" xfId="0" applyFont="1" applyAlignment="1">
      <alignment horizontal="left" vertical="top"/>
    </xf>
    <xf numFmtId="0" fontId="9" fillId="0" borderId="0" xfId="0" applyFont="1" applyFill="1" applyAlignment="1">
      <alignment horizontal="center" vertical="center"/>
    </xf>
    <xf numFmtId="0" fontId="7" fillId="0" borderId="0" xfId="0" applyFont="1" applyAlignment="1">
      <alignment vertical="top" wrapText="1"/>
    </xf>
    <xf numFmtId="0" fontId="13" fillId="3" borderId="10" xfId="0" applyFont="1" applyFill="1" applyBorder="1" applyAlignment="1">
      <alignment horizontal="center" vertical="center"/>
    </xf>
    <xf numFmtId="0" fontId="13" fillId="3" borderId="11" xfId="0" applyFont="1" applyFill="1" applyBorder="1" applyAlignment="1"/>
    <xf numFmtId="0" fontId="13" fillId="3" borderId="12" xfId="0" applyFont="1" applyFill="1" applyBorder="1" applyAlignment="1">
      <alignment horizontal="center" vertical="center" wrapText="1"/>
    </xf>
    <xf numFmtId="0" fontId="13" fillId="0" borderId="8" xfId="0" applyFont="1" applyBorder="1" applyAlignment="1">
      <alignment horizontal="center" vertical="center" wrapText="1"/>
    </xf>
    <xf numFmtId="0" fontId="13" fillId="3" borderId="4" xfId="0" applyFont="1" applyFill="1" applyBorder="1" applyAlignment="1">
      <alignment horizontal="left" vertical="center" wrapText="1" indent="1"/>
    </xf>
    <xf numFmtId="0" fontId="13" fillId="3" borderId="4" xfId="0" applyFont="1" applyFill="1" applyBorder="1" applyAlignment="1">
      <alignment horizontal="left" vertical="center" indent="1"/>
    </xf>
    <xf numFmtId="0" fontId="13" fillId="3" borderId="14"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3" borderId="1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9"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 fillId="0" borderId="13" xfId="0" quotePrefix="1" applyFont="1" applyFill="1" applyBorder="1" applyAlignment="1">
      <alignment horizontal="center"/>
    </xf>
    <xf numFmtId="0" fontId="0" fillId="0" borderId="0" xfId="0" applyBorder="1" applyAlignment="1">
      <alignment horizontal="center"/>
    </xf>
    <xf numFmtId="0" fontId="0" fillId="0" borderId="0" xfId="0" applyAlignment="1"/>
    <xf numFmtId="0" fontId="2" fillId="0" borderId="0" xfId="0" applyFont="1" applyFill="1" applyBorder="1" applyAlignment="1">
      <alignment horizontal="center" vertical="center"/>
    </xf>
    <xf numFmtId="0" fontId="0" fillId="0" borderId="13" xfId="0" applyBorder="1" applyAlignment="1">
      <alignment vertical="center"/>
    </xf>
  </cellXfs>
  <cellStyles count="7">
    <cellStyle name="Euro" xfId="2"/>
    <cellStyle name="Hyperlink" xfId="4" builtinId="8"/>
    <cellStyle name="Standard" xfId="0" builtinId="0"/>
    <cellStyle name="Standard 2" xfId="1"/>
    <cellStyle name="Standard 3 2" xfId="3"/>
    <cellStyle name="Standard_LAND94A4" xfId="5"/>
    <cellStyle name="Standard_LANDH95A" xfId="6"/>
  </cellStyles>
  <dxfs count="1">
    <dxf>
      <fill>
        <patternFill>
          <bgColor rgb="FFEBEBEB"/>
        </patternFill>
      </fill>
    </dxf>
  </dxfs>
  <tableStyles count="0" defaultTableStyle="TableStyleMedium2" defaultPivotStyle="PivotStyleLight16"/>
  <colors>
    <mruColors>
      <color rgb="FFEBEBEB"/>
      <color rgb="FF1E467D"/>
      <color rgb="FFFADC37"/>
      <color rgb="FF800000"/>
      <color rgb="FF64AAC8"/>
      <color rgb="FF03467D"/>
      <color rgb="FFF8DC36"/>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2.1825393415605326E-2"/>
          <c:w val="0.62304181728173658"/>
          <c:h val="0.89275467242302953"/>
        </c:manualLayout>
      </c:layout>
      <c:barChart>
        <c:barDir val="bar"/>
        <c:grouping val="clustered"/>
        <c:varyColors val="0"/>
        <c:ser>
          <c:idx val="0"/>
          <c:order val="0"/>
          <c:tx>
            <c:strRef>
              <c:f>T3_1!$B$11</c:f>
              <c:strCache>
                <c:ptCount val="1"/>
                <c:pt idx="0">
                  <c:v>2016</c:v>
                </c:pt>
              </c:strCache>
            </c:strRef>
          </c:tx>
          <c:invertIfNegative val="0"/>
          <c:cat>
            <c:strRef>
              <c:f>T3_1!$A$12:$A$26</c:f>
              <c:strCache>
                <c:ptCount val="15"/>
                <c:pt idx="0">
                  <c:v>Pharmazeut.Erzeug.</c:v>
                </c:pt>
                <c:pt idx="1">
                  <c:v>Enderzeugn., a.n.g.</c:v>
                </c:pt>
                <c:pt idx="2">
                  <c:v>Chem.Enderzeugn.</c:v>
                </c:pt>
                <c:pt idx="3">
                  <c:v>Medizinische Geräte</c:v>
                </c:pt>
                <c:pt idx="4">
                  <c:v>Maschinen, a.n.g.</c:v>
                </c:pt>
                <c:pt idx="5">
                  <c:v>Geräte,Elektrizität</c:v>
                </c:pt>
                <c:pt idx="6">
                  <c:v>Wasserfahrzeuge</c:v>
                </c:pt>
                <c:pt idx="7">
                  <c:v>Kunststoffe</c:v>
                </c:pt>
                <c:pt idx="8">
                  <c:v>Chem.Vorerzeugn.</c:v>
                </c:pt>
                <c:pt idx="9">
                  <c:v>Waren aus Kunststoff</c:v>
                </c:pt>
                <c:pt idx="10">
                  <c:v>Mess- u. Regelgeräte</c:v>
                </c:pt>
                <c:pt idx="11">
                  <c:v>Hebezeuge,Förderm.</c:v>
                </c:pt>
                <c:pt idx="12">
                  <c:v>Fahrgestelle,Motoren</c:v>
                </c:pt>
                <c:pt idx="13">
                  <c:v>Pumpen, Kompressoren</c:v>
                </c:pt>
                <c:pt idx="14">
                  <c:v>Fleisch,Fleischwaren</c:v>
                </c:pt>
              </c:strCache>
            </c:strRef>
          </c:cat>
          <c:val>
            <c:numRef>
              <c:f>T3_1!$B$12:$B$26</c:f>
              <c:numCache>
                <c:formatCode>###\ ###\ ##0;\ \ </c:formatCode>
                <c:ptCount val="15"/>
                <c:pt idx="0">
                  <c:v>1845.478877</c:v>
                </c:pt>
                <c:pt idx="1">
                  <c:v>1627.891496</c:v>
                </c:pt>
                <c:pt idx="2">
                  <c:v>1053.37895</c:v>
                </c:pt>
                <c:pt idx="3">
                  <c:v>884.568218</c:v>
                </c:pt>
                <c:pt idx="4">
                  <c:v>786.63161500000001</c:v>
                </c:pt>
                <c:pt idx="5">
                  <c:v>684.27613899999994</c:v>
                </c:pt>
                <c:pt idx="6">
                  <c:v>652.51721999999995</c:v>
                </c:pt>
                <c:pt idx="7">
                  <c:v>590.97374000000002</c:v>
                </c:pt>
                <c:pt idx="8">
                  <c:v>537.29231600000003</c:v>
                </c:pt>
                <c:pt idx="9">
                  <c:v>502.97679799999997</c:v>
                </c:pt>
                <c:pt idx="10">
                  <c:v>482.66126000000003</c:v>
                </c:pt>
                <c:pt idx="11">
                  <c:v>462.48374000000001</c:v>
                </c:pt>
                <c:pt idx="12">
                  <c:v>446.48493300000001</c:v>
                </c:pt>
                <c:pt idx="13">
                  <c:v>405.49231200000003</c:v>
                </c:pt>
                <c:pt idx="14">
                  <c:v>362.92455000000001</c:v>
                </c:pt>
              </c:numCache>
            </c:numRef>
          </c:val>
        </c:ser>
        <c:ser>
          <c:idx val="1"/>
          <c:order val="1"/>
          <c:tx>
            <c:strRef>
              <c:f>T3_1!$D$11</c:f>
              <c:strCache>
                <c:ptCount val="1"/>
                <c:pt idx="0">
                  <c:v>2015</c:v>
                </c:pt>
              </c:strCache>
            </c:strRef>
          </c:tx>
          <c:invertIfNegative val="0"/>
          <c:cat>
            <c:strRef>
              <c:f>T3_1!$A$12:$A$26</c:f>
              <c:strCache>
                <c:ptCount val="15"/>
                <c:pt idx="0">
                  <c:v>Pharmazeut.Erzeug.</c:v>
                </c:pt>
                <c:pt idx="1">
                  <c:v>Enderzeugn., a.n.g.</c:v>
                </c:pt>
                <c:pt idx="2">
                  <c:v>Chem.Enderzeugn.</c:v>
                </c:pt>
                <c:pt idx="3">
                  <c:v>Medizinische Geräte</c:v>
                </c:pt>
                <c:pt idx="4">
                  <c:v>Maschinen, a.n.g.</c:v>
                </c:pt>
                <c:pt idx="5">
                  <c:v>Geräte,Elektrizität</c:v>
                </c:pt>
                <c:pt idx="6">
                  <c:v>Wasserfahrzeuge</c:v>
                </c:pt>
                <c:pt idx="7">
                  <c:v>Kunststoffe</c:v>
                </c:pt>
                <c:pt idx="8">
                  <c:v>Chem.Vorerzeugn.</c:v>
                </c:pt>
                <c:pt idx="9">
                  <c:v>Waren aus Kunststoff</c:v>
                </c:pt>
                <c:pt idx="10">
                  <c:v>Mess- u. Regelgeräte</c:v>
                </c:pt>
                <c:pt idx="11">
                  <c:v>Hebezeuge,Förderm.</c:v>
                </c:pt>
                <c:pt idx="12">
                  <c:v>Fahrgestelle,Motoren</c:v>
                </c:pt>
                <c:pt idx="13">
                  <c:v>Pumpen, Kompressoren</c:v>
                </c:pt>
                <c:pt idx="14">
                  <c:v>Fleisch,Fleischwaren</c:v>
                </c:pt>
              </c:strCache>
            </c:strRef>
          </c:cat>
          <c:val>
            <c:numRef>
              <c:f>T3_1!$D$12:$D$26</c:f>
              <c:numCache>
                <c:formatCode>###\ ###\ ##0;\ \ </c:formatCode>
                <c:ptCount val="15"/>
                <c:pt idx="0">
                  <c:v>1690.34905</c:v>
                </c:pt>
                <c:pt idx="1">
                  <c:v>1002.82507</c:v>
                </c:pt>
                <c:pt idx="2">
                  <c:v>1042.7506960000001</c:v>
                </c:pt>
                <c:pt idx="3">
                  <c:v>893.33892600000001</c:v>
                </c:pt>
                <c:pt idx="4">
                  <c:v>803.80658500000004</c:v>
                </c:pt>
                <c:pt idx="5">
                  <c:v>613.54580499999997</c:v>
                </c:pt>
                <c:pt idx="6">
                  <c:v>469.54644500000001</c:v>
                </c:pt>
                <c:pt idx="7">
                  <c:v>621.97849399999996</c:v>
                </c:pt>
                <c:pt idx="8">
                  <c:v>634.08713399999999</c:v>
                </c:pt>
                <c:pt idx="9">
                  <c:v>487.48727500000001</c:v>
                </c:pt>
                <c:pt idx="10">
                  <c:v>484.29976399999998</c:v>
                </c:pt>
                <c:pt idx="11">
                  <c:v>406.68727100000001</c:v>
                </c:pt>
                <c:pt idx="12">
                  <c:v>502.98669000000001</c:v>
                </c:pt>
                <c:pt idx="13">
                  <c:v>439.79458699999998</c:v>
                </c:pt>
                <c:pt idx="14">
                  <c:v>388.028277</c:v>
                </c:pt>
              </c:numCache>
            </c:numRef>
          </c:val>
        </c:ser>
        <c:dLbls>
          <c:showLegendKey val="0"/>
          <c:showVal val="0"/>
          <c:showCatName val="0"/>
          <c:showSerName val="0"/>
          <c:showPercent val="0"/>
          <c:showBubbleSize val="0"/>
        </c:dLbls>
        <c:gapWidth val="150"/>
        <c:axId val="103953536"/>
        <c:axId val="103955072"/>
      </c:barChart>
      <c:catAx>
        <c:axId val="103953536"/>
        <c:scaling>
          <c:orientation val="maxMin"/>
        </c:scaling>
        <c:delete val="0"/>
        <c:axPos val="l"/>
        <c:majorTickMark val="out"/>
        <c:minorTickMark val="none"/>
        <c:tickLblPos val="nextTo"/>
        <c:txPr>
          <a:bodyPr/>
          <a:lstStyle/>
          <a:p>
            <a:pPr>
              <a:defRPr sz="900">
                <a:latin typeface="Arial" pitchFamily="34" charset="0"/>
                <a:cs typeface="Arial" pitchFamily="34" charset="0"/>
              </a:defRPr>
            </a:pPr>
            <a:endParaRPr lang="de-DE"/>
          </a:p>
        </c:txPr>
        <c:crossAx val="103955072"/>
        <c:crosses val="autoZero"/>
        <c:auto val="1"/>
        <c:lblAlgn val="ctr"/>
        <c:lblOffset val="100"/>
        <c:noMultiLvlLbl val="0"/>
      </c:catAx>
      <c:valAx>
        <c:axId val="103955072"/>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103953536"/>
        <c:crosses val="max"/>
        <c:crossBetween val="between"/>
      </c:valAx>
    </c:plotArea>
    <c:legend>
      <c:legendPos val="r"/>
      <c:layout/>
      <c:overlay val="0"/>
      <c:txPr>
        <a:bodyPr/>
        <a:lstStyle/>
        <a:p>
          <a:pPr>
            <a:defRPr sz="9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0</xdr:rowOff>
    </xdr:from>
    <xdr:to>
      <xdr:col>6</xdr:col>
      <xdr:colOff>912037</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0</xdr:colOff>
      <xdr:row>30</xdr:row>
      <xdr:rowOff>66673</xdr:rowOff>
    </xdr:from>
    <xdr:to>
      <xdr:col>6</xdr:col>
      <xdr:colOff>900476</xdr:colOff>
      <xdr:row>47</xdr:row>
      <xdr:rowOff>173956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3"/>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3</xdr:row>
      <xdr:rowOff>9524</xdr:rowOff>
    </xdr:from>
    <xdr:to>
      <xdr:col>6</xdr:col>
      <xdr:colOff>409575</xdr:colOff>
      <xdr:row>38</xdr:row>
      <xdr:rowOff>76200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762000</xdr:colOff>
      <xdr:row>36</xdr:row>
      <xdr:rowOff>85725</xdr:rowOff>
    </xdr:from>
    <xdr:to>
      <xdr:col>5</xdr:col>
      <xdr:colOff>733424</xdr:colOff>
      <xdr:row>37</xdr:row>
      <xdr:rowOff>142875</xdr:rowOff>
    </xdr:to>
    <xdr:sp macro="" textlink="">
      <xdr:nvSpPr>
        <xdr:cNvPr id="5" name="Textfeld 1"/>
        <xdr:cNvSpPr txBox="1"/>
      </xdr:nvSpPr>
      <xdr:spPr>
        <a:xfrm>
          <a:off x="4533900" y="6781800"/>
          <a:ext cx="876299"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1">
              <a:latin typeface="Arial" pitchFamily="34" charset="0"/>
              <a:cs typeface="Arial" pitchFamily="34" charset="0"/>
            </a:rPr>
            <a:t>in Mio. Euro</a:t>
          </a:r>
        </a:p>
        <a:p>
          <a:endParaRPr lang="de-D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Sven.Ohls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3"/>
  <sheetViews>
    <sheetView tabSelected="1" view="pageLayout" zoomScaleNormal="100" workbookViewId="0"/>
  </sheetViews>
  <sheetFormatPr baseColWidth="10" defaultRowHeight="14.25" x14ac:dyDescent="0.2"/>
  <cols>
    <col min="1" max="7" width="11.875" customWidth="1"/>
    <col min="9" max="9" width="2.5" customWidth="1"/>
    <col min="10" max="10" width="3.25" customWidth="1"/>
  </cols>
  <sheetData>
    <row r="1" spans="1:7" ht="14.25" customHeight="1" x14ac:dyDescent="0.2"/>
    <row r="2" spans="1:7" ht="14.25" customHeight="1" x14ac:dyDescent="0.2"/>
    <row r="3" spans="1:7" ht="20.25" customHeight="1" x14ac:dyDescent="0.3">
      <c r="A3" s="25" t="s">
        <v>40</v>
      </c>
    </row>
    <row r="4" spans="1:7" ht="20.25" x14ac:dyDescent="0.3">
      <c r="A4" s="25" t="s">
        <v>41</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33" t="s">
        <v>64</v>
      </c>
    </row>
    <row r="16" spans="1:7" ht="15" x14ac:dyDescent="0.2">
      <c r="G16" s="29" t="s">
        <v>294</v>
      </c>
    </row>
    <row r="17" spans="1:7" x14ac:dyDescent="0.2">
      <c r="G17" s="30"/>
    </row>
    <row r="18" spans="1:7" ht="37.5" customHeight="1" x14ac:dyDescent="0.5">
      <c r="G18" s="26" t="s">
        <v>262</v>
      </c>
    </row>
    <row r="19" spans="1:7" ht="37.5" customHeight="1" x14ac:dyDescent="0.5">
      <c r="G19" s="26" t="s">
        <v>293</v>
      </c>
    </row>
    <row r="20" spans="1:7" ht="37.5" x14ac:dyDescent="0.5">
      <c r="G20" s="59" t="s">
        <v>295</v>
      </c>
    </row>
    <row r="21" spans="1:7" ht="16.5" x14ac:dyDescent="0.25">
      <c r="A21" s="24"/>
      <c r="B21" s="24"/>
      <c r="C21" s="24"/>
      <c r="D21" s="24"/>
      <c r="E21" s="24"/>
      <c r="F21" s="24"/>
      <c r="G21" s="30"/>
    </row>
    <row r="22" spans="1:7" x14ac:dyDescent="0.2">
      <c r="G22" s="31" t="s">
        <v>296</v>
      </c>
    </row>
    <row r="23" spans="1:7" ht="20.25" customHeight="1" x14ac:dyDescent="0.25">
      <c r="A23" s="81"/>
      <c r="B23" s="81"/>
      <c r="C23" s="81"/>
      <c r="D23" s="81"/>
      <c r="E23" s="81"/>
      <c r="F23" s="81"/>
      <c r="G23" s="81"/>
    </row>
  </sheetData>
  <mergeCells count="1">
    <mergeCell ref="A23:G23"/>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8" customFormat="1" ht="15.75" x14ac:dyDescent="0.25">
      <c r="A1" s="83" t="s">
        <v>0</v>
      </c>
      <c r="B1" s="83"/>
      <c r="C1" s="83"/>
      <c r="D1" s="83"/>
      <c r="E1" s="83"/>
      <c r="F1" s="83"/>
      <c r="G1" s="83"/>
    </row>
    <row r="2" spans="1:7" s="28" customFormat="1" ht="12.75" customHeight="1" x14ac:dyDescent="0.25">
      <c r="A2" s="74"/>
      <c r="B2" s="74"/>
      <c r="C2" s="74"/>
      <c r="D2" s="74"/>
      <c r="E2" s="74"/>
      <c r="F2" s="74"/>
      <c r="G2" s="74"/>
    </row>
    <row r="3" spans="1:7" s="28" customFormat="1" ht="12.75" customHeight="1" x14ac:dyDescent="0.2"/>
    <row r="4" spans="1:7" s="28" customFormat="1" ht="15.75" x14ac:dyDescent="0.25">
      <c r="A4" s="84" t="s">
        <v>1</v>
      </c>
      <c r="B4" s="85"/>
      <c r="C4" s="85"/>
      <c r="D4" s="85"/>
      <c r="E4" s="85"/>
      <c r="F4" s="85"/>
      <c r="G4" s="85"/>
    </row>
    <row r="5" spans="1:7" s="28" customFormat="1" ht="12.75" customHeight="1" x14ac:dyDescent="0.2">
      <c r="A5" s="86"/>
      <c r="B5" s="86"/>
      <c r="C5" s="86"/>
      <c r="D5" s="86"/>
      <c r="E5" s="86"/>
      <c r="F5" s="86"/>
      <c r="G5" s="86"/>
    </row>
    <row r="6" spans="1:7" s="28" customFormat="1" x14ac:dyDescent="0.2">
      <c r="A6" s="75" t="s">
        <v>58</v>
      </c>
      <c r="B6" s="79"/>
      <c r="C6" s="79"/>
      <c r="D6" s="79"/>
      <c r="E6" s="79"/>
      <c r="F6" s="79"/>
      <c r="G6" s="79"/>
    </row>
    <row r="7" spans="1:7" s="28" customFormat="1" ht="5.85" customHeight="1" x14ac:dyDescent="0.2">
      <c r="A7" s="75"/>
      <c r="B7" s="79"/>
      <c r="C7" s="79"/>
      <c r="D7" s="79"/>
      <c r="E7" s="79"/>
      <c r="F7" s="79"/>
      <c r="G7" s="79"/>
    </row>
    <row r="8" spans="1:7" s="28" customFormat="1" x14ac:dyDescent="0.2">
      <c r="A8" s="87" t="s">
        <v>42</v>
      </c>
      <c r="B8" s="88"/>
      <c r="C8" s="88"/>
      <c r="D8" s="88"/>
      <c r="E8" s="88"/>
      <c r="F8" s="88"/>
      <c r="G8" s="88"/>
    </row>
    <row r="9" spans="1:7" s="28" customFormat="1" x14ac:dyDescent="0.2">
      <c r="A9" s="88" t="s">
        <v>4</v>
      </c>
      <c r="B9" s="88"/>
      <c r="C9" s="88"/>
      <c r="D9" s="88"/>
      <c r="E9" s="88"/>
      <c r="F9" s="88"/>
      <c r="G9" s="88"/>
    </row>
    <row r="10" spans="1:7" s="28" customFormat="1" ht="5.85" customHeight="1" x14ac:dyDescent="0.2">
      <c r="A10" s="79"/>
      <c r="B10" s="79"/>
      <c r="C10" s="79"/>
      <c r="D10" s="79"/>
      <c r="E10" s="79"/>
      <c r="F10" s="79"/>
      <c r="G10" s="79"/>
    </row>
    <row r="11" spans="1:7" s="28" customFormat="1" x14ac:dyDescent="0.2">
      <c r="A11" s="82" t="s">
        <v>2</v>
      </c>
      <c r="B11" s="82"/>
      <c r="C11" s="82"/>
      <c r="D11" s="82"/>
      <c r="E11" s="82"/>
      <c r="F11" s="82"/>
      <c r="G11" s="82"/>
    </row>
    <row r="12" spans="1:7" s="28" customFormat="1" x14ac:dyDescent="0.2">
      <c r="A12" s="88" t="s">
        <v>3</v>
      </c>
      <c r="B12" s="88"/>
      <c r="C12" s="88"/>
      <c r="D12" s="88"/>
      <c r="E12" s="88"/>
      <c r="F12" s="88"/>
      <c r="G12" s="88"/>
    </row>
    <row r="13" spans="1:7" s="28" customFormat="1" x14ac:dyDescent="0.2">
      <c r="A13" s="79"/>
      <c r="B13" s="79"/>
      <c r="C13" s="79"/>
      <c r="D13" s="79"/>
      <c r="E13" s="79"/>
      <c r="F13" s="79"/>
      <c r="G13" s="79"/>
    </row>
    <row r="14" spans="1:7" s="28" customFormat="1" x14ac:dyDescent="0.2">
      <c r="A14" s="79"/>
      <c r="B14" s="79"/>
      <c r="C14" s="79"/>
      <c r="D14" s="79"/>
      <c r="E14" s="79"/>
      <c r="F14" s="79"/>
      <c r="G14" s="79"/>
    </row>
    <row r="15" spans="1:7" s="28" customFormat="1" ht="12.75" customHeight="1" x14ac:dyDescent="0.2">
      <c r="A15" s="87" t="s">
        <v>43</v>
      </c>
      <c r="B15" s="88"/>
      <c r="C15" s="88"/>
      <c r="D15" s="76"/>
      <c r="E15" s="76"/>
      <c r="F15" s="76"/>
      <c r="G15" s="76"/>
    </row>
    <row r="16" spans="1:7" s="28" customFormat="1" ht="5.85" customHeight="1" x14ac:dyDescent="0.2">
      <c r="A16" s="76"/>
      <c r="B16" s="80"/>
      <c r="C16" s="80"/>
      <c r="D16" s="76"/>
      <c r="E16" s="76"/>
      <c r="F16" s="76"/>
      <c r="G16" s="76"/>
    </row>
    <row r="17" spans="1:7" s="28" customFormat="1" ht="12.75" customHeight="1" x14ac:dyDescent="0.2">
      <c r="A17" s="88" t="s">
        <v>269</v>
      </c>
      <c r="B17" s="88"/>
      <c r="C17" s="88"/>
      <c r="D17" s="80"/>
      <c r="E17" s="80"/>
      <c r="F17" s="80"/>
      <c r="G17" s="80"/>
    </row>
    <row r="18" spans="1:7" s="28" customFormat="1" ht="12.75" customHeight="1" x14ac:dyDescent="0.2">
      <c r="A18" s="80" t="s">
        <v>50</v>
      </c>
      <c r="B18" s="88" t="s">
        <v>297</v>
      </c>
      <c r="C18" s="88"/>
      <c r="D18" s="80"/>
      <c r="E18" s="80"/>
      <c r="F18" s="80"/>
      <c r="G18" s="80"/>
    </row>
    <row r="19" spans="1:7" s="28" customFormat="1" ht="12.75" customHeight="1" x14ac:dyDescent="0.2">
      <c r="A19" s="80" t="s">
        <v>51</v>
      </c>
      <c r="B19" s="89" t="s">
        <v>268</v>
      </c>
      <c r="C19" s="89"/>
      <c r="D19" s="89"/>
      <c r="E19" s="80"/>
      <c r="F19" s="80"/>
      <c r="G19" s="80"/>
    </row>
    <row r="20" spans="1:7" s="28" customFormat="1" ht="12.75" customHeight="1" x14ac:dyDescent="0.2">
      <c r="A20" s="80"/>
      <c r="B20" s="77"/>
      <c r="C20" s="77"/>
      <c r="D20" s="77"/>
      <c r="E20" s="80"/>
      <c r="F20" s="80"/>
      <c r="G20" s="80"/>
    </row>
    <row r="21" spans="1:7" s="28" customFormat="1" x14ac:dyDescent="0.2">
      <c r="A21" s="80"/>
      <c r="B21" s="80"/>
      <c r="C21" s="80"/>
      <c r="D21" s="80"/>
      <c r="E21" s="80"/>
      <c r="F21" s="80"/>
      <c r="G21" s="80"/>
    </row>
    <row r="22" spans="1:7" s="28" customFormat="1" ht="12.75" customHeight="1" x14ac:dyDescent="0.2">
      <c r="A22" s="87" t="s">
        <v>59</v>
      </c>
      <c r="B22" s="88"/>
      <c r="C22" s="76"/>
      <c r="D22" s="76"/>
      <c r="E22" s="76"/>
      <c r="F22" s="76"/>
      <c r="G22" s="76"/>
    </row>
    <row r="23" spans="1:7" s="28" customFormat="1" ht="5.85" customHeight="1" x14ac:dyDescent="0.2">
      <c r="A23" s="76"/>
      <c r="B23" s="80"/>
      <c r="C23" s="76"/>
      <c r="D23" s="76"/>
      <c r="E23" s="76"/>
      <c r="F23" s="76"/>
      <c r="G23" s="76"/>
    </row>
    <row r="24" spans="1:7" s="28" customFormat="1" ht="12.75" customHeight="1" x14ac:dyDescent="0.2">
      <c r="A24" s="80" t="s">
        <v>52</v>
      </c>
      <c r="B24" s="88" t="s">
        <v>53</v>
      </c>
      <c r="C24" s="88"/>
      <c r="D24" s="80"/>
      <c r="E24" s="80"/>
      <c r="F24" s="80"/>
      <c r="G24" s="80"/>
    </row>
    <row r="25" spans="1:7" s="28" customFormat="1" ht="12.75" customHeight="1" x14ac:dyDescent="0.2">
      <c r="A25" s="80" t="s">
        <v>54</v>
      </c>
      <c r="B25" s="88" t="s">
        <v>55</v>
      </c>
      <c r="C25" s="88"/>
      <c r="D25" s="80"/>
      <c r="E25" s="80"/>
      <c r="F25" s="80"/>
      <c r="G25" s="80"/>
    </row>
    <row r="26" spans="1:7" s="28" customFormat="1" ht="12.75" customHeight="1" x14ac:dyDescent="0.2">
      <c r="A26" s="80"/>
      <c r="B26" s="88" t="s">
        <v>56</v>
      </c>
      <c r="C26" s="88"/>
      <c r="D26" s="80"/>
      <c r="E26" s="80"/>
      <c r="F26" s="80"/>
      <c r="G26" s="80"/>
    </row>
    <row r="27" spans="1:7" s="28" customFormat="1" x14ac:dyDescent="0.2">
      <c r="A27" s="79"/>
      <c r="B27" s="79"/>
      <c r="C27" s="79"/>
      <c r="D27" s="79"/>
      <c r="E27" s="79"/>
      <c r="F27" s="79"/>
      <c r="G27" s="79"/>
    </row>
    <row r="28" spans="1:7" s="28" customFormat="1" x14ac:dyDescent="0.2">
      <c r="A28" s="79" t="s">
        <v>60</v>
      </c>
      <c r="B28" s="34" t="s">
        <v>61</v>
      </c>
      <c r="C28" s="79"/>
      <c r="D28" s="79"/>
      <c r="E28" s="79"/>
      <c r="F28" s="79"/>
      <c r="G28" s="79"/>
    </row>
    <row r="29" spans="1:7" s="28" customFormat="1" x14ac:dyDescent="0.2">
      <c r="A29" s="79"/>
      <c r="B29" s="34"/>
      <c r="C29" s="79"/>
      <c r="D29" s="79"/>
      <c r="E29" s="79"/>
      <c r="F29" s="79"/>
      <c r="G29" s="79"/>
    </row>
    <row r="30" spans="1:7" s="28" customFormat="1" x14ac:dyDescent="0.2">
      <c r="A30" s="79"/>
      <c r="B30" s="79"/>
      <c r="C30" s="79"/>
      <c r="D30" s="79"/>
      <c r="E30" s="79"/>
      <c r="F30" s="79"/>
      <c r="G30" s="79"/>
    </row>
    <row r="31" spans="1:7" s="28" customFormat="1" ht="27.75" customHeight="1" x14ac:dyDescent="0.2">
      <c r="A31" s="88" t="s">
        <v>298</v>
      </c>
      <c r="B31" s="88"/>
      <c r="C31" s="88"/>
      <c r="D31" s="88"/>
      <c r="E31" s="88"/>
      <c r="F31" s="88"/>
      <c r="G31" s="88"/>
    </row>
    <row r="32" spans="1:7" s="28" customFormat="1" ht="41.85" customHeight="1" x14ac:dyDescent="0.2">
      <c r="A32" s="88" t="s">
        <v>65</v>
      </c>
      <c r="B32" s="88"/>
      <c r="C32" s="88"/>
      <c r="D32" s="88"/>
      <c r="E32" s="88"/>
      <c r="F32" s="88"/>
      <c r="G32" s="88"/>
    </row>
    <row r="33" spans="1:7" s="28" customFormat="1" ht="12.75" customHeight="1" x14ac:dyDescent="0.2">
      <c r="A33" s="79"/>
      <c r="B33" s="79"/>
      <c r="C33" s="79"/>
      <c r="D33" s="79"/>
      <c r="E33" s="79"/>
      <c r="F33" s="79"/>
      <c r="G33" s="79"/>
    </row>
    <row r="34" spans="1:7" s="28" customFormat="1" ht="12.75" customHeight="1" x14ac:dyDescent="0.2">
      <c r="A34" s="79"/>
      <c r="B34" s="79"/>
      <c r="C34" s="79"/>
      <c r="D34" s="79"/>
      <c r="E34" s="79"/>
      <c r="F34" s="79"/>
      <c r="G34" s="79"/>
    </row>
    <row r="35" spans="1:7" s="28" customFormat="1" ht="12.75" customHeight="1" x14ac:dyDescent="0.2">
      <c r="A35" s="79"/>
      <c r="B35" s="79"/>
      <c r="C35" s="79"/>
      <c r="D35" s="79"/>
      <c r="E35" s="79"/>
      <c r="F35" s="79"/>
      <c r="G35" s="79"/>
    </row>
    <row r="36" spans="1:7" s="28" customFormat="1" ht="12.75" customHeight="1" x14ac:dyDescent="0.2">
      <c r="A36" s="79"/>
      <c r="B36" s="79"/>
      <c r="C36" s="79"/>
      <c r="D36" s="79"/>
      <c r="E36" s="79"/>
      <c r="F36" s="79"/>
      <c r="G36" s="79"/>
    </row>
    <row r="37" spans="1:7" s="28" customFormat="1" ht="12.75" customHeight="1" x14ac:dyDescent="0.2">
      <c r="A37" s="79"/>
      <c r="B37" s="79"/>
      <c r="C37" s="79"/>
      <c r="D37" s="79"/>
      <c r="E37" s="79"/>
      <c r="F37" s="79"/>
      <c r="G37" s="79"/>
    </row>
    <row r="38" spans="1:7" s="28" customFormat="1" ht="12.75" customHeight="1" x14ac:dyDescent="0.2">
      <c r="A38" s="79"/>
      <c r="B38" s="79"/>
      <c r="C38" s="79"/>
      <c r="D38" s="79"/>
      <c r="E38" s="79"/>
      <c r="F38" s="79"/>
      <c r="G38" s="79"/>
    </row>
    <row r="39" spans="1:7" s="28" customFormat="1" ht="12.75" customHeight="1" x14ac:dyDescent="0.2">
      <c r="A39" s="79"/>
      <c r="B39" s="79"/>
      <c r="C39" s="79"/>
      <c r="D39" s="79"/>
      <c r="E39" s="79"/>
      <c r="F39" s="79"/>
      <c r="G39" s="79"/>
    </row>
    <row r="40" spans="1:7" s="28" customFormat="1" ht="12.75" customHeight="1" x14ac:dyDescent="0.2">
      <c r="A40" s="79"/>
      <c r="B40" s="79"/>
      <c r="C40" s="79"/>
      <c r="D40" s="79"/>
      <c r="E40" s="79"/>
      <c r="F40" s="79"/>
      <c r="G40" s="79"/>
    </row>
    <row r="41" spans="1:7" s="28" customFormat="1" ht="12.75" customHeight="1" x14ac:dyDescent="0.2">
      <c r="A41" s="79"/>
      <c r="B41" s="79"/>
      <c r="C41" s="79"/>
      <c r="D41" s="79"/>
      <c r="E41" s="79"/>
      <c r="F41" s="79"/>
      <c r="G41" s="79"/>
    </row>
    <row r="42" spans="1:7" s="28" customFormat="1" ht="12.75" customHeight="1" x14ac:dyDescent="0.2">
      <c r="A42" s="79"/>
      <c r="B42" s="79"/>
      <c r="C42" s="79"/>
      <c r="D42" s="79"/>
      <c r="E42" s="79"/>
      <c r="F42" s="79"/>
      <c r="G42" s="79"/>
    </row>
    <row r="43" spans="1:7" s="28" customFormat="1" x14ac:dyDescent="0.2">
      <c r="A43" s="86" t="s">
        <v>62</v>
      </c>
      <c r="B43" s="86"/>
      <c r="C43" s="79"/>
      <c r="D43" s="79"/>
      <c r="E43" s="79"/>
      <c r="F43" s="79"/>
      <c r="G43" s="79"/>
    </row>
    <row r="44" spans="1:7" s="28" customFormat="1" ht="5.0999999999999996" customHeight="1" x14ac:dyDescent="0.2">
      <c r="A44" s="79"/>
      <c r="B44" s="79"/>
      <c r="C44" s="79"/>
      <c r="D44" s="79"/>
      <c r="E44" s="79"/>
      <c r="F44" s="79"/>
      <c r="G44" s="79"/>
    </row>
    <row r="45" spans="1:7" s="28" customFormat="1" x14ac:dyDescent="0.2">
      <c r="A45" s="7">
        <v>0</v>
      </c>
      <c r="B45" s="8" t="s">
        <v>5</v>
      </c>
      <c r="C45" s="79"/>
      <c r="D45" s="79"/>
      <c r="E45" s="79"/>
      <c r="F45" s="79"/>
      <c r="G45" s="79"/>
    </row>
    <row r="46" spans="1:7" s="28" customFormat="1" x14ac:dyDescent="0.2">
      <c r="A46" s="8" t="s">
        <v>18</v>
      </c>
      <c r="B46" s="8" t="s">
        <v>6</v>
      </c>
      <c r="C46" s="79"/>
      <c r="D46" s="79"/>
      <c r="E46" s="79"/>
      <c r="F46" s="79"/>
      <c r="G46" s="79"/>
    </row>
    <row r="47" spans="1:7" s="28" customFormat="1" x14ac:dyDescent="0.2">
      <c r="A47" s="8" t="s">
        <v>19</v>
      </c>
      <c r="B47" s="8" t="s">
        <v>7</v>
      </c>
      <c r="C47" s="79"/>
      <c r="D47" s="79"/>
      <c r="E47" s="79"/>
      <c r="F47" s="79"/>
      <c r="G47" s="79"/>
    </row>
    <row r="48" spans="1:7" s="28" customFormat="1" x14ac:dyDescent="0.2">
      <c r="A48" s="8" t="s">
        <v>20</v>
      </c>
      <c r="B48" s="8" t="s">
        <v>8</v>
      </c>
      <c r="C48" s="79"/>
      <c r="D48" s="79"/>
      <c r="E48" s="79"/>
      <c r="F48" s="79"/>
      <c r="G48" s="79"/>
    </row>
    <row r="49" spans="1:7" s="28" customFormat="1" x14ac:dyDescent="0.2">
      <c r="A49" s="8" t="s">
        <v>267</v>
      </c>
      <c r="B49" s="8" t="s">
        <v>9</v>
      </c>
      <c r="C49" s="79"/>
      <c r="D49" s="79"/>
      <c r="E49" s="79"/>
      <c r="F49" s="79"/>
      <c r="G49" s="79"/>
    </row>
    <row r="50" spans="1:7" s="28" customFormat="1" x14ac:dyDescent="0.2">
      <c r="A50" s="8" t="s">
        <v>15</v>
      </c>
      <c r="B50" s="8" t="s">
        <v>10</v>
      </c>
      <c r="C50" s="79"/>
      <c r="D50" s="79"/>
      <c r="E50" s="79"/>
      <c r="F50" s="79"/>
      <c r="G50" s="79"/>
    </row>
    <row r="51" spans="1:7" s="28" customFormat="1" x14ac:dyDescent="0.2">
      <c r="A51" s="8" t="s">
        <v>16</v>
      </c>
      <c r="B51" s="8" t="s">
        <v>11</v>
      </c>
      <c r="C51" s="79"/>
      <c r="D51" s="79"/>
      <c r="E51" s="79"/>
      <c r="F51" s="79"/>
      <c r="G51" s="79"/>
    </row>
    <row r="52" spans="1:7" s="28" customFormat="1" x14ac:dyDescent="0.2">
      <c r="A52" s="8" t="s">
        <v>17</v>
      </c>
      <c r="B52" s="8" t="s">
        <v>12</v>
      </c>
      <c r="C52" s="79"/>
      <c r="D52" s="79"/>
      <c r="E52" s="79"/>
      <c r="F52" s="79"/>
      <c r="G52" s="79"/>
    </row>
    <row r="53" spans="1:7" s="28" customFormat="1" x14ac:dyDescent="0.2">
      <c r="A53" s="8" t="s">
        <v>63</v>
      </c>
      <c r="B53" s="8" t="s">
        <v>13</v>
      </c>
      <c r="C53" s="79"/>
      <c r="D53" s="79"/>
      <c r="E53" s="79"/>
      <c r="F53" s="79"/>
      <c r="G53" s="79"/>
    </row>
    <row r="54" spans="1:7" s="28" customFormat="1" x14ac:dyDescent="0.2">
      <c r="A54" s="8" t="s">
        <v>57</v>
      </c>
      <c r="B54" s="8" t="s">
        <v>14</v>
      </c>
      <c r="C54" s="79"/>
      <c r="D54" s="79"/>
      <c r="E54" s="79"/>
      <c r="F54" s="79"/>
      <c r="G54" s="79"/>
    </row>
    <row r="55" spans="1:7" s="28" customFormat="1" x14ac:dyDescent="0.2"/>
    <row r="56" spans="1:7" x14ac:dyDescent="0.2">
      <c r="A56" s="78"/>
      <c r="B56" s="78"/>
      <c r="C56" s="78"/>
      <c r="D56" s="78"/>
      <c r="E56" s="78"/>
      <c r="F56" s="78"/>
      <c r="G56" s="78"/>
    </row>
    <row r="57" spans="1:7" x14ac:dyDescent="0.2">
      <c r="A57" s="78"/>
      <c r="B57" s="78"/>
      <c r="C57" s="78"/>
      <c r="D57" s="78"/>
      <c r="E57" s="78"/>
      <c r="F57" s="78"/>
      <c r="G57" s="78"/>
    </row>
    <row r="58" spans="1:7" x14ac:dyDescent="0.2">
      <c r="A58" s="78"/>
      <c r="B58" s="78"/>
      <c r="C58" s="78"/>
      <c r="D58" s="78"/>
      <c r="E58" s="78"/>
      <c r="F58" s="78"/>
      <c r="G58" s="78"/>
    </row>
    <row r="59" spans="1:7" x14ac:dyDescent="0.2">
      <c r="A59" s="78"/>
      <c r="B59" s="78"/>
      <c r="C59" s="78"/>
      <c r="D59" s="78"/>
      <c r="E59" s="78"/>
      <c r="F59" s="78"/>
      <c r="G59" s="78"/>
    </row>
    <row r="60" spans="1:7" x14ac:dyDescent="0.2">
      <c r="A60" s="78"/>
      <c r="B60" s="78"/>
      <c r="C60" s="78"/>
      <c r="D60" s="78"/>
      <c r="E60" s="78"/>
      <c r="F60" s="78"/>
      <c r="G60" s="78"/>
    </row>
    <row r="61" spans="1:7" x14ac:dyDescent="0.2">
      <c r="A61" s="78"/>
      <c r="B61" s="78"/>
      <c r="C61" s="78"/>
      <c r="D61" s="78"/>
      <c r="E61" s="78"/>
      <c r="F61" s="78"/>
      <c r="G61" s="78"/>
    </row>
    <row r="62" spans="1:7" x14ac:dyDescent="0.2">
      <c r="A62" s="78"/>
      <c r="B62" s="78"/>
      <c r="C62" s="78"/>
      <c r="D62" s="78"/>
      <c r="E62" s="78"/>
      <c r="F62" s="78"/>
      <c r="G62" s="78"/>
    </row>
    <row r="63" spans="1:7" x14ac:dyDescent="0.2">
      <c r="A63" s="78"/>
      <c r="B63" s="78"/>
      <c r="C63" s="78"/>
      <c r="D63" s="78"/>
      <c r="E63" s="78"/>
      <c r="F63" s="78"/>
      <c r="G63" s="78"/>
    </row>
    <row r="64" spans="1:7" x14ac:dyDescent="0.2">
      <c r="A64" s="78"/>
      <c r="B64" s="78"/>
      <c r="C64" s="78"/>
      <c r="D64" s="78"/>
      <c r="E64" s="78"/>
      <c r="F64" s="78"/>
      <c r="G64" s="78"/>
    </row>
    <row r="65" spans="1:7" x14ac:dyDescent="0.2">
      <c r="A65" s="78"/>
      <c r="B65" s="78"/>
      <c r="C65" s="78"/>
      <c r="D65" s="78"/>
      <c r="E65" s="78"/>
      <c r="F65" s="78"/>
      <c r="G65" s="78"/>
    </row>
    <row r="66" spans="1:7" x14ac:dyDescent="0.2">
      <c r="A66" s="78"/>
      <c r="B66" s="78"/>
      <c r="C66" s="78"/>
      <c r="D66" s="78"/>
      <c r="E66" s="78"/>
      <c r="F66" s="78"/>
      <c r="G66" s="78"/>
    </row>
    <row r="67" spans="1:7" x14ac:dyDescent="0.2">
      <c r="A67" s="78"/>
      <c r="B67" s="78"/>
      <c r="C67" s="78"/>
      <c r="D67" s="78"/>
      <c r="E67" s="78"/>
      <c r="F67" s="78"/>
      <c r="G67" s="78"/>
    </row>
    <row r="68" spans="1:7" x14ac:dyDescent="0.2">
      <c r="A68" s="78"/>
      <c r="B68" s="78"/>
      <c r="C68" s="78"/>
      <c r="D68" s="78"/>
      <c r="E68" s="78"/>
      <c r="F68" s="78"/>
      <c r="G68" s="78"/>
    </row>
    <row r="69" spans="1:7" x14ac:dyDescent="0.2">
      <c r="A69" s="78"/>
      <c r="B69" s="78"/>
      <c r="C69" s="78"/>
      <c r="D69" s="78"/>
      <c r="E69" s="78"/>
      <c r="F69" s="78"/>
      <c r="G69" s="78"/>
    </row>
    <row r="70" spans="1:7" x14ac:dyDescent="0.2">
      <c r="A70" s="78"/>
      <c r="B70" s="78"/>
      <c r="C70" s="78"/>
      <c r="D70" s="78"/>
      <c r="E70" s="78"/>
      <c r="F70" s="78"/>
      <c r="G70" s="78"/>
    </row>
    <row r="71" spans="1:7" x14ac:dyDescent="0.2">
      <c r="A71" s="78"/>
      <c r="B71" s="78"/>
      <c r="C71" s="78"/>
      <c r="D71" s="78"/>
      <c r="E71" s="78"/>
      <c r="F71" s="78"/>
      <c r="G71" s="78"/>
    </row>
    <row r="72" spans="1:7" x14ac:dyDescent="0.2">
      <c r="A72" s="78"/>
      <c r="B72" s="78"/>
      <c r="C72" s="78"/>
      <c r="D72" s="78"/>
      <c r="E72" s="78"/>
      <c r="F72" s="78"/>
      <c r="G72" s="78"/>
    </row>
    <row r="73" spans="1:7" x14ac:dyDescent="0.2">
      <c r="A73" s="78"/>
      <c r="B73" s="78"/>
      <c r="C73" s="78"/>
      <c r="D73" s="78"/>
      <c r="E73" s="78"/>
      <c r="F73" s="78"/>
      <c r="G73" s="78"/>
    </row>
    <row r="74" spans="1:7" x14ac:dyDescent="0.2">
      <c r="A74" s="78"/>
      <c r="B74" s="78"/>
      <c r="C74" s="78"/>
      <c r="D74" s="78"/>
      <c r="E74" s="78"/>
      <c r="F74" s="78"/>
      <c r="G74" s="78"/>
    </row>
    <row r="75" spans="1:7" x14ac:dyDescent="0.2">
      <c r="A75" s="78"/>
      <c r="B75" s="78"/>
      <c r="C75" s="78"/>
      <c r="D75" s="78"/>
      <c r="E75" s="78"/>
      <c r="F75" s="78"/>
      <c r="G75" s="78"/>
    </row>
    <row r="76" spans="1:7" x14ac:dyDescent="0.2">
      <c r="A76" s="78"/>
      <c r="B76" s="78"/>
      <c r="C76" s="78"/>
      <c r="D76" s="78"/>
      <c r="E76" s="78"/>
      <c r="F76" s="78"/>
      <c r="G76" s="78"/>
    </row>
    <row r="77" spans="1:7" x14ac:dyDescent="0.2">
      <c r="A77" s="78"/>
      <c r="B77" s="78"/>
      <c r="C77" s="78"/>
      <c r="D77" s="78"/>
      <c r="E77" s="78"/>
      <c r="F77" s="78"/>
      <c r="G77" s="78"/>
    </row>
    <row r="78" spans="1:7" x14ac:dyDescent="0.2">
      <c r="A78" s="78"/>
      <c r="B78" s="78"/>
      <c r="C78" s="78"/>
      <c r="D78" s="78"/>
      <c r="E78" s="78"/>
      <c r="F78" s="78"/>
      <c r="G78" s="78"/>
    </row>
    <row r="79" spans="1:7" x14ac:dyDescent="0.2">
      <c r="A79" s="78"/>
      <c r="B79" s="78"/>
      <c r="C79" s="78"/>
      <c r="D79" s="78"/>
      <c r="E79" s="78"/>
      <c r="F79" s="78"/>
      <c r="G79" s="78"/>
    </row>
    <row r="80" spans="1:7" x14ac:dyDescent="0.2">
      <c r="A80" s="78"/>
      <c r="B80" s="78"/>
      <c r="C80" s="78"/>
      <c r="D80" s="78"/>
      <c r="E80" s="78"/>
      <c r="F80" s="78"/>
      <c r="G80" s="78"/>
    </row>
    <row r="81" spans="1:7" x14ac:dyDescent="0.2">
      <c r="A81" s="78"/>
      <c r="B81" s="78"/>
      <c r="C81" s="78"/>
      <c r="D81" s="78"/>
      <c r="E81" s="78"/>
      <c r="F81" s="78"/>
      <c r="G81" s="78"/>
    </row>
    <row r="82" spans="1:7" x14ac:dyDescent="0.2">
      <c r="A82" s="78"/>
      <c r="B82" s="78"/>
      <c r="C82" s="78"/>
      <c r="D82" s="78"/>
      <c r="E82" s="78"/>
      <c r="F82" s="78"/>
      <c r="G82" s="78"/>
    </row>
    <row r="83" spans="1:7" x14ac:dyDescent="0.2">
      <c r="A83" s="78"/>
      <c r="B83" s="78"/>
      <c r="C83" s="78"/>
      <c r="D83" s="78"/>
      <c r="E83" s="78"/>
      <c r="F83" s="78"/>
      <c r="G83" s="78"/>
    </row>
    <row r="84" spans="1:7" x14ac:dyDescent="0.2">
      <c r="A84" s="78"/>
      <c r="B84" s="78"/>
      <c r="C84" s="78"/>
      <c r="D84" s="78"/>
      <c r="E84" s="78"/>
      <c r="F84" s="78"/>
      <c r="G84" s="78"/>
    </row>
    <row r="85" spans="1:7" x14ac:dyDescent="0.2">
      <c r="A85" s="78"/>
      <c r="B85" s="78"/>
      <c r="C85" s="78"/>
      <c r="D85" s="78"/>
      <c r="E85" s="78"/>
      <c r="F85" s="78"/>
      <c r="G85" s="78"/>
    </row>
    <row r="86" spans="1:7" x14ac:dyDescent="0.2">
      <c r="A86" s="78"/>
      <c r="B86" s="78"/>
      <c r="C86" s="78"/>
      <c r="D86" s="78"/>
      <c r="E86" s="78"/>
      <c r="F86" s="78"/>
      <c r="G86" s="78"/>
    </row>
    <row r="87" spans="1:7" x14ac:dyDescent="0.2">
      <c r="A87" s="78"/>
      <c r="B87" s="78"/>
      <c r="C87" s="78"/>
      <c r="D87" s="78"/>
      <c r="E87" s="78"/>
      <c r="F87" s="78"/>
      <c r="G87" s="78"/>
    </row>
    <row r="88" spans="1:7" x14ac:dyDescent="0.2">
      <c r="A88" s="78"/>
      <c r="B88" s="78"/>
      <c r="C88" s="78"/>
      <c r="D88" s="78"/>
      <c r="E88" s="78"/>
      <c r="F88" s="78"/>
      <c r="G88" s="78"/>
    </row>
    <row r="89" spans="1:7" x14ac:dyDescent="0.2">
      <c r="A89" s="78"/>
      <c r="B89" s="78"/>
      <c r="C89" s="78"/>
      <c r="D89" s="78"/>
      <c r="E89" s="78"/>
      <c r="F89" s="78"/>
      <c r="G89" s="78"/>
    </row>
    <row r="90" spans="1:7" x14ac:dyDescent="0.2">
      <c r="A90" s="78"/>
      <c r="B90" s="78"/>
      <c r="C90" s="78"/>
      <c r="D90" s="78"/>
      <c r="E90" s="78"/>
      <c r="F90" s="78"/>
      <c r="G90" s="78"/>
    </row>
    <row r="91" spans="1:7" x14ac:dyDescent="0.2">
      <c r="A91" s="78"/>
      <c r="B91" s="78"/>
      <c r="C91" s="78"/>
      <c r="D91" s="78"/>
      <c r="E91" s="78"/>
      <c r="F91" s="78"/>
      <c r="G91" s="78"/>
    </row>
    <row r="92" spans="1:7" x14ac:dyDescent="0.2">
      <c r="A92" s="78"/>
      <c r="B92" s="78"/>
      <c r="C92" s="78"/>
      <c r="D92" s="78"/>
      <c r="E92" s="78"/>
      <c r="F92" s="78"/>
      <c r="G92" s="78"/>
    </row>
    <row r="93" spans="1:7" x14ac:dyDescent="0.2">
      <c r="A93" s="78"/>
      <c r="B93" s="78"/>
      <c r="C93" s="78"/>
      <c r="D93" s="78"/>
      <c r="E93" s="78"/>
      <c r="F93" s="78"/>
      <c r="G93" s="78"/>
    </row>
    <row r="94" spans="1:7" x14ac:dyDescent="0.2">
      <c r="A94" s="78"/>
      <c r="B94" s="78"/>
      <c r="C94" s="78"/>
      <c r="D94" s="78"/>
      <c r="E94" s="78"/>
      <c r="F94" s="78"/>
      <c r="G94" s="78"/>
    </row>
    <row r="95" spans="1:7" x14ac:dyDescent="0.2">
      <c r="A95" s="78"/>
      <c r="B95" s="78"/>
      <c r="C95" s="78"/>
      <c r="D95" s="78"/>
      <c r="E95" s="78"/>
      <c r="F95" s="78"/>
      <c r="G95" s="78"/>
    </row>
    <row r="96" spans="1:7" x14ac:dyDescent="0.2">
      <c r="A96" s="78"/>
      <c r="B96" s="78"/>
      <c r="C96" s="78"/>
      <c r="D96" s="78"/>
      <c r="E96" s="78"/>
      <c r="F96" s="78"/>
      <c r="G96" s="78"/>
    </row>
    <row r="97" spans="1:7" x14ac:dyDescent="0.2">
      <c r="A97" s="78"/>
      <c r="B97" s="78"/>
      <c r="C97" s="78"/>
      <c r="D97" s="78"/>
      <c r="E97" s="78"/>
      <c r="F97" s="78"/>
      <c r="G97" s="78"/>
    </row>
    <row r="98" spans="1:7" x14ac:dyDescent="0.2">
      <c r="A98" s="78"/>
      <c r="B98" s="78"/>
      <c r="C98" s="78"/>
      <c r="D98" s="78"/>
      <c r="E98" s="78"/>
      <c r="F98" s="78"/>
      <c r="G98" s="78"/>
    </row>
    <row r="99" spans="1:7" x14ac:dyDescent="0.2">
      <c r="A99" s="78"/>
      <c r="B99" s="78"/>
      <c r="C99" s="78"/>
      <c r="D99" s="78"/>
      <c r="E99" s="78"/>
      <c r="F99" s="78"/>
      <c r="G99" s="78"/>
    </row>
    <row r="100" spans="1:7" x14ac:dyDescent="0.2">
      <c r="A100" s="78"/>
      <c r="B100" s="78"/>
      <c r="C100" s="78"/>
      <c r="D100" s="78"/>
      <c r="E100" s="78"/>
      <c r="F100" s="78"/>
      <c r="G100" s="78"/>
    </row>
    <row r="101" spans="1:7" x14ac:dyDescent="0.2">
      <c r="A101" s="78"/>
      <c r="B101" s="78"/>
      <c r="C101" s="78"/>
      <c r="D101" s="78"/>
      <c r="E101" s="78"/>
      <c r="F101" s="78"/>
      <c r="G101" s="78"/>
    </row>
    <row r="102" spans="1:7" x14ac:dyDescent="0.2">
      <c r="A102" s="78"/>
      <c r="B102" s="78"/>
      <c r="C102" s="78"/>
      <c r="D102" s="78"/>
      <c r="E102" s="78"/>
      <c r="F102" s="78"/>
      <c r="G102" s="78"/>
    </row>
    <row r="103" spans="1:7" x14ac:dyDescent="0.2">
      <c r="A103" s="78"/>
      <c r="B103" s="78"/>
      <c r="C103" s="78"/>
      <c r="D103" s="78"/>
      <c r="E103" s="78"/>
      <c r="F103" s="78"/>
      <c r="G103" s="78"/>
    </row>
    <row r="104" spans="1:7" x14ac:dyDescent="0.2">
      <c r="A104" s="78"/>
      <c r="B104" s="78"/>
      <c r="C104" s="78"/>
      <c r="D104" s="78"/>
      <c r="E104" s="78"/>
      <c r="F104" s="78"/>
      <c r="G104" s="78"/>
    </row>
    <row r="105" spans="1:7" x14ac:dyDescent="0.2">
      <c r="A105" s="78"/>
      <c r="B105" s="78"/>
      <c r="C105" s="78"/>
      <c r="D105" s="78"/>
      <c r="E105" s="78"/>
      <c r="F105" s="78"/>
      <c r="G105" s="78"/>
    </row>
    <row r="106" spans="1:7" x14ac:dyDescent="0.2">
      <c r="A106" s="78"/>
      <c r="B106" s="78"/>
      <c r="C106" s="78"/>
      <c r="D106" s="78"/>
      <c r="E106" s="78"/>
      <c r="F106" s="78"/>
      <c r="G106" s="78"/>
    </row>
    <row r="107" spans="1:7" x14ac:dyDescent="0.2">
      <c r="A107" s="78"/>
      <c r="B107" s="78"/>
      <c r="C107" s="78"/>
      <c r="D107" s="78"/>
      <c r="E107" s="78"/>
      <c r="F107" s="78"/>
      <c r="G107" s="78"/>
    </row>
    <row r="108" spans="1:7" x14ac:dyDescent="0.2">
      <c r="A108" s="78"/>
      <c r="B108" s="78"/>
      <c r="C108" s="78"/>
      <c r="D108" s="78"/>
      <c r="E108" s="78"/>
      <c r="F108" s="78"/>
      <c r="G108" s="78"/>
    </row>
    <row r="109" spans="1:7" x14ac:dyDescent="0.2">
      <c r="A109" s="78"/>
      <c r="B109" s="78"/>
      <c r="C109" s="78"/>
      <c r="D109" s="78"/>
      <c r="E109" s="78"/>
      <c r="F109" s="78"/>
      <c r="G109" s="78"/>
    </row>
    <row r="110" spans="1:7" x14ac:dyDescent="0.2">
      <c r="A110" s="78"/>
      <c r="B110" s="78"/>
      <c r="C110" s="78"/>
      <c r="D110" s="78"/>
      <c r="E110" s="78"/>
      <c r="F110" s="78"/>
      <c r="G110" s="78"/>
    </row>
    <row r="111" spans="1:7" x14ac:dyDescent="0.2">
      <c r="A111" s="78"/>
      <c r="B111" s="78"/>
      <c r="C111" s="78"/>
      <c r="D111" s="78"/>
      <c r="E111" s="78"/>
      <c r="F111" s="78"/>
      <c r="G111" s="78"/>
    </row>
    <row r="112" spans="1:7" x14ac:dyDescent="0.2">
      <c r="A112" s="78"/>
      <c r="B112" s="78"/>
      <c r="C112" s="78"/>
      <c r="D112" s="78"/>
      <c r="E112" s="78"/>
      <c r="F112" s="78"/>
      <c r="G112" s="78"/>
    </row>
    <row r="113" spans="1:7" x14ac:dyDescent="0.2">
      <c r="A113" s="78"/>
      <c r="B113" s="78"/>
      <c r="C113" s="78"/>
      <c r="D113" s="78"/>
      <c r="E113" s="78"/>
      <c r="F113" s="78"/>
      <c r="G113" s="78"/>
    </row>
    <row r="114" spans="1:7" x14ac:dyDescent="0.2">
      <c r="A114" s="78"/>
      <c r="B114" s="78"/>
      <c r="C114" s="78"/>
      <c r="D114" s="78"/>
      <c r="E114" s="78"/>
      <c r="F114" s="78"/>
      <c r="G114" s="78"/>
    </row>
    <row r="115" spans="1:7" x14ac:dyDescent="0.2">
      <c r="A115" s="78"/>
      <c r="B115" s="78"/>
      <c r="C115" s="78"/>
      <c r="D115" s="78"/>
      <c r="E115" s="78"/>
      <c r="F115" s="78"/>
      <c r="G115" s="78"/>
    </row>
    <row r="116" spans="1:7" x14ac:dyDescent="0.2">
      <c r="A116" s="78"/>
      <c r="B116" s="78"/>
      <c r="C116" s="78"/>
      <c r="D116" s="78"/>
      <c r="E116" s="78"/>
      <c r="F116" s="78"/>
      <c r="G116" s="78"/>
    </row>
    <row r="117" spans="1:7" x14ac:dyDescent="0.2">
      <c r="A117" s="78"/>
      <c r="B117" s="78"/>
      <c r="C117" s="78"/>
      <c r="D117" s="78"/>
      <c r="E117" s="78"/>
      <c r="F117" s="78"/>
      <c r="G117" s="78"/>
    </row>
    <row r="118" spans="1:7" x14ac:dyDescent="0.2">
      <c r="A118" s="78"/>
      <c r="B118" s="78"/>
      <c r="C118" s="78"/>
      <c r="D118" s="78"/>
      <c r="E118" s="78"/>
      <c r="F118" s="78"/>
      <c r="G118" s="78"/>
    </row>
    <row r="119" spans="1:7" x14ac:dyDescent="0.2">
      <c r="A119" s="78"/>
      <c r="B119" s="78"/>
      <c r="C119" s="78"/>
      <c r="D119" s="78"/>
      <c r="E119" s="78"/>
      <c r="F119" s="78"/>
      <c r="G119" s="78"/>
    </row>
    <row r="120" spans="1:7" x14ac:dyDescent="0.2">
      <c r="A120" s="78"/>
      <c r="B120" s="78"/>
      <c r="C120" s="78"/>
      <c r="D120" s="78"/>
      <c r="E120" s="78"/>
      <c r="F120" s="78"/>
      <c r="G120" s="78"/>
    </row>
    <row r="121" spans="1:7" x14ac:dyDescent="0.2">
      <c r="A121" s="78"/>
      <c r="B121" s="78"/>
      <c r="C121" s="78"/>
      <c r="D121" s="78"/>
      <c r="E121" s="78"/>
      <c r="F121" s="78"/>
      <c r="G121" s="78"/>
    </row>
    <row r="122" spans="1:7" x14ac:dyDescent="0.2">
      <c r="A122" s="78"/>
      <c r="B122" s="78"/>
      <c r="C122" s="78"/>
      <c r="D122" s="78"/>
      <c r="E122" s="78"/>
      <c r="F122" s="78"/>
      <c r="G122" s="78"/>
    </row>
    <row r="123" spans="1:7" x14ac:dyDescent="0.2">
      <c r="A123" s="78"/>
      <c r="B123" s="78"/>
      <c r="C123" s="78"/>
      <c r="D123" s="78"/>
      <c r="E123" s="78"/>
      <c r="F123" s="78"/>
      <c r="G123" s="78"/>
    </row>
    <row r="124" spans="1:7" x14ac:dyDescent="0.2">
      <c r="A124" s="78"/>
      <c r="B124" s="78"/>
      <c r="C124" s="78"/>
      <c r="D124" s="78"/>
      <c r="E124" s="78"/>
      <c r="F124" s="78"/>
      <c r="G124" s="78"/>
    </row>
    <row r="125" spans="1:7" x14ac:dyDescent="0.2">
      <c r="A125" s="78"/>
      <c r="B125" s="78"/>
      <c r="C125" s="78"/>
      <c r="D125" s="78"/>
      <c r="E125" s="78"/>
      <c r="F125" s="78"/>
      <c r="G125" s="78"/>
    </row>
    <row r="126" spans="1:7" x14ac:dyDescent="0.2">
      <c r="A126" s="78"/>
      <c r="B126" s="78"/>
      <c r="C126" s="78"/>
      <c r="D126" s="78"/>
      <c r="E126" s="78"/>
      <c r="F126" s="78"/>
      <c r="G126" s="78"/>
    </row>
    <row r="127" spans="1:7" x14ac:dyDescent="0.2">
      <c r="A127" s="78"/>
      <c r="B127" s="78"/>
      <c r="C127" s="78"/>
      <c r="D127" s="78"/>
      <c r="E127" s="78"/>
      <c r="F127" s="78"/>
      <c r="G127" s="78"/>
    </row>
    <row r="128" spans="1:7" x14ac:dyDescent="0.2">
      <c r="A128" s="78"/>
      <c r="B128" s="78"/>
      <c r="C128" s="78"/>
      <c r="D128" s="78"/>
      <c r="E128" s="78"/>
      <c r="F128" s="78"/>
      <c r="G128" s="78"/>
    </row>
    <row r="129" spans="1:7" x14ac:dyDescent="0.2">
      <c r="A129" s="78"/>
      <c r="B129" s="78"/>
      <c r="C129" s="78"/>
      <c r="D129" s="78"/>
      <c r="E129" s="78"/>
      <c r="F129" s="78"/>
      <c r="G129" s="78"/>
    </row>
    <row r="130" spans="1:7" x14ac:dyDescent="0.2">
      <c r="A130" s="78"/>
      <c r="B130" s="78"/>
      <c r="C130" s="78"/>
      <c r="D130" s="78"/>
      <c r="E130" s="78"/>
      <c r="F130" s="78"/>
      <c r="G130" s="78"/>
    </row>
    <row r="131" spans="1:7" x14ac:dyDescent="0.2">
      <c r="A131" s="78"/>
      <c r="B131" s="78"/>
      <c r="C131" s="78"/>
      <c r="D131" s="78"/>
      <c r="E131" s="78"/>
      <c r="F131" s="78"/>
      <c r="G131" s="78"/>
    </row>
    <row r="132" spans="1:7" x14ac:dyDescent="0.2">
      <c r="A132" s="78"/>
      <c r="B132" s="78"/>
      <c r="C132" s="78"/>
      <c r="D132" s="78"/>
      <c r="E132" s="78"/>
      <c r="F132" s="78"/>
      <c r="G132" s="78"/>
    </row>
    <row r="133" spans="1:7" x14ac:dyDescent="0.2">
      <c r="A133" s="78"/>
      <c r="B133" s="78"/>
      <c r="C133" s="78"/>
      <c r="D133" s="78"/>
      <c r="E133" s="78"/>
      <c r="F133" s="78"/>
      <c r="G133" s="78"/>
    </row>
    <row r="134" spans="1:7" x14ac:dyDescent="0.2">
      <c r="A134" s="78"/>
      <c r="B134" s="78"/>
      <c r="C134" s="78"/>
      <c r="D134" s="78"/>
      <c r="E134" s="78"/>
      <c r="F134" s="78"/>
      <c r="G134" s="78"/>
    </row>
    <row r="135" spans="1:7" x14ac:dyDescent="0.2">
      <c r="A135" s="78"/>
      <c r="B135" s="78"/>
      <c r="C135" s="78"/>
      <c r="D135" s="78"/>
      <c r="E135" s="78"/>
      <c r="F135" s="78"/>
      <c r="G135" s="78"/>
    </row>
    <row r="136" spans="1:7" x14ac:dyDescent="0.2">
      <c r="A136" s="78"/>
      <c r="B136" s="78"/>
      <c r="C136" s="78"/>
      <c r="D136" s="78"/>
      <c r="E136" s="78"/>
      <c r="F136" s="78"/>
      <c r="G136" s="78"/>
    </row>
    <row r="137" spans="1:7" x14ac:dyDescent="0.2">
      <c r="A137" s="78"/>
      <c r="B137" s="78"/>
      <c r="C137" s="78"/>
      <c r="D137" s="78"/>
      <c r="E137" s="78"/>
      <c r="F137" s="78"/>
      <c r="G137" s="78"/>
    </row>
    <row r="138" spans="1:7" x14ac:dyDescent="0.2">
      <c r="A138" s="78"/>
      <c r="B138" s="78"/>
      <c r="C138" s="78"/>
      <c r="D138" s="78"/>
      <c r="E138" s="78"/>
      <c r="F138" s="78"/>
      <c r="G138" s="78"/>
    </row>
    <row r="139" spans="1:7" x14ac:dyDescent="0.2">
      <c r="A139" s="78"/>
      <c r="B139" s="78"/>
      <c r="C139" s="78"/>
      <c r="D139" s="78"/>
      <c r="E139" s="78"/>
      <c r="F139" s="78"/>
      <c r="G139" s="78"/>
    </row>
    <row r="140" spans="1:7" x14ac:dyDescent="0.2">
      <c r="A140" s="78"/>
      <c r="B140" s="78"/>
      <c r="C140" s="78"/>
      <c r="D140" s="78"/>
      <c r="E140" s="78"/>
      <c r="F140" s="78"/>
      <c r="G140" s="78"/>
    </row>
    <row r="141" spans="1:7" x14ac:dyDescent="0.2">
      <c r="A141" s="78"/>
      <c r="B141" s="78"/>
      <c r="C141" s="78"/>
      <c r="D141" s="78"/>
      <c r="E141" s="78"/>
      <c r="F141" s="78"/>
      <c r="G141" s="78"/>
    </row>
    <row r="142" spans="1:7" x14ac:dyDescent="0.2">
      <c r="A142" s="78"/>
      <c r="B142" s="78"/>
      <c r="C142" s="78"/>
      <c r="D142" s="78"/>
      <c r="E142" s="78"/>
      <c r="F142" s="78"/>
      <c r="G142" s="78"/>
    </row>
    <row r="143" spans="1:7" x14ac:dyDescent="0.2">
      <c r="A143" s="78"/>
      <c r="B143" s="78"/>
      <c r="C143" s="78"/>
      <c r="D143" s="78"/>
      <c r="E143" s="78"/>
      <c r="F143" s="78"/>
      <c r="G143" s="78"/>
    </row>
    <row r="144" spans="1:7" x14ac:dyDescent="0.2">
      <c r="A144" s="78"/>
      <c r="B144" s="78"/>
      <c r="C144" s="78"/>
      <c r="D144" s="78"/>
      <c r="E144" s="78"/>
      <c r="F144" s="78"/>
      <c r="G144" s="78"/>
    </row>
    <row r="145" spans="1:7" x14ac:dyDescent="0.2">
      <c r="A145" s="78"/>
      <c r="B145" s="78"/>
      <c r="C145" s="78"/>
      <c r="D145" s="78"/>
      <c r="E145" s="78"/>
      <c r="F145" s="78"/>
      <c r="G145" s="78"/>
    </row>
    <row r="146" spans="1:7" x14ac:dyDescent="0.2">
      <c r="A146" s="78"/>
      <c r="B146" s="78"/>
      <c r="C146" s="78"/>
      <c r="D146" s="78"/>
      <c r="E146" s="78"/>
      <c r="F146" s="78"/>
      <c r="G146" s="78"/>
    </row>
    <row r="147" spans="1:7" x14ac:dyDescent="0.2">
      <c r="A147" s="78"/>
      <c r="B147" s="78"/>
      <c r="C147" s="78"/>
      <c r="D147" s="78"/>
      <c r="E147" s="78"/>
      <c r="F147" s="78"/>
      <c r="G147" s="78"/>
    </row>
    <row r="148" spans="1:7" x14ac:dyDescent="0.2">
      <c r="A148" s="78"/>
      <c r="B148" s="78"/>
      <c r="C148" s="78"/>
      <c r="D148" s="78"/>
      <c r="E148" s="78"/>
      <c r="F148" s="78"/>
      <c r="G148" s="78"/>
    </row>
    <row r="149" spans="1:7" x14ac:dyDescent="0.2">
      <c r="A149" s="78"/>
      <c r="B149" s="78"/>
      <c r="C149" s="78"/>
      <c r="D149" s="78"/>
      <c r="E149" s="78"/>
      <c r="F149" s="78"/>
      <c r="G149" s="78"/>
    </row>
    <row r="150" spans="1:7" x14ac:dyDescent="0.2">
      <c r="A150" s="78"/>
      <c r="B150" s="78"/>
      <c r="C150" s="78"/>
      <c r="D150" s="78"/>
      <c r="E150" s="78"/>
      <c r="F150" s="78"/>
      <c r="G150" s="78"/>
    </row>
    <row r="151" spans="1:7" x14ac:dyDescent="0.2">
      <c r="A151" s="78"/>
      <c r="B151" s="78"/>
      <c r="C151" s="78"/>
      <c r="D151" s="78"/>
      <c r="E151" s="78"/>
      <c r="F151" s="78"/>
      <c r="G151" s="78"/>
    </row>
    <row r="152" spans="1:7" x14ac:dyDescent="0.2">
      <c r="A152" s="78"/>
      <c r="B152" s="78"/>
      <c r="C152" s="78"/>
      <c r="D152" s="78"/>
      <c r="E152" s="78"/>
      <c r="F152" s="78"/>
      <c r="G152" s="78"/>
    </row>
    <row r="153" spans="1:7" x14ac:dyDescent="0.2">
      <c r="A153" s="78"/>
      <c r="B153" s="78"/>
      <c r="C153" s="78"/>
      <c r="D153" s="78"/>
      <c r="E153" s="78"/>
      <c r="F153" s="78"/>
      <c r="G153" s="78"/>
    </row>
    <row r="154" spans="1:7" x14ac:dyDescent="0.2">
      <c r="A154" s="78"/>
      <c r="B154" s="78"/>
      <c r="C154" s="78"/>
      <c r="D154" s="78"/>
      <c r="E154" s="78"/>
      <c r="F154" s="78"/>
      <c r="G154" s="78"/>
    </row>
    <row r="155" spans="1:7" x14ac:dyDescent="0.2">
      <c r="A155" s="78"/>
      <c r="B155" s="78"/>
      <c r="C155" s="78"/>
      <c r="D155" s="78"/>
      <c r="E155" s="78"/>
      <c r="F155" s="78"/>
      <c r="G155" s="78"/>
    </row>
    <row r="156" spans="1:7" x14ac:dyDescent="0.2">
      <c r="A156" s="78"/>
      <c r="B156" s="78"/>
      <c r="C156" s="78"/>
      <c r="D156" s="78"/>
      <c r="E156" s="78"/>
      <c r="F156" s="78"/>
      <c r="G156" s="78"/>
    </row>
    <row r="157" spans="1:7" x14ac:dyDescent="0.2">
      <c r="A157" s="78"/>
      <c r="B157" s="78"/>
      <c r="C157" s="78"/>
      <c r="D157" s="78"/>
      <c r="E157" s="78"/>
      <c r="F157" s="78"/>
      <c r="G157" s="78"/>
    </row>
    <row r="158" spans="1:7" x14ac:dyDescent="0.2">
      <c r="A158" s="78"/>
      <c r="B158" s="78"/>
      <c r="C158" s="78"/>
      <c r="D158" s="78"/>
      <c r="E158" s="78"/>
      <c r="F158" s="78"/>
      <c r="G158" s="78"/>
    </row>
    <row r="159" spans="1:7" x14ac:dyDescent="0.2">
      <c r="A159" s="78"/>
      <c r="B159" s="78"/>
      <c r="C159" s="78"/>
      <c r="D159" s="78"/>
      <c r="E159" s="78"/>
      <c r="F159" s="78"/>
      <c r="G159" s="78"/>
    </row>
    <row r="160" spans="1:7" x14ac:dyDescent="0.2">
      <c r="A160" s="78"/>
      <c r="B160" s="78"/>
      <c r="C160" s="78"/>
      <c r="D160" s="78"/>
      <c r="E160" s="78"/>
      <c r="F160" s="78"/>
      <c r="G160" s="78"/>
    </row>
    <row r="161" spans="1:7" x14ac:dyDescent="0.2">
      <c r="A161" s="78"/>
      <c r="B161" s="78"/>
      <c r="C161" s="78"/>
      <c r="D161" s="78"/>
      <c r="E161" s="78"/>
      <c r="F161" s="78"/>
      <c r="G161" s="78"/>
    </row>
    <row r="162" spans="1:7" x14ac:dyDescent="0.2">
      <c r="A162" s="78"/>
      <c r="B162" s="78"/>
      <c r="C162" s="78"/>
      <c r="D162" s="78"/>
      <c r="E162" s="78"/>
      <c r="F162" s="78"/>
      <c r="G162" s="78"/>
    </row>
    <row r="163" spans="1:7" x14ac:dyDescent="0.2">
      <c r="A163" s="78"/>
      <c r="B163" s="78"/>
      <c r="C163" s="78"/>
      <c r="D163" s="78"/>
      <c r="E163" s="78"/>
      <c r="F163" s="78"/>
      <c r="G163" s="78"/>
    </row>
    <row r="164" spans="1:7" x14ac:dyDescent="0.2">
      <c r="A164" s="78"/>
      <c r="B164" s="78"/>
      <c r="C164" s="78"/>
      <c r="D164" s="78"/>
      <c r="E164" s="78"/>
      <c r="F164" s="78"/>
      <c r="G164" s="78"/>
    </row>
    <row r="165" spans="1:7" x14ac:dyDescent="0.2">
      <c r="A165" s="78"/>
      <c r="B165" s="78"/>
      <c r="C165" s="78"/>
      <c r="D165" s="78"/>
      <c r="E165" s="78"/>
      <c r="F165" s="78"/>
      <c r="G165" s="78"/>
    </row>
    <row r="166" spans="1:7" x14ac:dyDescent="0.2">
      <c r="A166" s="78"/>
      <c r="B166" s="78"/>
      <c r="C166" s="78"/>
      <c r="D166" s="78"/>
      <c r="E166" s="78"/>
      <c r="F166" s="78"/>
      <c r="G166" s="78"/>
    </row>
    <row r="167" spans="1:7" x14ac:dyDescent="0.2">
      <c r="A167" s="78"/>
      <c r="B167" s="78"/>
      <c r="C167" s="78"/>
      <c r="D167" s="78"/>
      <c r="E167" s="78"/>
      <c r="F167" s="78"/>
      <c r="G167" s="78"/>
    </row>
    <row r="168" spans="1:7" x14ac:dyDescent="0.2">
      <c r="A168" s="78"/>
      <c r="B168" s="78"/>
      <c r="C168" s="78"/>
      <c r="D168" s="78"/>
      <c r="E168" s="78"/>
      <c r="F168" s="78"/>
      <c r="G168" s="78"/>
    </row>
    <row r="169" spans="1:7" x14ac:dyDescent="0.2">
      <c r="A169" s="78"/>
      <c r="B169" s="78"/>
      <c r="C169" s="78"/>
      <c r="D169" s="78"/>
      <c r="E169" s="78"/>
      <c r="F169" s="78"/>
      <c r="G169" s="78"/>
    </row>
    <row r="170" spans="1:7" x14ac:dyDescent="0.2">
      <c r="A170" s="78"/>
      <c r="B170" s="78"/>
      <c r="C170" s="78"/>
      <c r="D170" s="78"/>
      <c r="E170" s="78"/>
      <c r="F170" s="78"/>
      <c r="G170" s="78"/>
    </row>
    <row r="171" spans="1:7" x14ac:dyDescent="0.2">
      <c r="A171" s="78"/>
      <c r="B171" s="78"/>
      <c r="C171" s="78"/>
      <c r="D171" s="78"/>
      <c r="E171" s="78"/>
      <c r="F171" s="78"/>
      <c r="G171" s="78"/>
    </row>
    <row r="172" spans="1:7" x14ac:dyDescent="0.2">
      <c r="A172" s="78"/>
      <c r="B172" s="78"/>
      <c r="C172" s="78"/>
      <c r="D172" s="78"/>
      <c r="E172" s="78"/>
      <c r="F172" s="78"/>
      <c r="G172" s="78"/>
    </row>
    <row r="173" spans="1:7" x14ac:dyDescent="0.2">
      <c r="A173" s="78"/>
      <c r="B173" s="78"/>
      <c r="C173" s="78"/>
      <c r="D173" s="78"/>
      <c r="E173" s="78"/>
      <c r="F173" s="78"/>
      <c r="G173" s="78"/>
    </row>
    <row r="174" spans="1:7" x14ac:dyDescent="0.2">
      <c r="A174" s="78"/>
      <c r="B174" s="78"/>
      <c r="C174" s="78"/>
      <c r="D174" s="78"/>
      <c r="E174" s="78"/>
      <c r="F174" s="78"/>
      <c r="G174" s="78"/>
    </row>
    <row r="175" spans="1:7" x14ac:dyDescent="0.2">
      <c r="A175" s="78"/>
      <c r="B175" s="78"/>
      <c r="C175" s="78"/>
      <c r="D175" s="78"/>
      <c r="E175" s="78"/>
      <c r="F175" s="78"/>
      <c r="G175" s="78"/>
    </row>
    <row r="176" spans="1:7" x14ac:dyDescent="0.2">
      <c r="A176" s="78"/>
      <c r="B176" s="78"/>
      <c r="C176" s="78"/>
      <c r="D176" s="78"/>
      <c r="E176" s="78"/>
      <c r="F176" s="78"/>
      <c r="G176" s="78"/>
    </row>
    <row r="177" spans="1:7" x14ac:dyDescent="0.2">
      <c r="A177" s="78"/>
      <c r="B177" s="78"/>
      <c r="C177" s="78"/>
      <c r="D177" s="78"/>
      <c r="E177" s="78"/>
      <c r="F177" s="78"/>
      <c r="G177" s="7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247"/>
  <sheetViews>
    <sheetView view="pageLayout" zoomScaleNormal="100" zoomScaleSheetLayoutView="100" workbookViewId="0">
      <selection sqref="A1:G1"/>
    </sheetView>
  </sheetViews>
  <sheetFormatPr baseColWidth="10" defaultColWidth="10.75" defaultRowHeight="14.25" x14ac:dyDescent="0.2"/>
  <cols>
    <col min="1" max="1" width="27.375" style="5" customWidth="1"/>
    <col min="2" max="3" width="9" customWidth="1"/>
    <col min="4" max="4" width="9.375" customWidth="1"/>
    <col min="5" max="6" width="9.125" customWidth="1"/>
    <col min="7" max="7" width="9.375" customWidth="1"/>
    <col min="8" max="26" width="1.25" customWidth="1"/>
  </cols>
  <sheetData>
    <row r="1" spans="1:7" x14ac:dyDescent="0.2">
      <c r="A1" s="91" t="s">
        <v>299</v>
      </c>
      <c r="B1" s="91"/>
      <c r="C1" s="91"/>
      <c r="D1" s="91"/>
      <c r="E1" s="91"/>
      <c r="F1" s="91"/>
      <c r="G1" s="91"/>
    </row>
    <row r="2" spans="1:7" ht="9.75" customHeight="1" x14ac:dyDescent="0.2"/>
    <row r="3" spans="1:7" s="9" customFormat="1" ht="26.25" customHeight="1" x14ac:dyDescent="0.2">
      <c r="A3" s="97" t="s">
        <v>196</v>
      </c>
      <c r="B3" s="93" t="s">
        <v>215</v>
      </c>
      <c r="C3" s="93"/>
      <c r="D3" s="94"/>
      <c r="E3" s="93" t="s">
        <v>216</v>
      </c>
      <c r="F3" s="93"/>
      <c r="G3" s="94"/>
    </row>
    <row r="4" spans="1:7" s="9" customFormat="1" ht="18" customHeight="1" x14ac:dyDescent="0.2">
      <c r="A4" s="98"/>
      <c r="B4" s="37" t="s">
        <v>276</v>
      </c>
      <c r="C4" s="37" t="s">
        <v>277</v>
      </c>
      <c r="D4" s="99" t="s">
        <v>278</v>
      </c>
      <c r="E4" s="37" t="s">
        <v>276</v>
      </c>
      <c r="F4" s="37" t="s">
        <v>277</v>
      </c>
      <c r="G4" s="95" t="s">
        <v>278</v>
      </c>
    </row>
    <row r="5" spans="1:7" s="9" customFormat="1" ht="17.25" customHeight="1" x14ac:dyDescent="0.2">
      <c r="A5" s="98"/>
      <c r="B5" s="101" t="s">
        <v>195</v>
      </c>
      <c r="C5" s="102"/>
      <c r="D5" s="100"/>
      <c r="E5" s="101" t="s">
        <v>195</v>
      </c>
      <c r="F5" s="102"/>
      <c r="G5" s="96"/>
    </row>
    <row r="6" spans="1:7" s="9" customFormat="1" ht="12" customHeight="1" x14ac:dyDescent="0.2">
      <c r="A6" s="38"/>
      <c r="B6" s="10"/>
      <c r="C6" s="10"/>
      <c r="D6" s="10"/>
      <c r="E6" s="10"/>
      <c r="F6" s="10"/>
      <c r="G6" s="10"/>
    </row>
    <row r="7" spans="1:7" s="9" customFormat="1" ht="12" customHeight="1" x14ac:dyDescent="0.2">
      <c r="A7" s="39" t="s">
        <v>21</v>
      </c>
      <c r="B7" s="64">
        <v>3115834.9730000002</v>
      </c>
      <c r="C7" s="64">
        <v>3291575.66</v>
      </c>
      <c r="D7" s="65">
        <v>-5.3391051931645421</v>
      </c>
      <c r="E7" s="64">
        <v>2460149.9160000002</v>
      </c>
      <c r="F7" s="64">
        <v>2692935.8769999999</v>
      </c>
      <c r="G7" s="65">
        <v>-8.6443187521913529</v>
      </c>
    </row>
    <row r="8" spans="1:7" s="9" customFormat="1" ht="12" x14ac:dyDescent="0.2">
      <c r="A8" s="40" t="s">
        <v>22</v>
      </c>
      <c r="B8" s="10"/>
      <c r="C8" s="10"/>
      <c r="D8" s="10"/>
      <c r="E8" s="10"/>
      <c r="F8" s="10"/>
      <c r="G8" s="10"/>
    </row>
    <row r="9" spans="1:7" s="9" customFormat="1" ht="12" x14ac:dyDescent="0.2">
      <c r="A9" s="41" t="s">
        <v>23</v>
      </c>
      <c r="B9" s="64">
        <v>105760.481</v>
      </c>
      <c r="C9" s="64">
        <v>93946.774000000005</v>
      </c>
      <c r="D9" s="65">
        <v>12.574893737170783</v>
      </c>
      <c r="E9" s="64">
        <v>24438.124</v>
      </c>
      <c r="F9" s="64">
        <v>26296.487000000001</v>
      </c>
      <c r="G9" s="65">
        <v>-7.0669629749403526</v>
      </c>
    </row>
    <row r="10" spans="1:7" s="9" customFormat="1" ht="12" x14ac:dyDescent="0.2">
      <c r="A10" s="43" t="s">
        <v>22</v>
      </c>
      <c r="B10" s="10"/>
      <c r="C10" s="10"/>
      <c r="D10" s="10"/>
      <c r="E10" s="10"/>
      <c r="F10" s="10"/>
      <c r="G10" s="10"/>
    </row>
    <row r="11" spans="1:7" s="9" customFormat="1" ht="12" x14ac:dyDescent="0.2">
      <c r="A11" s="42" t="s">
        <v>66</v>
      </c>
      <c r="B11" s="64">
        <v>262.22800000000001</v>
      </c>
      <c r="C11" s="64">
        <v>194.06700000000001</v>
      </c>
      <c r="D11" s="65">
        <v>35.122406179309195</v>
      </c>
      <c r="E11" s="64">
        <v>5457.32</v>
      </c>
      <c r="F11" s="64">
        <v>9977.3449999999993</v>
      </c>
      <c r="G11" s="65">
        <v>-45.302883682983804</v>
      </c>
    </row>
    <row r="12" spans="1:7" s="9" customFormat="1" ht="12" x14ac:dyDescent="0.2">
      <c r="A12" s="42" t="s">
        <v>67</v>
      </c>
      <c r="B12" s="64">
        <v>89.909000000000006</v>
      </c>
      <c r="C12" s="64">
        <v>1277.278</v>
      </c>
      <c r="D12" s="65">
        <v>-92.960890268210989</v>
      </c>
      <c r="E12" s="64">
        <v>3837.424</v>
      </c>
      <c r="F12" s="64">
        <v>7541.2030000000004</v>
      </c>
      <c r="G12" s="65">
        <v>-49.11390132317085</v>
      </c>
    </row>
    <row r="13" spans="1:7" s="9" customFormat="1" ht="12" x14ac:dyDescent="0.2">
      <c r="A13" s="42" t="s">
        <v>68</v>
      </c>
      <c r="B13" s="64">
        <v>104941.859</v>
      </c>
      <c r="C13" s="64">
        <v>89552.231</v>
      </c>
      <c r="D13" s="65">
        <v>17.185086097966675</v>
      </c>
      <c r="E13" s="64">
        <v>13915.65</v>
      </c>
      <c r="F13" s="64">
        <v>7934.0870000000004</v>
      </c>
      <c r="G13" s="65">
        <v>75.390690825548006</v>
      </c>
    </row>
    <row r="14" spans="1:7" s="9" customFormat="1" ht="12" x14ac:dyDescent="0.2">
      <c r="A14" s="42" t="s">
        <v>69</v>
      </c>
      <c r="B14" s="64">
        <v>354.42599999999999</v>
      </c>
      <c r="C14" s="64">
        <v>830.87099999999998</v>
      </c>
      <c r="D14" s="65">
        <v>-57.342836613625941</v>
      </c>
      <c r="E14" s="64">
        <v>0</v>
      </c>
      <c r="F14" s="64">
        <v>0</v>
      </c>
      <c r="G14" s="73" t="s">
        <v>279</v>
      </c>
    </row>
    <row r="15" spans="1:7" s="9" customFormat="1" ht="12" x14ac:dyDescent="0.2">
      <c r="A15" s="42" t="s">
        <v>70</v>
      </c>
      <c r="B15" s="64">
        <v>0</v>
      </c>
      <c r="C15" s="64">
        <v>1804.777</v>
      </c>
      <c r="D15" s="73" t="s">
        <v>279</v>
      </c>
      <c r="E15" s="64">
        <v>16.518000000000001</v>
      </c>
      <c r="F15" s="64">
        <v>8.6999999999999994E-2</v>
      </c>
      <c r="G15" s="73" t="s">
        <v>279</v>
      </c>
    </row>
    <row r="16" spans="1:7" s="9" customFormat="1" ht="12" x14ac:dyDescent="0.2">
      <c r="A16" s="42" t="s">
        <v>71</v>
      </c>
      <c r="B16" s="64">
        <v>112.059</v>
      </c>
      <c r="C16" s="64">
        <v>287.55</v>
      </c>
      <c r="D16" s="65">
        <v>-61.029733959311429</v>
      </c>
      <c r="E16" s="64">
        <v>1211.212</v>
      </c>
      <c r="F16" s="64">
        <v>843.76499999999999</v>
      </c>
      <c r="G16" s="65">
        <v>43.548499878520687</v>
      </c>
    </row>
    <row r="17" spans="1:7" s="9" customFormat="1" ht="12" x14ac:dyDescent="0.2">
      <c r="A17" s="42"/>
      <c r="B17" s="10"/>
      <c r="C17" s="10"/>
      <c r="D17" s="10"/>
      <c r="E17" s="10"/>
      <c r="F17" s="10"/>
      <c r="G17" s="10"/>
    </row>
    <row r="18" spans="1:7" s="9" customFormat="1" ht="12" x14ac:dyDescent="0.2">
      <c r="A18" s="41" t="s">
        <v>24</v>
      </c>
      <c r="B18" s="64">
        <v>1026438.664</v>
      </c>
      <c r="C18" s="64">
        <v>1021250.8909999999</v>
      </c>
      <c r="D18" s="65">
        <v>0.50798222510438507</v>
      </c>
      <c r="E18" s="64">
        <v>1005000.991</v>
      </c>
      <c r="F18" s="64">
        <v>1107505.6769999999</v>
      </c>
      <c r="G18" s="65">
        <v>-9.2554546788115317</v>
      </c>
    </row>
    <row r="19" spans="1:7" s="9" customFormat="1" ht="12" x14ac:dyDescent="0.2">
      <c r="A19" s="43" t="s">
        <v>22</v>
      </c>
      <c r="B19" s="10"/>
      <c r="C19" s="10"/>
      <c r="D19" s="10"/>
      <c r="E19" s="10"/>
      <c r="F19" s="10"/>
      <c r="G19" s="10"/>
    </row>
    <row r="20" spans="1:7" s="9" customFormat="1" ht="12" x14ac:dyDescent="0.2">
      <c r="A20" s="42" t="s">
        <v>72</v>
      </c>
      <c r="B20" s="64">
        <v>53957.036999999997</v>
      </c>
      <c r="C20" s="64">
        <v>57172.294000000002</v>
      </c>
      <c r="D20" s="65">
        <v>-5.623802676170385</v>
      </c>
      <c r="E20" s="64">
        <v>221222.799</v>
      </c>
      <c r="F20" s="64">
        <v>281621.103</v>
      </c>
      <c r="G20" s="65">
        <v>-21.446654159294297</v>
      </c>
    </row>
    <row r="21" spans="1:7" s="9" customFormat="1" ht="12" x14ac:dyDescent="0.2">
      <c r="A21" s="42" t="s">
        <v>217</v>
      </c>
      <c r="B21" s="64">
        <v>1873.7760000000001</v>
      </c>
      <c r="C21" s="64">
        <v>2306.038</v>
      </c>
      <c r="D21" s="65">
        <v>-18.744790849066661</v>
      </c>
      <c r="E21" s="64">
        <v>13719.891</v>
      </c>
      <c r="F21" s="64">
        <v>14806.629000000001</v>
      </c>
      <c r="G21" s="65">
        <v>-7.3395369060709328</v>
      </c>
    </row>
    <row r="22" spans="1:7" s="9" customFormat="1" ht="12" x14ac:dyDescent="0.2">
      <c r="A22" s="42" t="s">
        <v>73</v>
      </c>
      <c r="B22" s="64">
        <v>24241.276999999998</v>
      </c>
      <c r="C22" s="64">
        <v>28659.421999999999</v>
      </c>
      <c r="D22" s="65">
        <v>-15.416029674290016</v>
      </c>
      <c r="E22" s="64">
        <v>106520.758</v>
      </c>
      <c r="F22" s="64">
        <v>129164.935</v>
      </c>
      <c r="G22" s="65">
        <v>-17.531210773264419</v>
      </c>
    </row>
    <row r="23" spans="1:7" s="9" customFormat="1" ht="12" x14ac:dyDescent="0.2">
      <c r="A23" s="44" t="s">
        <v>46</v>
      </c>
      <c r="B23" s="64">
        <v>448093.989</v>
      </c>
      <c r="C23" s="64">
        <v>445097.05499999999</v>
      </c>
      <c r="D23" s="65">
        <v>0.6733214624392474</v>
      </c>
      <c r="E23" s="64">
        <v>362924.55</v>
      </c>
      <c r="F23" s="64">
        <v>388028.277</v>
      </c>
      <c r="G23" s="65">
        <v>-6.4695612376723801</v>
      </c>
    </row>
    <row r="24" spans="1:7" s="9" customFormat="1" ht="12" x14ac:dyDescent="0.2">
      <c r="A24" s="44" t="s">
        <v>74</v>
      </c>
      <c r="B24" s="64">
        <v>424778.61700000003</v>
      </c>
      <c r="C24" s="64">
        <v>399470.54100000003</v>
      </c>
      <c r="D24" s="65">
        <v>6.3354048427816281</v>
      </c>
      <c r="E24" s="64">
        <v>246909.853</v>
      </c>
      <c r="F24" s="64">
        <v>235291.63500000001</v>
      </c>
      <c r="G24" s="65">
        <v>4.9377947499068569</v>
      </c>
    </row>
    <row r="25" spans="1:7" s="9" customFormat="1" ht="12" x14ac:dyDescent="0.2">
      <c r="A25" s="44" t="s">
        <v>75</v>
      </c>
      <c r="B25" s="64">
        <v>7670.42</v>
      </c>
      <c r="C25" s="64">
        <v>6605.9650000000001</v>
      </c>
      <c r="D25" s="65">
        <v>16.113542835906628</v>
      </c>
      <c r="E25" s="64">
        <v>14389.290999999999</v>
      </c>
      <c r="F25" s="64">
        <v>17034.768</v>
      </c>
      <c r="G25" s="65">
        <v>-15.529868090953755</v>
      </c>
    </row>
    <row r="26" spans="1:7" s="9" customFormat="1" ht="12" x14ac:dyDescent="0.2">
      <c r="A26" s="44" t="s">
        <v>76</v>
      </c>
      <c r="B26" s="64">
        <v>6975.3829999999998</v>
      </c>
      <c r="C26" s="64">
        <v>11126.34</v>
      </c>
      <c r="D26" s="65">
        <v>-37.307479368777159</v>
      </c>
      <c r="E26" s="64">
        <v>2754.8490000000002</v>
      </c>
      <c r="F26" s="64">
        <v>5880.7749999999996</v>
      </c>
      <c r="G26" s="65">
        <v>-53.155000828972369</v>
      </c>
    </row>
    <row r="27" spans="1:7" s="9" customFormat="1" ht="22.5" x14ac:dyDescent="0.2">
      <c r="A27" s="58" t="s">
        <v>218</v>
      </c>
      <c r="B27" s="64">
        <v>1610.0889999999999</v>
      </c>
      <c r="C27" s="64">
        <v>1178.4359999999999</v>
      </c>
      <c r="D27" s="65">
        <v>36.629312071253764</v>
      </c>
      <c r="E27" s="64">
        <v>1329.3330000000001</v>
      </c>
      <c r="F27" s="64">
        <v>2148.623</v>
      </c>
      <c r="G27" s="65">
        <v>-38.130933160447405</v>
      </c>
    </row>
    <row r="28" spans="1:7" s="9" customFormat="1" ht="22.5" x14ac:dyDescent="0.2">
      <c r="A28" s="50" t="s">
        <v>219</v>
      </c>
      <c r="B28" s="64">
        <v>57238.076000000001</v>
      </c>
      <c r="C28" s="64">
        <v>69634.8</v>
      </c>
      <c r="D28" s="65">
        <v>-17.802483815563491</v>
      </c>
      <c r="E28" s="64">
        <v>35229.667000000001</v>
      </c>
      <c r="F28" s="64">
        <v>33528.932000000001</v>
      </c>
      <c r="G28" s="65">
        <v>5.0724401242485015</v>
      </c>
    </row>
    <row r="29" spans="1:7" s="9" customFormat="1" ht="12" x14ac:dyDescent="0.2">
      <c r="A29" s="43"/>
      <c r="B29" s="10"/>
      <c r="C29" s="10"/>
      <c r="D29" s="10"/>
      <c r="E29" s="10"/>
      <c r="F29" s="10"/>
      <c r="G29" s="10"/>
    </row>
    <row r="30" spans="1:7" s="9" customFormat="1" ht="12" x14ac:dyDescent="0.2">
      <c r="A30" s="41" t="s">
        <v>25</v>
      </c>
      <c r="B30" s="64">
        <v>1352323.469</v>
      </c>
      <c r="C30" s="64">
        <v>1541869.0090000001</v>
      </c>
      <c r="D30" s="65">
        <v>-12.29323236238676</v>
      </c>
      <c r="E30" s="64">
        <v>1205819.969</v>
      </c>
      <c r="F30" s="64">
        <v>1379365.3319999999</v>
      </c>
      <c r="G30" s="65">
        <v>-12.581537245710621</v>
      </c>
    </row>
    <row r="31" spans="1:7" s="9" customFormat="1" ht="12" x14ac:dyDescent="0.2">
      <c r="A31" s="45" t="s">
        <v>22</v>
      </c>
      <c r="B31" s="10"/>
      <c r="C31" s="10"/>
      <c r="D31" s="10"/>
      <c r="E31" s="10"/>
      <c r="F31" s="10"/>
      <c r="G31" s="10"/>
    </row>
    <row r="32" spans="1:7" s="9" customFormat="1" ht="12" x14ac:dyDescent="0.2">
      <c r="A32" s="42" t="s">
        <v>77</v>
      </c>
      <c r="B32" s="64">
        <v>12140.950999999999</v>
      </c>
      <c r="C32" s="64">
        <v>28620.777999999998</v>
      </c>
      <c r="D32" s="65">
        <v>-57.579940699026416</v>
      </c>
      <c r="E32" s="64">
        <v>90897.357999999993</v>
      </c>
      <c r="F32" s="64">
        <v>240052.55499999999</v>
      </c>
      <c r="G32" s="65">
        <v>-62.134392612484376</v>
      </c>
    </row>
    <row r="33" spans="1:7" s="9" customFormat="1" ht="12" x14ac:dyDescent="0.2">
      <c r="A33" s="42" t="s">
        <v>78</v>
      </c>
      <c r="B33" s="64">
        <v>2112.9940000000001</v>
      </c>
      <c r="C33" s="64">
        <v>9033.0789999999997</v>
      </c>
      <c r="D33" s="65">
        <v>-76.6082639153272</v>
      </c>
      <c r="E33" s="64">
        <v>11716.366</v>
      </c>
      <c r="F33" s="64">
        <v>11167.085999999999</v>
      </c>
      <c r="G33" s="65">
        <v>4.9187406634103183</v>
      </c>
    </row>
    <row r="34" spans="1:7" s="9" customFormat="1" ht="12" x14ac:dyDescent="0.2">
      <c r="A34" s="42" t="s">
        <v>79</v>
      </c>
      <c r="B34" s="64">
        <v>3142.1089999999999</v>
      </c>
      <c r="C34" s="64">
        <v>6708.8490000000002</v>
      </c>
      <c r="D34" s="65">
        <v>-53.164708283045279</v>
      </c>
      <c r="E34" s="64">
        <v>19233.073</v>
      </c>
      <c r="F34" s="64">
        <v>11054.875</v>
      </c>
      <c r="G34" s="65">
        <v>73.978204185936079</v>
      </c>
    </row>
    <row r="35" spans="1:7" s="9" customFormat="1" ht="12" x14ac:dyDescent="0.2">
      <c r="A35" s="42" t="s">
        <v>80</v>
      </c>
      <c r="B35" s="64">
        <v>22627.16</v>
      </c>
      <c r="C35" s="64">
        <v>20976.177</v>
      </c>
      <c r="D35" s="65">
        <v>7.8707526161702503</v>
      </c>
      <c r="E35" s="64">
        <v>2136.7379999999998</v>
      </c>
      <c r="F35" s="64">
        <v>776.45699999999999</v>
      </c>
      <c r="G35" s="65">
        <v>175.19077038393624</v>
      </c>
    </row>
    <row r="36" spans="1:7" s="9" customFormat="1" ht="12" x14ac:dyDescent="0.2">
      <c r="A36" s="42" t="s">
        <v>81</v>
      </c>
      <c r="B36" s="64">
        <v>35888.589</v>
      </c>
      <c r="C36" s="64">
        <v>46216.260999999999</v>
      </c>
      <c r="D36" s="65">
        <v>-22.346403141526309</v>
      </c>
      <c r="E36" s="64">
        <v>1942.1320000000001</v>
      </c>
      <c r="F36" s="64">
        <v>2328.1590000000001</v>
      </c>
      <c r="G36" s="65">
        <v>-16.580783357150437</v>
      </c>
    </row>
    <row r="37" spans="1:7" s="9" customFormat="1" ht="12" x14ac:dyDescent="0.2">
      <c r="A37" s="42" t="s">
        <v>82</v>
      </c>
      <c r="B37" s="64">
        <v>1787.789</v>
      </c>
      <c r="C37" s="64">
        <v>4203.3220000000001</v>
      </c>
      <c r="D37" s="65">
        <v>-57.467236628552371</v>
      </c>
      <c r="E37" s="64">
        <v>171.26400000000001</v>
      </c>
      <c r="F37" s="64">
        <v>165.93199999999999</v>
      </c>
      <c r="G37" s="65">
        <v>3.213364510763455</v>
      </c>
    </row>
    <row r="38" spans="1:7" s="9" customFormat="1" ht="12" x14ac:dyDescent="0.2">
      <c r="A38" s="42" t="s">
        <v>83</v>
      </c>
      <c r="B38" s="64">
        <v>6800.7610000000004</v>
      </c>
      <c r="C38" s="64">
        <v>4937.3609999999999</v>
      </c>
      <c r="D38" s="65">
        <v>37.740809310884913</v>
      </c>
      <c r="E38" s="64">
        <v>82.763000000000005</v>
      </c>
      <c r="F38" s="64">
        <v>116.744</v>
      </c>
      <c r="G38" s="65">
        <v>-29.107277461796755</v>
      </c>
    </row>
    <row r="39" spans="1:7" s="9" customFormat="1" ht="22.5" x14ac:dyDescent="0.2">
      <c r="A39" s="50" t="s">
        <v>220</v>
      </c>
      <c r="B39" s="64">
        <v>14044.332</v>
      </c>
      <c r="C39" s="64">
        <v>11890.671</v>
      </c>
      <c r="D39" s="65">
        <v>18.112190640881408</v>
      </c>
      <c r="E39" s="64">
        <v>30203.292000000001</v>
      </c>
      <c r="F39" s="64">
        <v>33440.957000000002</v>
      </c>
      <c r="G39" s="65">
        <v>-9.6817354838260172</v>
      </c>
    </row>
    <row r="40" spans="1:7" s="9" customFormat="1" ht="22.5" x14ac:dyDescent="0.2">
      <c r="A40" s="50" t="s">
        <v>221</v>
      </c>
      <c r="B40" s="64">
        <v>50266.468000000001</v>
      </c>
      <c r="C40" s="64">
        <v>52432.425000000003</v>
      </c>
      <c r="D40" s="65">
        <v>-4.1309495030985062</v>
      </c>
      <c r="E40" s="64">
        <v>169997.003</v>
      </c>
      <c r="F40" s="64">
        <v>170529.375</v>
      </c>
      <c r="G40" s="65">
        <v>-0.3121878561977951</v>
      </c>
    </row>
    <row r="41" spans="1:7" s="9" customFormat="1" ht="12" x14ac:dyDescent="0.2">
      <c r="A41" s="42" t="s">
        <v>84</v>
      </c>
      <c r="B41" s="64">
        <v>555.43700000000001</v>
      </c>
      <c r="C41" s="64">
        <v>829.81399999999996</v>
      </c>
      <c r="D41" s="65">
        <v>-33.064879599524716</v>
      </c>
      <c r="E41" s="64">
        <v>34.182000000000002</v>
      </c>
      <c r="F41" s="64">
        <v>76.075000000000003</v>
      </c>
      <c r="G41" s="65">
        <v>-55.068024975353268</v>
      </c>
    </row>
    <row r="42" spans="1:7" s="9" customFormat="1" ht="22.5" x14ac:dyDescent="0.2">
      <c r="A42" s="50" t="s">
        <v>222</v>
      </c>
      <c r="B42" s="64">
        <v>8066.6689999999999</v>
      </c>
      <c r="C42" s="64">
        <v>11542.04</v>
      </c>
      <c r="D42" s="65">
        <v>-30.110543716708662</v>
      </c>
      <c r="E42" s="64">
        <v>5129.2</v>
      </c>
      <c r="F42" s="64">
        <v>7023.4080000000004</v>
      </c>
      <c r="G42" s="65">
        <v>-26.9699268503268</v>
      </c>
    </row>
    <row r="43" spans="1:7" s="9" customFormat="1" ht="12" x14ac:dyDescent="0.2">
      <c r="A43" s="42" t="s">
        <v>85</v>
      </c>
      <c r="B43" s="64">
        <v>2791.06</v>
      </c>
      <c r="C43" s="64">
        <v>2373.4870000000001</v>
      </c>
      <c r="D43" s="65">
        <v>17.593228865378236</v>
      </c>
      <c r="E43" s="64">
        <v>1303.9580000000001</v>
      </c>
      <c r="F43" s="64">
        <v>1373.3789999999999</v>
      </c>
      <c r="G43" s="65">
        <v>-5.0547591014570514</v>
      </c>
    </row>
    <row r="44" spans="1:7" s="9" customFormat="1" ht="12" x14ac:dyDescent="0.2">
      <c r="A44" s="42" t="s">
        <v>86</v>
      </c>
      <c r="B44" s="64">
        <v>1908.854</v>
      </c>
      <c r="C44" s="64">
        <v>1887.866</v>
      </c>
      <c r="D44" s="65">
        <v>1.1117314470412651</v>
      </c>
      <c r="E44" s="64">
        <v>354.20100000000002</v>
      </c>
      <c r="F44" s="64">
        <v>305.76900000000001</v>
      </c>
      <c r="G44" s="65">
        <v>15.839408180685425</v>
      </c>
    </row>
    <row r="45" spans="1:7" s="9" customFormat="1" ht="12" x14ac:dyDescent="0.2">
      <c r="A45" s="42" t="s">
        <v>87</v>
      </c>
      <c r="B45" s="64">
        <v>15192.591</v>
      </c>
      <c r="C45" s="64">
        <v>17527.960999999999</v>
      </c>
      <c r="D45" s="65">
        <v>-13.323683228186084</v>
      </c>
      <c r="E45" s="64">
        <v>15333.657999999999</v>
      </c>
      <c r="F45" s="64">
        <v>16108.556</v>
      </c>
      <c r="G45" s="65">
        <v>-4.810474632238936</v>
      </c>
    </row>
    <row r="46" spans="1:7" s="9" customFormat="1" ht="22.5" x14ac:dyDescent="0.2">
      <c r="A46" s="50" t="s">
        <v>223</v>
      </c>
      <c r="B46" s="64">
        <v>66915.788</v>
      </c>
      <c r="C46" s="64">
        <v>63781.375999999997</v>
      </c>
      <c r="D46" s="65">
        <v>4.9143060193621437</v>
      </c>
      <c r="E46" s="64">
        <v>48118.173000000003</v>
      </c>
      <c r="F46" s="64">
        <v>56030.084999999999</v>
      </c>
      <c r="G46" s="65">
        <v>-14.120828122962862</v>
      </c>
    </row>
    <row r="47" spans="1:7" s="9" customFormat="1" ht="12" x14ac:dyDescent="0.2">
      <c r="A47" s="42" t="s">
        <v>88</v>
      </c>
      <c r="B47" s="64">
        <v>7389.0469999999996</v>
      </c>
      <c r="C47" s="64">
        <v>9094.4290000000001</v>
      </c>
      <c r="D47" s="65">
        <v>-18.751941435795473</v>
      </c>
      <c r="E47" s="64">
        <v>29418.218000000001</v>
      </c>
      <c r="F47" s="64">
        <v>26663.791000000001</v>
      </c>
      <c r="G47" s="65">
        <v>10.330215234585353</v>
      </c>
    </row>
    <row r="48" spans="1:7" s="9" customFormat="1" ht="12" x14ac:dyDescent="0.2">
      <c r="A48" s="42" t="s">
        <v>89</v>
      </c>
      <c r="B48" s="64">
        <v>21214.985000000001</v>
      </c>
      <c r="C48" s="64">
        <v>11820.47</v>
      </c>
      <c r="D48" s="65">
        <v>79.476662095500444</v>
      </c>
      <c r="E48" s="64">
        <v>0</v>
      </c>
      <c r="F48" s="64">
        <v>0</v>
      </c>
      <c r="G48" s="73" t="s">
        <v>279</v>
      </c>
    </row>
    <row r="49" spans="1:7" s="9" customFormat="1" ht="12" x14ac:dyDescent="0.2">
      <c r="A49" s="42" t="s">
        <v>90</v>
      </c>
      <c r="B49" s="64">
        <v>300886.17599999998</v>
      </c>
      <c r="C49" s="64">
        <v>375564.59499999997</v>
      </c>
      <c r="D49" s="65">
        <v>-19.884307518391068</v>
      </c>
      <c r="E49" s="64">
        <v>13475.06</v>
      </c>
      <c r="F49" s="64">
        <v>18225.214</v>
      </c>
      <c r="G49" s="65">
        <v>-26.063639088133613</v>
      </c>
    </row>
    <row r="50" spans="1:7" s="9" customFormat="1" ht="22.5" x14ac:dyDescent="0.2">
      <c r="A50" s="50" t="s">
        <v>224</v>
      </c>
      <c r="B50" s="64">
        <v>29096.845000000001</v>
      </c>
      <c r="C50" s="64">
        <v>33099.347000000002</v>
      </c>
      <c r="D50" s="65">
        <v>-12.092389617233238</v>
      </c>
      <c r="E50" s="64">
        <v>4224.1869999999999</v>
      </c>
      <c r="F50" s="64">
        <v>4020.413</v>
      </c>
      <c r="G50" s="65">
        <v>5.0684842577118303</v>
      </c>
    </row>
    <row r="51" spans="1:7" s="9" customFormat="1" ht="12" x14ac:dyDescent="0.2">
      <c r="A51" s="42" t="s">
        <v>91</v>
      </c>
      <c r="B51" s="64">
        <v>42526.894</v>
      </c>
      <c r="C51" s="64">
        <v>54188.953000000001</v>
      </c>
      <c r="D51" s="65">
        <v>-21.521100435359955</v>
      </c>
      <c r="E51" s="64">
        <v>18507.583999999999</v>
      </c>
      <c r="F51" s="64">
        <v>18759.946</v>
      </c>
      <c r="G51" s="65">
        <v>-1.3452170917762771</v>
      </c>
    </row>
    <row r="52" spans="1:7" s="9" customFormat="1" ht="12" x14ac:dyDescent="0.2">
      <c r="A52" s="42" t="s">
        <v>92</v>
      </c>
      <c r="B52" s="64">
        <v>6280.3959999999997</v>
      </c>
      <c r="C52" s="64">
        <v>5871.2969999999996</v>
      </c>
      <c r="D52" s="65">
        <v>6.9677790103277033</v>
      </c>
      <c r="E52" s="64">
        <v>2461.5149999999999</v>
      </c>
      <c r="F52" s="64">
        <v>2220.8789999999999</v>
      </c>
      <c r="G52" s="65">
        <v>10.835169318094316</v>
      </c>
    </row>
    <row r="53" spans="1:7" s="9" customFormat="1" ht="12" x14ac:dyDescent="0.2">
      <c r="A53" s="42" t="s">
        <v>93</v>
      </c>
      <c r="B53" s="64">
        <v>120695.713</v>
      </c>
      <c r="C53" s="64">
        <v>118028.13400000001</v>
      </c>
      <c r="D53" s="65">
        <v>2.2601213029429061</v>
      </c>
      <c r="E53" s="64">
        <v>145456.166</v>
      </c>
      <c r="F53" s="64">
        <v>126450.516</v>
      </c>
      <c r="G53" s="65">
        <v>15.030108694851037</v>
      </c>
    </row>
    <row r="54" spans="1:7" s="9" customFormat="1" ht="12" x14ac:dyDescent="0.2">
      <c r="A54" s="42" t="s">
        <v>94</v>
      </c>
      <c r="B54" s="64">
        <v>23212.149000000001</v>
      </c>
      <c r="C54" s="64">
        <v>21180.584999999999</v>
      </c>
      <c r="D54" s="65">
        <v>9.5916330922871254</v>
      </c>
      <c r="E54" s="64">
        <v>1564.6990000000001</v>
      </c>
      <c r="F54" s="64">
        <v>1454.2380000000001</v>
      </c>
      <c r="G54" s="65">
        <v>7.5957993120795919</v>
      </c>
    </row>
    <row r="55" spans="1:7" s="9" customFormat="1" ht="22.5" x14ac:dyDescent="0.2">
      <c r="A55" s="50" t="s">
        <v>225</v>
      </c>
      <c r="B55" s="64">
        <v>49703.241999999998</v>
      </c>
      <c r="C55" s="64">
        <v>49955.716999999997</v>
      </c>
      <c r="D55" s="65">
        <v>-0.50539761044767317</v>
      </c>
      <c r="E55" s="64">
        <v>77085.192999999999</v>
      </c>
      <c r="F55" s="64">
        <v>80467.960000000006</v>
      </c>
      <c r="G55" s="65">
        <v>-4.2038682228305646</v>
      </c>
    </row>
    <row r="56" spans="1:7" s="9" customFormat="1" ht="12" x14ac:dyDescent="0.2">
      <c r="A56" s="42" t="s">
        <v>95</v>
      </c>
      <c r="B56" s="64">
        <v>87480.510999999999</v>
      </c>
      <c r="C56" s="64">
        <v>109026.68399999999</v>
      </c>
      <c r="D56" s="65">
        <v>-19.762293238231479</v>
      </c>
      <c r="E56" s="64">
        <v>52594.951000000001</v>
      </c>
      <c r="F56" s="64">
        <v>58014.692999999999</v>
      </c>
      <c r="G56" s="65">
        <v>-9.3420161682144851</v>
      </c>
    </row>
    <row r="57" spans="1:7" s="9" customFormat="1" ht="12" x14ac:dyDescent="0.2">
      <c r="A57" s="42" t="s">
        <v>96</v>
      </c>
      <c r="B57" s="64">
        <v>48711.031999999999</v>
      </c>
      <c r="C57" s="64">
        <v>45641.5</v>
      </c>
      <c r="D57" s="65">
        <v>6.7253092032470363</v>
      </c>
      <c r="E57" s="64">
        <v>60215.328999999998</v>
      </c>
      <c r="F57" s="64">
        <v>40756.934999999998</v>
      </c>
      <c r="G57" s="65">
        <v>47.742535104761913</v>
      </c>
    </row>
    <row r="58" spans="1:7" s="9" customFormat="1" ht="12" x14ac:dyDescent="0.2">
      <c r="A58" s="42" t="s">
        <v>97</v>
      </c>
      <c r="B58" s="64">
        <v>32309.218000000001</v>
      </c>
      <c r="C58" s="64">
        <v>33567.275000000001</v>
      </c>
      <c r="D58" s="65">
        <v>-3.7478675287165828</v>
      </c>
      <c r="E58" s="64">
        <v>38049.546999999999</v>
      </c>
      <c r="F58" s="64">
        <v>29919.898000000001</v>
      </c>
      <c r="G58" s="65">
        <v>27.171379394408362</v>
      </c>
    </row>
    <row r="59" spans="1:7" s="9" customFormat="1" ht="22.5" x14ac:dyDescent="0.2">
      <c r="A59" s="50" t="s">
        <v>226</v>
      </c>
      <c r="B59" s="64">
        <v>51529.633999999998</v>
      </c>
      <c r="C59" s="64">
        <v>75239.388999999996</v>
      </c>
      <c r="D59" s="65">
        <v>-31.512423632254638</v>
      </c>
      <c r="E59" s="64">
        <v>52229.101000000002</v>
      </c>
      <c r="F59" s="64">
        <v>70816.926000000007</v>
      </c>
      <c r="G59" s="65">
        <v>-26.247715129572285</v>
      </c>
    </row>
    <row r="60" spans="1:7" s="9" customFormat="1" ht="22.5" x14ac:dyDescent="0.2">
      <c r="A60" s="50" t="s">
        <v>228</v>
      </c>
      <c r="B60" s="64">
        <v>243873.54</v>
      </c>
      <c r="C60" s="64">
        <v>259834.8</v>
      </c>
      <c r="D60" s="65">
        <v>-6.1428492257388143</v>
      </c>
      <c r="E60" s="64">
        <v>295818.28600000002</v>
      </c>
      <c r="F60" s="64">
        <v>326453.41800000001</v>
      </c>
      <c r="G60" s="65">
        <v>-9.3842276756311946</v>
      </c>
    </row>
    <row r="61" spans="1:7" s="9" customFormat="1" ht="22.5" x14ac:dyDescent="0.2">
      <c r="A61" s="50" t="s">
        <v>227</v>
      </c>
      <c r="B61" s="64">
        <v>43172.535000000003</v>
      </c>
      <c r="C61" s="64">
        <v>56794.366999999998</v>
      </c>
      <c r="D61" s="65">
        <v>-23.984477192958238</v>
      </c>
      <c r="E61" s="64">
        <v>18066.772000000001</v>
      </c>
      <c r="F61" s="64">
        <v>24591.093000000001</v>
      </c>
      <c r="G61" s="65">
        <v>-26.531236330162301</v>
      </c>
    </row>
    <row r="62" spans="1:7" s="9" customFormat="1" ht="12" x14ac:dyDescent="0.2">
      <c r="A62" s="45"/>
      <c r="B62" s="10"/>
      <c r="C62" s="10"/>
      <c r="D62" s="10"/>
      <c r="E62" s="10"/>
      <c r="F62" s="10"/>
      <c r="G62" s="10"/>
    </row>
    <row r="63" spans="1:7" s="9" customFormat="1" ht="12" x14ac:dyDescent="0.2">
      <c r="A63" s="46" t="s">
        <v>26</v>
      </c>
      <c r="B63" s="64">
        <v>631312.35900000005</v>
      </c>
      <c r="C63" s="64">
        <v>634508.98600000003</v>
      </c>
      <c r="D63" s="65">
        <v>-0.50379538675279889</v>
      </c>
      <c r="E63" s="64">
        <v>224890.83199999999</v>
      </c>
      <c r="F63" s="64">
        <v>179768.38099999999</v>
      </c>
      <c r="G63" s="65">
        <v>25.10032673654662</v>
      </c>
    </row>
    <row r="64" spans="1:7" s="9" customFormat="1" ht="12" x14ac:dyDescent="0.2">
      <c r="A64" s="50" t="s">
        <v>22</v>
      </c>
      <c r="B64" s="10"/>
      <c r="C64" s="10"/>
      <c r="D64" s="10"/>
      <c r="E64" s="10"/>
      <c r="F64" s="10"/>
      <c r="G64" s="10"/>
    </row>
    <row r="65" spans="1:7" s="9" customFormat="1" ht="12" x14ac:dyDescent="0.2">
      <c r="A65" s="42" t="s">
        <v>98</v>
      </c>
      <c r="B65" s="64">
        <v>0</v>
      </c>
      <c r="C65" s="64">
        <v>0</v>
      </c>
      <c r="D65" s="73" t="s">
        <v>279</v>
      </c>
      <c r="E65" s="64">
        <v>218.47499999999999</v>
      </c>
      <c r="F65" s="64">
        <v>4.1130000000000004</v>
      </c>
      <c r="G65" s="73" t="s">
        <v>279</v>
      </c>
    </row>
    <row r="66" spans="1:7" s="9" customFormat="1" ht="12" x14ac:dyDescent="0.2">
      <c r="A66" s="42" t="s">
        <v>99</v>
      </c>
      <c r="B66" s="64">
        <v>43234.237000000001</v>
      </c>
      <c r="C66" s="64">
        <v>50827.803</v>
      </c>
      <c r="D66" s="65">
        <v>-14.939787973916552</v>
      </c>
      <c r="E66" s="64">
        <v>62011.648000000001</v>
      </c>
      <c r="F66" s="64">
        <v>57748.42</v>
      </c>
      <c r="G66" s="65">
        <v>7.3824149647730621</v>
      </c>
    </row>
    <row r="67" spans="1:7" s="9" customFormat="1" ht="12" x14ac:dyDescent="0.2">
      <c r="A67" s="42" t="s">
        <v>100</v>
      </c>
      <c r="B67" s="64">
        <v>15735.056</v>
      </c>
      <c r="C67" s="64">
        <v>17897.041000000001</v>
      </c>
      <c r="D67" s="65">
        <v>-12.080125424085466</v>
      </c>
      <c r="E67" s="64">
        <v>3228.6559999999999</v>
      </c>
      <c r="F67" s="64">
        <v>1692.039</v>
      </c>
      <c r="G67" s="65">
        <v>90.814514322660386</v>
      </c>
    </row>
    <row r="68" spans="1:7" s="9" customFormat="1" ht="12" x14ac:dyDescent="0.2">
      <c r="A68" s="42" t="s">
        <v>101</v>
      </c>
      <c r="B68" s="64">
        <v>47713.735000000001</v>
      </c>
      <c r="C68" s="64">
        <v>43738.788</v>
      </c>
      <c r="D68" s="65">
        <v>9.0879221436131274</v>
      </c>
      <c r="E68" s="64">
        <v>125534.531</v>
      </c>
      <c r="F68" s="64">
        <v>83287.328999999998</v>
      </c>
      <c r="G68" s="65">
        <v>50.724645041744594</v>
      </c>
    </row>
    <row r="69" spans="1:7" s="9" customFormat="1" ht="12" x14ac:dyDescent="0.2">
      <c r="A69" s="42" t="s">
        <v>102</v>
      </c>
      <c r="B69" s="64">
        <v>227263.68799999999</v>
      </c>
      <c r="C69" s="64">
        <v>222124.22500000001</v>
      </c>
      <c r="D69" s="65">
        <v>2.3137786974833432</v>
      </c>
      <c r="E69" s="64">
        <v>16360.138999999999</v>
      </c>
      <c r="F69" s="64">
        <v>16157.525</v>
      </c>
      <c r="G69" s="65">
        <v>1.2539915612075561</v>
      </c>
    </row>
    <row r="70" spans="1:7" s="9" customFormat="1" ht="12" x14ac:dyDescent="0.2">
      <c r="A70" s="42" t="s">
        <v>103</v>
      </c>
      <c r="B70" s="64">
        <v>74651.692999999999</v>
      </c>
      <c r="C70" s="64">
        <v>76126.244000000006</v>
      </c>
      <c r="D70" s="65">
        <v>-1.9369811546199571</v>
      </c>
      <c r="E70" s="64">
        <v>16608.393</v>
      </c>
      <c r="F70" s="64">
        <v>19955.738000000001</v>
      </c>
      <c r="G70" s="65">
        <v>-16.773847201241082</v>
      </c>
    </row>
    <row r="71" spans="1:7" s="9" customFormat="1" ht="12" x14ac:dyDescent="0.2">
      <c r="A71" s="42" t="s">
        <v>104</v>
      </c>
      <c r="B71" s="64">
        <v>222713.95</v>
      </c>
      <c r="C71" s="64">
        <v>223794.88500000001</v>
      </c>
      <c r="D71" s="65">
        <v>-0.48300254941037224</v>
      </c>
      <c r="E71" s="64">
        <v>928.99</v>
      </c>
      <c r="F71" s="64">
        <v>923.21699999999998</v>
      </c>
      <c r="G71" s="65">
        <v>0.62531344201850914</v>
      </c>
    </row>
    <row r="72" spans="1:7" s="9" customFormat="1" ht="12" x14ac:dyDescent="0.2">
      <c r="A72" s="48"/>
      <c r="B72" s="10"/>
      <c r="C72" s="10"/>
      <c r="D72" s="10"/>
      <c r="E72" s="10"/>
      <c r="F72" s="10"/>
      <c r="G72" s="10"/>
    </row>
    <row r="73" spans="1:7" s="9" customFormat="1" ht="12" x14ac:dyDescent="0.2">
      <c r="A73" s="39" t="s">
        <v>27</v>
      </c>
      <c r="B73" s="64">
        <v>15492120.392999999</v>
      </c>
      <c r="C73" s="64">
        <v>16135047.527000001</v>
      </c>
      <c r="D73" s="65">
        <v>-3.9846621642988111</v>
      </c>
      <c r="E73" s="64">
        <v>17251348.441</v>
      </c>
      <c r="F73" s="64">
        <v>16426855.946</v>
      </c>
      <c r="G73" s="65">
        <v>5.0191740751264433</v>
      </c>
    </row>
    <row r="74" spans="1:7" s="9" customFormat="1" ht="12" x14ac:dyDescent="0.2">
      <c r="A74" s="49" t="s">
        <v>22</v>
      </c>
      <c r="B74" s="10"/>
      <c r="C74" s="10"/>
      <c r="D74" s="10"/>
      <c r="E74" s="10"/>
      <c r="F74" s="10"/>
      <c r="G74" s="10"/>
    </row>
    <row r="75" spans="1:7" s="9" customFormat="1" ht="12" x14ac:dyDescent="0.2">
      <c r="A75" s="46" t="s">
        <v>28</v>
      </c>
      <c r="B75" s="64">
        <v>1052348.1129999999</v>
      </c>
      <c r="C75" s="64">
        <v>1312463.0349999999</v>
      </c>
      <c r="D75" s="65">
        <v>-19.818837945405448</v>
      </c>
      <c r="E75" s="64">
        <v>100635.421</v>
      </c>
      <c r="F75" s="64">
        <v>99200.635999999999</v>
      </c>
      <c r="G75" s="65">
        <v>1.4463465738264034</v>
      </c>
    </row>
    <row r="76" spans="1:7" s="9" customFormat="1" ht="12" x14ac:dyDescent="0.2">
      <c r="A76" s="45" t="s">
        <v>105</v>
      </c>
      <c r="B76" s="10"/>
      <c r="C76" s="10"/>
      <c r="D76" s="10"/>
      <c r="E76" s="10"/>
      <c r="F76" s="10"/>
      <c r="G76" s="10"/>
    </row>
    <row r="77" spans="1:7" s="9" customFormat="1" ht="12" x14ac:dyDescent="0.2">
      <c r="A77" s="42" t="s">
        <v>229</v>
      </c>
      <c r="B77" s="64">
        <v>6827.7370000000001</v>
      </c>
      <c r="C77" s="64">
        <v>6774.2650000000003</v>
      </c>
      <c r="D77" s="65">
        <v>0.78934024576835782</v>
      </c>
      <c r="E77" s="64">
        <v>16809.215</v>
      </c>
      <c r="F77" s="64">
        <v>19063.946</v>
      </c>
      <c r="G77" s="65">
        <v>-11.827199888207815</v>
      </c>
    </row>
    <row r="78" spans="1:7" s="9" customFormat="1" ht="12" x14ac:dyDescent="0.2">
      <c r="A78" s="42" t="s">
        <v>230</v>
      </c>
      <c r="B78" s="64">
        <v>10.823</v>
      </c>
      <c r="C78" s="64">
        <v>874.77200000000005</v>
      </c>
      <c r="D78" s="65">
        <v>-98.76276332575803</v>
      </c>
      <c r="E78" s="64">
        <v>1478.624</v>
      </c>
      <c r="F78" s="64">
        <v>1631.2349999999999</v>
      </c>
      <c r="G78" s="65">
        <v>-9.3555496295751226</v>
      </c>
    </row>
    <row r="79" spans="1:7" s="9" customFormat="1" ht="22.5" x14ac:dyDescent="0.2">
      <c r="A79" s="50" t="s">
        <v>197</v>
      </c>
      <c r="B79" s="64">
        <v>1704.5940000000001</v>
      </c>
      <c r="C79" s="64">
        <v>1447.6959999999999</v>
      </c>
      <c r="D79" s="65">
        <v>17.745300118256893</v>
      </c>
      <c r="E79" s="64">
        <v>37.978000000000002</v>
      </c>
      <c r="F79" s="64">
        <v>40.677999999999997</v>
      </c>
      <c r="G79" s="65">
        <v>-6.6374944687545963</v>
      </c>
    </row>
    <row r="80" spans="1:7" s="9" customFormat="1" ht="22.5" x14ac:dyDescent="0.2">
      <c r="A80" s="50" t="s">
        <v>198</v>
      </c>
      <c r="B80" s="64">
        <v>141.886</v>
      </c>
      <c r="C80" s="64">
        <v>100.898</v>
      </c>
      <c r="D80" s="65">
        <v>40.623203631390112</v>
      </c>
      <c r="E80" s="64">
        <v>13.042999999999999</v>
      </c>
      <c r="F80" s="64">
        <v>22.751000000000001</v>
      </c>
      <c r="G80" s="65">
        <v>-42.670651839479589</v>
      </c>
    </row>
    <row r="81" spans="1:7" s="9" customFormat="1" ht="22.5" x14ac:dyDescent="0.2">
      <c r="A81" s="50" t="s">
        <v>231</v>
      </c>
      <c r="B81" s="64">
        <v>2197.027</v>
      </c>
      <c r="C81" s="64">
        <v>812.37099999999998</v>
      </c>
      <c r="D81" s="65">
        <v>170.44626162184522</v>
      </c>
      <c r="E81" s="64">
        <v>6057.4279999999999</v>
      </c>
      <c r="F81" s="64">
        <v>7812.3010000000004</v>
      </c>
      <c r="G81" s="65">
        <v>-22.462946576175199</v>
      </c>
    </row>
    <row r="82" spans="1:7" s="9" customFormat="1" ht="12" x14ac:dyDescent="0.2">
      <c r="A82" s="42" t="s">
        <v>106</v>
      </c>
      <c r="B82" s="64">
        <v>30.885000000000002</v>
      </c>
      <c r="C82" s="64">
        <v>88.480999999999995</v>
      </c>
      <c r="D82" s="65">
        <v>-65.094201014907156</v>
      </c>
      <c r="E82" s="64">
        <v>0</v>
      </c>
      <c r="F82" s="64">
        <v>0</v>
      </c>
      <c r="G82" s="73" t="s">
        <v>279</v>
      </c>
    </row>
    <row r="83" spans="1:7" s="9" customFormat="1" ht="12" x14ac:dyDescent="0.2">
      <c r="A83" s="42" t="s">
        <v>107</v>
      </c>
      <c r="B83" s="64">
        <v>3917.4349999999999</v>
      </c>
      <c r="C83" s="64">
        <v>2929.2460000000001</v>
      </c>
      <c r="D83" s="65">
        <v>33.735268393299833</v>
      </c>
      <c r="E83" s="64">
        <v>21019.059000000001</v>
      </c>
      <c r="F83" s="64">
        <v>23702.394</v>
      </c>
      <c r="G83" s="65">
        <v>-11.320945048841907</v>
      </c>
    </row>
    <row r="84" spans="1:7" s="9" customFormat="1" ht="12" x14ac:dyDescent="0.2">
      <c r="A84" s="42" t="s">
        <v>108</v>
      </c>
      <c r="B84" s="64">
        <v>9426.0889999999999</v>
      </c>
      <c r="C84" s="64">
        <v>16886.400000000001</v>
      </c>
      <c r="D84" s="65">
        <v>-44.179404728065194</v>
      </c>
      <c r="E84" s="64">
        <v>13948.93</v>
      </c>
      <c r="F84" s="64">
        <v>11438.378000000001</v>
      </c>
      <c r="G84" s="65">
        <v>21.948496543828156</v>
      </c>
    </row>
    <row r="85" spans="1:7" s="9" customFormat="1" ht="12" x14ac:dyDescent="0.2">
      <c r="A85" s="42" t="s">
        <v>109</v>
      </c>
      <c r="B85" s="64">
        <v>10723.003000000001</v>
      </c>
      <c r="C85" s="64">
        <v>15041.164000000001</v>
      </c>
      <c r="D85" s="65">
        <v>-28.708954971835951</v>
      </c>
      <c r="E85" s="64">
        <v>228.45699999999999</v>
      </c>
      <c r="F85" s="64">
        <v>213.65799999999999</v>
      </c>
      <c r="G85" s="65">
        <v>6.926489998034242</v>
      </c>
    </row>
    <row r="86" spans="1:7" s="9" customFormat="1" ht="12" x14ac:dyDescent="0.2">
      <c r="A86" s="42" t="s">
        <v>110</v>
      </c>
      <c r="B86" s="64">
        <v>79778.281000000003</v>
      </c>
      <c r="C86" s="64">
        <v>82410.885999999999</v>
      </c>
      <c r="D86" s="65">
        <v>-3.1944869516388792</v>
      </c>
      <c r="E86" s="64">
        <v>0</v>
      </c>
      <c r="F86" s="64">
        <v>0</v>
      </c>
      <c r="G86" s="73" t="s">
        <v>279</v>
      </c>
    </row>
    <row r="87" spans="1:7" s="9" customFormat="1" ht="12" x14ac:dyDescent="0.2">
      <c r="A87" s="42" t="s">
        <v>111</v>
      </c>
      <c r="B87" s="64">
        <v>782693.897</v>
      </c>
      <c r="C87" s="64">
        <v>1003763.343</v>
      </c>
      <c r="D87" s="65">
        <v>-22.024060506062938</v>
      </c>
      <c r="E87" s="64">
        <v>0</v>
      </c>
      <c r="F87" s="64">
        <v>0</v>
      </c>
      <c r="G87" s="73" t="s">
        <v>279</v>
      </c>
    </row>
    <row r="88" spans="1:7" s="9" customFormat="1" ht="12" x14ac:dyDescent="0.2">
      <c r="A88" s="42" t="s">
        <v>112</v>
      </c>
      <c r="B88" s="64">
        <v>824.78499999999997</v>
      </c>
      <c r="C88" s="64">
        <v>95.548000000000002</v>
      </c>
      <c r="D88" s="73" t="s">
        <v>279</v>
      </c>
      <c r="E88" s="64">
        <v>0.14000000000000001</v>
      </c>
      <c r="F88" s="64">
        <v>22.565999999999999</v>
      </c>
      <c r="G88" s="65">
        <v>-99.379597624745188</v>
      </c>
    </row>
    <row r="89" spans="1:7" s="9" customFormat="1" ht="22.5" x14ac:dyDescent="0.2">
      <c r="A89" s="50" t="s">
        <v>199</v>
      </c>
      <c r="B89" s="64">
        <v>1.9359999999999999</v>
      </c>
      <c r="C89" s="64">
        <v>238.43600000000001</v>
      </c>
      <c r="D89" s="65">
        <v>-99.188042074183429</v>
      </c>
      <c r="E89" s="64">
        <v>284.11</v>
      </c>
      <c r="F89" s="64">
        <v>0</v>
      </c>
      <c r="G89" s="73" t="s">
        <v>279</v>
      </c>
    </row>
    <row r="90" spans="1:7" s="9" customFormat="1" ht="12" x14ac:dyDescent="0.2">
      <c r="A90" s="42" t="s">
        <v>113</v>
      </c>
      <c r="B90" s="64">
        <v>7536.4080000000004</v>
      </c>
      <c r="C90" s="64">
        <v>31415.743999999999</v>
      </c>
      <c r="D90" s="65">
        <v>-76.010728888037789</v>
      </c>
      <c r="E90" s="64">
        <v>570.63699999999994</v>
      </c>
      <c r="F90" s="64">
        <v>493.15300000000002</v>
      </c>
      <c r="G90" s="65">
        <v>15.711959574411978</v>
      </c>
    </row>
    <row r="91" spans="1:7" s="9" customFormat="1" ht="12" x14ac:dyDescent="0.2">
      <c r="A91" s="42" t="s">
        <v>114</v>
      </c>
      <c r="B91" s="64">
        <v>3499.616</v>
      </c>
      <c r="C91" s="64">
        <v>5277.5720000000001</v>
      </c>
      <c r="D91" s="65">
        <v>-33.688900880935407</v>
      </c>
      <c r="E91" s="64">
        <v>0</v>
      </c>
      <c r="F91" s="64">
        <v>0</v>
      </c>
      <c r="G91" s="73" t="s">
        <v>279</v>
      </c>
    </row>
    <row r="92" spans="1:7" s="9" customFormat="1" ht="12" x14ac:dyDescent="0.2">
      <c r="A92" s="42" t="s">
        <v>115</v>
      </c>
      <c r="B92" s="64">
        <v>2265.1019999999999</v>
      </c>
      <c r="C92" s="64">
        <v>2462.8359999999998</v>
      </c>
      <c r="D92" s="65">
        <v>-8.0287116153897387</v>
      </c>
      <c r="E92" s="64">
        <v>387.45400000000001</v>
      </c>
      <c r="F92" s="64">
        <v>347.32799999999997</v>
      </c>
      <c r="G92" s="65">
        <v>11.552768564584483</v>
      </c>
    </row>
    <row r="93" spans="1:7" s="9" customFormat="1" ht="12" x14ac:dyDescent="0.2">
      <c r="A93" s="42" t="s">
        <v>116</v>
      </c>
      <c r="B93" s="64">
        <v>36748.502</v>
      </c>
      <c r="C93" s="64">
        <v>40621.196000000004</v>
      </c>
      <c r="D93" s="65">
        <v>-9.5336779350366783</v>
      </c>
      <c r="E93" s="64">
        <v>7704.0630000000001</v>
      </c>
      <c r="F93" s="64">
        <v>4270.9719999999998</v>
      </c>
      <c r="G93" s="65">
        <v>80.381959891097409</v>
      </c>
    </row>
    <row r="94" spans="1:7" s="9" customFormat="1" ht="12" x14ac:dyDescent="0.2">
      <c r="A94" s="42" t="s">
        <v>232</v>
      </c>
      <c r="B94" s="64">
        <v>31357.151999999998</v>
      </c>
      <c r="C94" s="64">
        <v>32098.373</v>
      </c>
      <c r="D94" s="65">
        <v>-2.309216731950869</v>
      </c>
      <c r="E94" s="64">
        <v>4235.6189999999997</v>
      </c>
      <c r="F94" s="64">
        <v>5987.5060000000003</v>
      </c>
      <c r="G94" s="65">
        <v>-29.259043748766189</v>
      </c>
    </row>
    <row r="95" spans="1:7" s="9" customFormat="1" ht="22.5" x14ac:dyDescent="0.2">
      <c r="A95" s="50" t="s">
        <v>261</v>
      </c>
      <c r="B95" s="64">
        <v>1260.5360000000001</v>
      </c>
      <c r="C95" s="64">
        <v>1416.71</v>
      </c>
      <c r="D95" s="65">
        <v>-11.023709862992419</v>
      </c>
      <c r="E95" s="64">
        <v>89.164000000000001</v>
      </c>
      <c r="F95" s="64">
        <v>32.661000000000001</v>
      </c>
      <c r="G95" s="65">
        <v>172.99837726952632</v>
      </c>
    </row>
    <row r="96" spans="1:7" s="9" customFormat="1" ht="12" x14ac:dyDescent="0.2">
      <c r="A96" s="42" t="s">
        <v>117</v>
      </c>
      <c r="B96" s="64">
        <v>71399.820000000007</v>
      </c>
      <c r="C96" s="64">
        <v>67704.205000000002</v>
      </c>
      <c r="D96" s="65">
        <v>5.4584718925508469</v>
      </c>
      <c r="E96" s="64">
        <v>27771.5</v>
      </c>
      <c r="F96" s="64">
        <v>24121.109</v>
      </c>
      <c r="G96" s="65">
        <v>15.133595225658979</v>
      </c>
    </row>
    <row r="97" spans="1:7" s="9" customFormat="1" ht="12" x14ac:dyDescent="0.2">
      <c r="A97" s="46"/>
      <c r="B97" s="10"/>
      <c r="C97" s="10"/>
      <c r="D97" s="10"/>
      <c r="E97" s="10"/>
      <c r="F97" s="10"/>
      <c r="G97" s="10"/>
    </row>
    <row r="98" spans="1:7" s="9" customFormat="1" ht="12" x14ac:dyDescent="0.2">
      <c r="A98" s="46" t="s">
        <v>29</v>
      </c>
      <c r="B98" s="64">
        <v>1134450.085</v>
      </c>
      <c r="C98" s="64">
        <v>1326862.148</v>
      </c>
      <c r="D98" s="65">
        <v>-14.501285102602836</v>
      </c>
      <c r="E98" s="64">
        <v>1220210.007</v>
      </c>
      <c r="F98" s="64">
        <v>1353138.331</v>
      </c>
      <c r="G98" s="65">
        <v>-9.8237054523289515</v>
      </c>
    </row>
    <row r="99" spans="1:7" s="9" customFormat="1" ht="12" x14ac:dyDescent="0.2">
      <c r="A99" s="45" t="s">
        <v>22</v>
      </c>
      <c r="B99" s="10"/>
      <c r="C99" s="10"/>
      <c r="D99" s="10"/>
      <c r="E99" s="10"/>
      <c r="F99" s="10"/>
      <c r="G99" s="10"/>
    </row>
    <row r="100" spans="1:7" s="9" customFormat="1" ht="22.5" x14ac:dyDescent="0.2">
      <c r="A100" s="50" t="s">
        <v>200</v>
      </c>
      <c r="B100" s="64">
        <v>18582.034</v>
      </c>
      <c r="C100" s="64">
        <v>16858.577000000001</v>
      </c>
      <c r="D100" s="65">
        <v>10.223027720548401</v>
      </c>
      <c r="E100" s="64">
        <v>901.99699999999996</v>
      </c>
      <c r="F100" s="64">
        <v>637.35</v>
      </c>
      <c r="G100" s="65">
        <v>41.523025025496196</v>
      </c>
    </row>
    <row r="101" spans="1:7" s="9" customFormat="1" ht="12" x14ac:dyDescent="0.2">
      <c r="A101" s="42" t="s">
        <v>118</v>
      </c>
      <c r="B101" s="64">
        <v>11.593</v>
      </c>
      <c r="C101" s="64">
        <v>22.277000000000001</v>
      </c>
      <c r="D101" s="65">
        <v>-47.95977914440904</v>
      </c>
      <c r="E101" s="64">
        <v>35.741999999999997</v>
      </c>
      <c r="F101" s="64">
        <v>38.872</v>
      </c>
      <c r="G101" s="65">
        <v>-8.0520683268162259</v>
      </c>
    </row>
    <row r="102" spans="1:7" s="9" customFormat="1" ht="12" x14ac:dyDescent="0.2">
      <c r="A102" s="42" t="s">
        <v>233</v>
      </c>
      <c r="B102" s="64">
        <v>62.067999999999998</v>
      </c>
      <c r="C102" s="64">
        <v>83.700999999999993</v>
      </c>
      <c r="D102" s="65">
        <v>-25.845569348036463</v>
      </c>
      <c r="E102" s="64">
        <v>0</v>
      </c>
      <c r="F102" s="64">
        <v>5.2869999999999999</v>
      </c>
      <c r="G102" s="73" t="s">
        <v>279</v>
      </c>
    </row>
    <row r="103" spans="1:7" s="9" customFormat="1" ht="12" x14ac:dyDescent="0.2">
      <c r="A103" s="42" t="s">
        <v>119</v>
      </c>
      <c r="B103" s="64">
        <v>321.73899999999998</v>
      </c>
      <c r="C103" s="64">
        <v>873.69899999999996</v>
      </c>
      <c r="D103" s="65">
        <v>-63.175075168908286</v>
      </c>
      <c r="E103" s="64">
        <v>19.57</v>
      </c>
      <c r="F103" s="64">
        <v>11.305</v>
      </c>
      <c r="G103" s="65">
        <v>73.109243697479002</v>
      </c>
    </row>
    <row r="104" spans="1:7" s="9" customFormat="1" ht="22.5" x14ac:dyDescent="0.2">
      <c r="A104" s="50" t="s">
        <v>234</v>
      </c>
      <c r="B104" s="64">
        <v>87.759</v>
      </c>
      <c r="C104" s="64">
        <v>219.267</v>
      </c>
      <c r="D104" s="65">
        <v>-59.976193408036778</v>
      </c>
      <c r="E104" s="64">
        <v>13.211</v>
      </c>
      <c r="F104" s="64">
        <v>11.887</v>
      </c>
      <c r="G104" s="65">
        <v>11.138218221586612</v>
      </c>
    </row>
    <row r="105" spans="1:7" s="9" customFormat="1" ht="12" x14ac:dyDescent="0.2">
      <c r="A105" s="42" t="s">
        <v>120</v>
      </c>
      <c r="B105" s="64">
        <v>58146.921999999999</v>
      </c>
      <c r="C105" s="64">
        <v>82010.626999999993</v>
      </c>
      <c r="D105" s="65">
        <v>-29.098308198521636</v>
      </c>
      <c r="E105" s="64">
        <v>36841.137000000002</v>
      </c>
      <c r="F105" s="64">
        <v>34211.343000000001</v>
      </c>
      <c r="G105" s="65">
        <v>7.6869066496454224</v>
      </c>
    </row>
    <row r="106" spans="1:7" s="9" customFormat="1" ht="22.5" x14ac:dyDescent="0.2">
      <c r="A106" s="50" t="s">
        <v>235</v>
      </c>
      <c r="B106" s="64">
        <v>267806.05699999997</v>
      </c>
      <c r="C106" s="64">
        <v>262043.14799999999</v>
      </c>
      <c r="D106" s="65">
        <v>2.199221404560447</v>
      </c>
      <c r="E106" s="64">
        <v>4619.1670000000004</v>
      </c>
      <c r="F106" s="64">
        <v>7588.38</v>
      </c>
      <c r="G106" s="65">
        <v>-39.128417396071363</v>
      </c>
    </row>
    <row r="107" spans="1:7" s="9" customFormat="1" ht="12" x14ac:dyDescent="0.2">
      <c r="A107" s="42" t="s">
        <v>121</v>
      </c>
      <c r="B107" s="64">
        <v>10067.727999999999</v>
      </c>
      <c r="C107" s="64">
        <v>8396.6720000000005</v>
      </c>
      <c r="D107" s="65">
        <v>19.90140855805727</v>
      </c>
      <c r="E107" s="64">
        <v>11554.615</v>
      </c>
      <c r="F107" s="64">
        <v>10571.217000000001</v>
      </c>
      <c r="G107" s="65">
        <v>9.3025996912181483</v>
      </c>
    </row>
    <row r="108" spans="1:7" s="9" customFormat="1" ht="12" x14ac:dyDescent="0.2">
      <c r="A108" s="42" t="s">
        <v>122</v>
      </c>
      <c r="B108" s="64">
        <v>239.43700000000001</v>
      </c>
      <c r="C108" s="64">
        <v>592.03599999999994</v>
      </c>
      <c r="D108" s="65">
        <v>-59.557020181205189</v>
      </c>
      <c r="E108" s="64">
        <v>23691.012999999999</v>
      </c>
      <c r="F108" s="64">
        <v>35973.101000000002</v>
      </c>
      <c r="G108" s="65">
        <v>-34.142422139253441</v>
      </c>
    </row>
    <row r="109" spans="1:7" s="9" customFormat="1" ht="12" x14ac:dyDescent="0.2">
      <c r="A109" s="42" t="s">
        <v>123</v>
      </c>
      <c r="B109" s="64">
        <v>38963.642</v>
      </c>
      <c r="C109" s="64">
        <v>39657.305999999997</v>
      </c>
      <c r="D109" s="65">
        <v>-1.7491455420597504</v>
      </c>
      <c r="E109" s="64">
        <v>39949.54</v>
      </c>
      <c r="F109" s="64">
        <v>47284.345000000001</v>
      </c>
      <c r="G109" s="65">
        <v>-15.512121400856884</v>
      </c>
    </row>
    <row r="110" spans="1:7" s="9" customFormat="1" ht="12" x14ac:dyDescent="0.2">
      <c r="A110" s="42" t="s">
        <v>124</v>
      </c>
      <c r="B110" s="64">
        <v>3.07</v>
      </c>
      <c r="C110" s="64">
        <v>2684.1390000000001</v>
      </c>
      <c r="D110" s="65">
        <v>-99.885624403207132</v>
      </c>
      <c r="E110" s="64">
        <v>2.2690000000000001</v>
      </c>
      <c r="F110" s="64">
        <v>2.2130000000000001</v>
      </c>
      <c r="G110" s="65">
        <v>2.5305015815634988</v>
      </c>
    </row>
    <row r="111" spans="1:7" s="9" customFormat="1" ht="22.5" x14ac:dyDescent="0.2">
      <c r="A111" s="50" t="s">
        <v>236</v>
      </c>
      <c r="B111" s="64">
        <v>5517.8149999999996</v>
      </c>
      <c r="C111" s="64">
        <v>11178.574000000001</v>
      </c>
      <c r="D111" s="65">
        <v>-50.639365987110708</v>
      </c>
      <c r="E111" s="64">
        <v>40295.457000000002</v>
      </c>
      <c r="F111" s="64">
        <v>43968.167000000001</v>
      </c>
      <c r="G111" s="65">
        <v>-8.3531114681219236</v>
      </c>
    </row>
    <row r="112" spans="1:7" s="9" customFormat="1" ht="12" x14ac:dyDescent="0.2">
      <c r="A112" s="42" t="s">
        <v>125</v>
      </c>
      <c r="B112" s="64">
        <v>133.76400000000001</v>
      </c>
      <c r="C112" s="64">
        <v>135.9</v>
      </c>
      <c r="D112" s="65">
        <v>-1.5717439293598119</v>
      </c>
      <c r="E112" s="64">
        <v>5.5E-2</v>
      </c>
      <c r="F112" s="64">
        <v>2.4969999999999999</v>
      </c>
      <c r="G112" s="65">
        <v>-97.797356828193827</v>
      </c>
    </row>
    <row r="113" spans="1:7" s="9" customFormat="1" ht="22.5" x14ac:dyDescent="0.2">
      <c r="A113" s="50" t="s">
        <v>201</v>
      </c>
      <c r="B113" s="64">
        <v>1613.5039999999999</v>
      </c>
      <c r="C113" s="64">
        <v>1428.998</v>
      </c>
      <c r="D113" s="65">
        <v>12.911564606808398</v>
      </c>
      <c r="E113" s="64">
        <v>181.07499999999999</v>
      </c>
      <c r="F113" s="64">
        <v>335.78199999999998</v>
      </c>
      <c r="G113" s="65">
        <v>-46.073643018386932</v>
      </c>
    </row>
    <row r="114" spans="1:7" s="9" customFormat="1" ht="12" x14ac:dyDescent="0.2">
      <c r="A114" s="42" t="s">
        <v>126</v>
      </c>
      <c r="B114" s="64">
        <v>58018.186999999998</v>
      </c>
      <c r="C114" s="64">
        <v>89041.092999999993</v>
      </c>
      <c r="D114" s="65">
        <v>-34.841110946380667</v>
      </c>
      <c r="E114" s="64">
        <v>34938.385000000002</v>
      </c>
      <c r="F114" s="64">
        <v>41661.978000000003</v>
      </c>
      <c r="G114" s="65">
        <v>-16.138439226289265</v>
      </c>
    </row>
    <row r="115" spans="1:7" s="9" customFormat="1" ht="22.5" x14ac:dyDescent="0.2">
      <c r="A115" s="50" t="s">
        <v>237</v>
      </c>
      <c r="B115" s="64">
        <v>45987.773999999998</v>
      </c>
      <c r="C115" s="64">
        <v>62839.595999999998</v>
      </c>
      <c r="D115" s="65">
        <v>-26.817202962285108</v>
      </c>
      <c r="E115" s="64">
        <v>81246.175000000003</v>
      </c>
      <c r="F115" s="64">
        <v>120245.784</v>
      </c>
      <c r="G115" s="65">
        <v>-32.433244395495805</v>
      </c>
    </row>
    <row r="116" spans="1:7" s="9" customFormat="1" ht="22.5" x14ac:dyDescent="0.2">
      <c r="A116" s="50" t="s">
        <v>238</v>
      </c>
      <c r="B116" s="64">
        <v>10713.271000000001</v>
      </c>
      <c r="C116" s="64">
        <v>14237.985000000001</v>
      </c>
      <c r="D116" s="65">
        <v>-24.755708058408544</v>
      </c>
      <c r="E116" s="64">
        <v>7061.24</v>
      </c>
      <c r="F116" s="64">
        <v>16471.325000000001</v>
      </c>
      <c r="G116" s="65">
        <v>-57.130103376625748</v>
      </c>
    </row>
    <row r="117" spans="1:7" s="9" customFormat="1" ht="12" x14ac:dyDescent="0.2">
      <c r="A117" s="42" t="s">
        <v>202</v>
      </c>
      <c r="B117" s="64">
        <v>350.64699999999999</v>
      </c>
      <c r="C117" s="64">
        <v>489.54399999999998</v>
      </c>
      <c r="D117" s="65">
        <v>-28.372730541074958</v>
      </c>
      <c r="E117" s="64">
        <v>355.59800000000001</v>
      </c>
      <c r="F117" s="64">
        <v>86.414000000000001</v>
      </c>
      <c r="G117" s="65">
        <v>311.50508019533873</v>
      </c>
    </row>
    <row r="118" spans="1:7" s="9" customFormat="1" ht="22.5" x14ac:dyDescent="0.2">
      <c r="A118" s="50" t="s">
        <v>239</v>
      </c>
      <c r="B118" s="64">
        <v>390.65600000000001</v>
      </c>
      <c r="C118" s="64">
        <v>667.16899999999998</v>
      </c>
      <c r="D118" s="65">
        <v>-41.44572064949061</v>
      </c>
      <c r="E118" s="64">
        <v>2.9910000000000001</v>
      </c>
      <c r="F118" s="64">
        <v>14.709</v>
      </c>
      <c r="G118" s="65">
        <v>-79.665510911686724</v>
      </c>
    </row>
    <row r="119" spans="1:7" s="9" customFormat="1" ht="22.5" x14ac:dyDescent="0.2">
      <c r="A119" s="50" t="s">
        <v>240</v>
      </c>
      <c r="B119" s="64">
        <v>1272.566</v>
      </c>
      <c r="C119" s="64">
        <v>1659.085</v>
      </c>
      <c r="D119" s="65">
        <v>-23.297118592477176</v>
      </c>
      <c r="E119" s="64">
        <v>3011.5740000000001</v>
      </c>
      <c r="F119" s="64">
        <v>3339.5410000000002</v>
      </c>
      <c r="G119" s="65">
        <v>-9.8207208715209617</v>
      </c>
    </row>
    <row r="120" spans="1:7" s="9" customFormat="1" ht="22.5" x14ac:dyDescent="0.2">
      <c r="A120" s="50" t="s">
        <v>241</v>
      </c>
      <c r="B120" s="64">
        <v>778.12400000000002</v>
      </c>
      <c r="C120" s="64">
        <v>641.673</v>
      </c>
      <c r="D120" s="65">
        <v>21.264881021953542</v>
      </c>
      <c r="E120" s="64">
        <v>332.82400000000001</v>
      </c>
      <c r="F120" s="64">
        <v>408.55500000000001</v>
      </c>
      <c r="G120" s="65">
        <v>-18.536304781485981</v>
      </c>
    </row>
    <row r="121" spans="1:7" s="9" customFormat="1" ht="12" x14ac:dyDescent="0.2">
      <c r="A121" s="42" t="s">
        <v>127</v>
      </c>
      <c r="B121" s="64">
        <v>14822.98</v>
      </c>
      <c r="C121" s="64">
        <v>15199.037</v>
      </c>
      <c r="D121" s="65">
        <v>-2.4742159651299005</v>
      </c>
      <c r="E121" s="64">
        <v>954.53700000000003</v>
      </c>
      <c r="F121" s="64">
        <v>1076.075</v>
      </c>
      <c r="G121" s="65">
        <v>-11.294565899217062</v>
      </c>
    </row>
    <row r="122" spans="1:7" s="9" customFormat="1" ht="22.5" x14ac:dyDescent="0.2">
      <c r="A122" s="50" t="s">
        <v>242</v>
      </c>
      <c r="B122" s="64">
        <v>60211.906000000003</v>
      </c>
      <c r="C122" s="64">
        <v>54810.482000000004</v>
      </c>
      <c r="D122" s="65">
        <v>9.8547281521808259</v>
      </c>
      <c r="E122" s="64">
        <v>24400.31</v>
      </c>
      <c r="F122" s="64">
        <v>20729.937999999998</v>
      </c>
      <c r="G122" s="65">
        <v>17.705658357492453</v>
      </c>
    </row>
    <row r="123" spans="1:7" s="9" customFormat="1" ht="22.5" x14ac:dyDescent="0.2">
      <c r="A123" s="50" t="s">
        <v>203</v>
      </c>
      <c r="B123" s="64">
        <v>6.8470000000000004</v>
      </c>
      <c r="C123" s="64">
        <v>72.314999999999998</v>
      </c>
      <c r="D123" s="65">
        <v>-90.53170158335061</v>
      </c>
      <c r="E123" s="64">
        <v>0</v>
      </c>
      <c r="F123" s="64">
        <v>0</v>
      </c>
      <c r="G123" s="73" t="s">
        <v>279</v>
      </c>
    </row>
    <row r="124" spans="1:7" s="9" customFormat="1" ht="22.5" x14ac:dyDescent="0.2">
      <c r="A124" s="50" t="s">
        <v>204</v>
      </c>
      <c r="B124" s="64">
        <v>1050.6669999999999</v>
      </c>
      <c r="C124" s="64">
        <v>1036.8969999999999</v>
      </c>
      <c r="D124" s="65">
        <v>1.3280007561020994</v>
      </c>
      <c r="E124" s="64">
        <v>97874.460999999996</v>
      </c>
      <c r="F124" s="64">
        <v>106539.071</v>
      </c>
      <c r="G124" s="65">
        <v>-8.1328004070919633</v>
      </c>
    </row>
    <row r="125" spans="1:7" s="9" customFormat="1" ht="12" x14ac:dyDescent="0.2">
      <c r="A125" s="42" t="s">
        <v>30</v>
      </c>
      <c r="B125" s="64">
        <v>142370.764</v>
      </c>
      <c r="C125" s="64">
        <v>199572.23</v>
      </c>
      <c r="D125" s="65">
        <v>-28.662036797404141</v>
      </c>
      <c r="E125" s="64">
        <v>271528.65999999997</v>
      </c>
      <c r="F125" s="64">
        <v>337492.29200000002</v>
      </c>
      <c r="G125" s="65">
        <v>-19.545226235863197</v>
      </c>
    </row>
    <row r="126" spans="1:7" s="9" customFormat="1" ht="12" x14ac:dyDescent="0.2">
      <c r="A126" s="42" t="s">
        <v>48</v>
      </c>
      <c r="B126" s="64">
        <v>567.20799999999997</v>
      </c>
      <c r="C126" s="64">
        <v>2419.5100000000002</v>
      </c>
      <c r="D126" s="65">
        <v>-76.556906150418882</v>
      </c>
      <c r="E126" s="64">
        <v>128374.606</v>
      </c>
      <c r="F126" s="64">
        <v>141342.99600000001</v>
      </c>
      <c r="G126" s="65">
        <v>-9.1751203575733058</v>
      </c>
    </row>
    <row r="127" spans="1:7" s="9" customFormat="1" ht="12" x14ac:dyDescent="0.2">
      <c r="A127" s="42" t="s">
        <v>47</v>
      </c>
      <c r="B127" s="64">
        <v>147414.46299999999</v>
      </c>
      <c r="C127" s="64">
        <v>163250.04</v>
      </c>
      <c r="D127" s="65">
        <v>-9.7001979295074108</v>
      </c>
      <c r="E127" s="64">
        <v>86902.898000000001</v>
      </c>
      <c r="F127" s="64">
        <v>86691.153999999995</v>
      </c>
      <c r="G127" s="65">
        <v>0.24425098782282362</v>
      </c>
    </row>
    <row r="128" spans="1:7" s="9" customFormat="1" ht="12" x14ac:dyDescent="0.2">
      <c r="A128" s="42" t="s">
        <v>128</v>
      </c>
      <c r="B128" s="64">
        <v>61020.389000000003</v>
      </c>
      <c r="C128" s="64">
        <v>42872.277999999998</v>
      </c>
      <c r="D128" s="65">
        <v>42.330643125611374</v>
      </c>
      <c r="E128" s="64">
        <v>190118.41099999999</v>
      </c>
      <c r="F128" s="64">
        <v>210005.573</v>
      </c>
      <c r="G128" s="65">
        <v>-9.469825831717344</v>
      </c>
    </row>
    <row r="129" spans="1:7" s="9" customFormat="1" ht="12" x14ac:dyDescent="0.2">
      <c r="A129" s="42" t="s">
        <v>129</v>
      </c>
      <c r="B129" s="64">
        <v>307.55700000000002</v>
      </c>
      <c r="C129" s="64">
        <v>5579.4709999999995</v>
      </c>
      <c r="D129" s="65">
        <v>-94.487703224911471</v>
      </c>
      <c r="E129" s="64">
        <v>640.08399999999995</v>
      </c>
      <c r="F129" s="64">
        <v>0.06</v>
      </c>
      <c r="G129" s="73" t="s">
        <v>279</v>
      </c>
    </row>
    <row r="130" spans="1:7" s="9" customFormat="1" ht="12" x14ac:dyDescent="0.2">
      <c r="A130" s="42" t="s">
        <v>130</v>
      </c>
      <c r="B130" s="64">
        <v>187608.94699999999</v>
      </c>
      <c r="C130" s="64">
        <v>246288.82199999999</v>
      </c>
      <c r="D130" s="65">
        <v>-23.825634685117791</v>
      </c>
      <c r="E130" s="64">
        <v>134362.405</v>
      </c>
      <c r="F130" s="64">
        <v>86391.12</v>
      </c>
      <c r="G130" s="65">
        <v>55.528027649138011</v>
      </c>
    </row>
    <row r="131" spans="1:7" s="9" customFormat="1" ht="12" x14ac:dyDescent="0.2">
      <c r="A131" s="45"/>
      <c r="B131" s="10"/>
      <c r="C131" s="10"/>
      <c r="D131" s="10"/>
      <c r="E131" s="10"/>
      <c r="F131" s="10"/>
      <c r="G131" s="10"/>
    </row>
    <row r="132" spans="1:7" s="9" customFormat="1" ht="12" x14ac:dyDescent="0.2">
      <c r="A132" s="49" t="s">
        <v>31</v>
      </c>
      <c r="B132" s="64">
        <v>13305322.195</v>
      </c>
      <c r="C132" s="64">
        <v>13495722.344000001</v>
      </c>
      <c r="D132" s="65">
        <v>-1.4108185108346447</v>
      </c>
      <c r="E132" s="64">
        <v>15930503.013</v>
      </c>
      <c r="F132" s="64">
        <v>14974516.979</v>
      </c>
      <c r="G132" s="65">
        <v>6.3840859464158797</v>
      </c>
    </row>
    <row r="133" spans="1:7" s="9" customFormat="1" ht="12" x14ac:dyDescent="0.2">
      <c r="A133" s="47" t="s">
        <v>22</v>
      </c>
      <c r="B133" s="10"/>
      <c r="C133" s="10"/>
      <c r="D133" s="10"/>
      <c r="E133" s="10"/>
      <c r="F133" s="10"/>
      <c r="G133" s="10"/>
    </row>
    <row r="134" spans="1:7" s="9" customFormat="1" ht="12" x14ac:dyDescent="0.2">
      <c r="A134" s="45" t="s">
        <v>32</v>
      </c>
      <c r="B134" s="64">
        <v>2030186.69</v>
      </c>
      <c r="C134" s="64">
        <v>2125291.6129999999</v>
      </c>
      <c r="D134" s="65">
        <v>-4.4749116976824013</v>
      </c>
      <c r="E134" s="64">
        <v>1784283.0009999999</v>
      </c>
      <c r="F134" s="64">
        <v>1914784.618</v>
      </c>
      <c r="G134" s="65">
        <v>-6.8154723916838975</v>
      </c>
    </row>
    <row r="135" spans="1:7" s="9" customFormat="1" ht="12" x14ac:dyDescent="0.2">
      <c r="A135" s="51" t="s">
        <v>22</v>
      </c>
      <c r="B135" s="10"/>
      <c r="C135" s="10"/>
      <c r="D135" s="10"/>
      <c r="E135" s="10"/>
      <c r="F135" s="10"/>
      <c r="G135" s="10"/>
    </row>
    <row r="136" spans="1:7" s="9" customFormat="1" ht="12" x14ac:dyDescent="0.2">
      <c r="A136" s="52" t="s">
        <v>244</v>
      </c>
      <c r="B136" s="64">
        <v>7719.1869999999999</v>
      </c>
      <c r="C136" s="64">
        <v>9077.8709999999992</v>
      </c>
      <c r="D136" s="65">
        <v>-14.966989506680576</v>
      </c>
      <c r="E136" s="64">
        <v>343.14499999999998</v>
      </c>
      <c r="F136" s="64">
        <v>290.78100000000001</v>
      </c>
      <c r="G136" s="65">
        <v>18.008054171352313</v>
      </c>
    </row>
    <row r="137" spans="1:7" s="9" customFormat="1" ht="12" x14ac:dyDescent="0.2">
      <c r="A137" s="53" t="s">
        <v>243</v>
      </c>
      <c r="B137" s="64">
        <v>9720.9330000000009</v>
      </c>
      <c r="C137" s="64">
        <v>11471.828</v>
      </c>
      <c r="D137" s="65">
        <v>-15.262563211373106</v>
      </c>
      <c r="E137" s="64">
        <v>10155.43</v>
      </c>
      <c r="F137" s="64">
        <v>9947.8940000000002</v>
      </c>
      <c r="G137" s="65">
        <v>2.0862305127095198</v>
      </c>
    </row>
    <row r="138" spans="1:7" s="9" customFormat="1" ht="12" x14ac:dyDescent="0.2">
      <c r="A138" s="53" t="s">
        <v>131</v>
      </c>
      <c r="B138" s="64">
        <v>415.85300000000001</v>
      </c>
      <c r="C138" s="64">
        <v>425.24099999999999</v>
      </c>
      <c r="D138" s="65">
        <v>-2.207689286780905</v>
      </c>
      <c r="E138" s="64">
        <v>105.235</v>
      </c>
      <c r="F138" s="64">
        <v>119.354</v>
      </c>
      <c r="G138" s="65">
        <v>-11.82951555875799</v>
      </c>
    </row>
    <row r="139" spans="1:7" s="9" customFormat="1" ht="12" x14ac:dyDescent="0.2">
      <c r="A139" s="53" t="s">
        <v>245</v>
      </c>
      <c r="B139" s="64">
        <v>7082.2920000000004</v>
      </c>
      <c r="C139" s="64">
        <v>8511.3799999999992</v>
      </c>
      <c r="D139" s="65">
        <v>-16.79032072354893</v>
      </c>
      <c r="E139" s="64">
        <v>52.179000000000002</v>
      </c>
      <c r="F139" s="64">
        <v>429.91399999999999</v>
      </c>
      <c r="G139" s="65">
        <v>-87.862921421493596</v>
      </c>
    </row>
    <row r="140" spans="1:7" s="9" customFormat="1" ht="12" x14ac:dyDescent="0.2">
      <c r="A140" s="53" t="s">
        <v>246</v>
      </c>
      <c r="B140" s="64">
        <v>868.04100000000005</v>
      </c>
      <c r="C140" s="64">
        <v>979.78099999999995</v>
      </c>
      <c r="D140" s="65">
        <v>-11.404589392935762</v>
      </c>
      <c r="E140" s="64">
        <v>38.131999999999998</v>
      </c>
      <c r="F140" s="64">
        <v>46.51</v>
      </c>
      <c r="G140" s="65">
        <v>-18.01333046656633</v>
      </c>
    </row>
    <row r="141" spans="1:7" s="9" customFormat="1" ht="12" x14ac:dyDescent="0.2">
      <c r="A141" s="53" t="s">
        <v>132</v>
      </c>
      <c r="B141" s="64">
        <v>1251.518</v>
      </c>
      <c r="C141" s="64">
        <v>1220.9639999999999</v>
      </c>
      <c r="D141" s="65">
        <v>2.5024488846517983</v>
      </c>
      <c r="E141" s="64">
        <v>525.43200000000002</v>
      </c>
      <c r="F141" s="64">
        <v>285.80399999999997</v>
      </c>
      <c r="G141" s="65">
        <v>83.843473149431077</v>
      </c>
    </row>
    <row r="142" spans="1:7" s="9" customFormat="1" ht="12" x14ac:dyDescent="0.2">
      <c r="A142" s="53" t="s">
        <v>133</v>
      </c>
      <c r="B142" s="64">
        <v>231.76499999999999</v>
      </c>
      <c r="C142" s="64">
        <v>1013.139</v>
      </c>
      <c r="D142" s="65">
        <v>-77.124066885195418</v>
      </c>
      <c r="E142" s="64">
        <v>35.758000000000003</v>
      </c>
      <c r="F142" s="64">
        <v>86.753</v>
      </c>
      <c r="G142" s="65">
        <v>-58.781828870471337</v>
      </c>
    </row>
    <row r="143" spans="1:7" s="9" customFormat="1" ht="12" x14ac:dyDescent="0.2">
      <c r="A143" s="53" t="s">
        <v>49</v>
      </c>
      <c r="B143" s="64">
        <v>637761.80500000005</v>
      </c>
      <c r="C143" s="64">
        <v>748694.84499999997</v>
      </c>
      <c r="D143" s="65">
        <v>-14.816856392272868</v>
      </c>
      <c r="E143" s="64">
        <v>207876.56</v>
      </c>
      <c r="F143" s="64">
        <v>220917.967</v>
      </c>
      <c r="G143" s="65">
        <v>-5.9032803791825614</v>
      </c>
    </row>
    <row r="144" spans="1:7" s="9" customFormat="1" ht="12" x14ac:dyDescent="0.2">
      <c r="A144" s="53" t="s">
        <v>134</v>
      </c>
      <c r="B144" s="64">
        <v>26138.444</v>
      </c>
      <c r="C144" s="64">
        <v>27213.721000000001</v>
      </c>
      <c r="D144" s="65">
        <v>-3.9512310720022583</v>
      </c>
      <c r="E144" s="64">
        <v>1958.0219999999999</v>
      </c>
      <c r="F144" s="64">
        <v>1699.826</v>
      </c>
      <c r="G144" s="65">
        <v>15.189554695598233</v>
      </c>
    </row>
    <row r="145" spans="1:7" s="9" customFormat="1" ht="12" x14ac:dyDescent="0.2">
      <c r="A145" s="53" t="s">
        <v>135</v>
      </c>
      <c r="B145" s="64">
        <v>18169.851999999999</v>
      </c>
      <c r="C145" s="64">
        <v>16031.287</v>
      </c>
      <c r="D145" s="65">
        <v>13.339945819696183</v>
      </c>
      <c r="E145" s="64">
        <v>3885.6489999999999</v>
      </c>
      <c r="F145" s="64">
        <v>4441.4709999999995</v>
      </c>
      <c r="G145" s="65">
        <v>-12.514367424666275</v>
      </c>
    </row>
    <row r="146" spans="1:7" s="9" customFormat="1" ht="12" x14ac:dyDescent="0.2">
      <c r="A146" s="53" t="s">
        <v>33</v>
      </c>
      <c r="B146" s="64">
        <v>303898.77299999999</v>
      </c>
      <c r="C146" s="64">
        <v>317655.87599999999</v>
      </c>
      <c r="D146" s="65">
        <v>-4.3308196194047497</v>
      </c>
      <c r="E146" s="64">
        <v>590973.74</v>
      </c>
      <c r="F146" s="64">
        <v>621978.49399999995</v>
      </c>
      <c r="G146" s="65">
        <v>-4.9848594925855991</v>
      </c>
    </row>
    <row r="147" spans="1:7" s="9" customFormat="1" ht="12" x14ac:dyDescent="0.2">
      <c r="A147" s="53" t="s">
        <v>136</v>
      </c>
      <c r="B147" s="64">
        <v>115023.15399999999</v>
      </c>
      <c r="C147" s="64">
        <v>129349.15399999999</v>
      </c>
      <c r="D147" s="65">
        <v>-11.075449322227499</v>
      </c>
      <c r="E147" s="64">
        <v>155224.851</v>
      </c>
      <c r="F147" s="64">
        <v>137105.935</v>
      </c>
      <c r="G147" s="65">
        <v>13.215267449946637</v>
      </c>
    </row>
    <row r="148" spans="1:7" s="9" customFormat="1" ht="12" x14ac:dyDescent="0.2">
      <c r="A148" s="53" t="s">
        <v>137</v>
      </c>
      <c r="B148" s="64">
        <v>25852.611000000001</v>
      </c>
      <c r="C148" s="64">
        <v>30514.913</v>
      </c>
      <c r="D148" s="65">
        <v>-15.27876550065865</v>
      </c>
      <c r="E148" s="64">
        <v>6263.924</v>
      </c>
      <c r="F148" s="64">
        <v>13341.233</v>
      </c>
      <c r="G148" s="65">
        <v>-53.048387656523204</v>
      </c>
    </row>
    <row r="149" spans="1:7" s="9" customFormat="1" ht="12" x14ac:dyDescent="0.2">
      <c r="A149" s="53" t="s">
        <v>138</v>
      </c>
      <c r="B149" s="64">
        <v>5780.0640000000003</v>
      </c>
      <c r="C149" s="64">
        <v>4591.4610000000002</v>
      </c>
      <c r="D149" s="65">
        <v>25.887250267398542</v>
      </c>
      <c r="E149" s="64">
        <v>15490.378000000001</v>
      </c>
      <c r="F149" s="64">
        <v>16279.467000000001</v>
      </c>
      <c r="G149" s="65">
        <v>-4.8471427227930661</v>
      </c>
    </row>
    <row r="150" spans="1:7" s="9" customFormat="1" ht="12" x14ac:dyDescent="0.2">
      <c r="A150" s="53" t="s">
        <v>139</v>
      </c>
      <c r="B150" s="64">
        <v>238136.742</v>
      </c>
      <c r="C150" s="64">
        <v>199408.32699999999</v>
      </c>
      <c r="D150" s="65">
        <v>19.421663870636664</v>
      </c>
      <c r="E150" s="64">
        <v>140776.44500000001</v>
      </c>
      <c r="F150" s="64">
        <v>139662.633</v>
      </c>
      <c r="G150" s="65">
        <v>0.7975017913345539</v>
      </c>
    </row>
    <row r="151" spans="1:7" s="9" customFormat="1" ht="12" x14ac:dyDescent="0.2">
      <c r="A151" s="53" t="s">
        <v>140</v>
      </c>
      <c r="B151" s="64">
        <v>402681.18</v>
      </c>
      <c r="C151" s="64">
        <v>399502.777</v>
      </c>
      <c r="D151" s="65">
        <v>0.79558971376060583</v>
      </c>
      <c r="E151" s="64">
        <v>537292.31599999999</v>
      </c>
      <c r="F151" s="64">
        <v>634087.13399999996</v>
      </c>
      <c r="G151" s="65">
        <v>-15.265223470060192</v>
      </c>
    </row>
    <row r="152" spans="1:7" s="9" customFormat="1" ht="12" x14ac:dyDescent="0.2">
      <c r="A152" s="53" t="s">
        <v>141</v>
      </c>
      <c r="B152" s="64">
        <v>57482.53</v>
      </c>
      <c r="C152" s="64">
        <v>59830.25</v>
      </c>
      <c r="D152" s="65">
        <v>-3.9239682267749174</v>
      </c>
      <c r="E152" s="64">
        <v>18305.473000000002</v>
      </c>
      <c r="F152" s="64">
        <v>17985.403999999999</v>
      </c>
      <c r="G152" s="65">
        <v>1.779604172361104</v>
      </c>
    </row>
    <row r="153" spans="1:7" s="9" customFormat="1" ht="12" x14ac:dyDescent="0.2">
      <c r="A153" s="53" t="s">
        <v>247</v>
      </c>
      <c r="B153" s="64">
        <v>32387.682000000001</v>
      </c>
      <c r="C153" s="64">
        <v>26149.833999999999</v>
      </c>
      <c r="D153" s="65">
        <v>23.854254677104265</v>
      </c>
      <c r="E153" s="64">
        <v>5294.3419999999996</v>
      </c>
      <c r="F153" s="64">
        <v>5270.2290000000003</v>
      </c>
      <c r="G153" s="65">
        <v>0.45753230077856699</v>
      </c>
    </row>
    <row r="154" spans="1:7" s="9" customFormat="1" ht="12" x14ac:dyDescent="0.2">
      <c r="A154" s="53" t="s">
        <v>142</v>
      </c>
      <c r="B154" s="64">
        <v>21765.936000000002</v>
      </c>
      <c r="C154" s="64">
        <v>25471.463</v>
      </c>
      <c r="D154" s="65">
        <v>-14.547758799720299</v>
      </c>
      <c r="E154" s="64">
        <v>5480.9920000000002</v>
      </c>
      <c r="F154" s="64">
        <v>6105.634</v>
      </c>
      <c r="G154" s="65">
        <v>-10.230583752645501</v>
      </c>
    </row>
    <row r="155" spans="1:7" s="9" customFormat="1" ht="12" x14ac:dyDescent="0.2">
      <c r="A155" s="53" t="s">
        <v>143</v>
      </c>
      <c r="B155" s="64">
        <v>4712.2250000000004</v>
      </c>
      <c r="C155" s="64">
        <v>6463.9489999999996</v>
      </c>
      <c r="D155" s="65">
        <v>-27.099904408280437</v>
      </c>
      <c r="E155" s="64">
        <v>1041.0920000000001</v>
      </c>
      <c r="F155" s="64">
        <v>645.28800000000001</v>
      </c>
      <c r="G155" s="65">
        <v>61.337573300603765</v>
      </c>
    </row>
    <row r="156" spans="1:7" s="9" customFormat="1" ht="12" x14ac:dyDescent="0.2">
      <c r="A156" s="53" t="s">
        <v>144</v>
      </c>
      <c r="B156" s="64">
        <v>69.123999999999995</v>
      </c>
      <c r="C156" s="64">
        <v>190.024</v>
      </c>
      <c r="D156" s="65">
        <v>-63.623542289395026</v>
      </c>
      <c r="E156" s="64">
        <v>45.622999999999998</v>
      </c>
      <c r="F156" s="64">
        <v>137.30799999999999</v>
      </c>
      <c r="G156" s="65">
        <v>-66.773239723832546</v>
      </c>
    </row>
    <row r="157" spans="1:7" s="9" customFormat="1" ht="12" x14ac:dyDescent="0.2">
      <c r="A157" s="53" t="s">
        <v>145</v>
      </c>
      <c r="B157" s="64">
        <v>15895.511</v>
      </c>
      <c r="C157" s="64">
        <v>15898.453</v>
      </c>
      <c r="D157" s="65">
        <v>-1.8504945103785531E-2</v>
      </c>
      <c r="E157" s="64">
        <v>7933.5240000000003</v>
      </c>
      <c r="F157" s="64">
        <v>8995.2710000000006</v>
      </c>
      <c r="G157" s="65">
        <v>-11.803390915070821</v>
      </c>
    </row>
    <row r="158" spans="1:7" s="9" customFormat="1" ht="12" x14ac:dyDescent="0.2">
      <c r="A158" s="53" t="s">
        <v>146</v>
      </c>
      <c r="B158" s="64">
        <v>90694.301000000007</v>
      </c>
      <c r="C158" s="64">
        <v>79288.629000000001</v>
      </c>
      <c r="D158" s="65">
        <v>14.385003428423516</v>
      </c>
      <c r="E158" s="64">
        <v>63483.677000000003</v>
      </c>
      <c r="F158" s="64">
        <v>66115.570999999996</v>
      </c>
      <c r="G158" s="65">
        <v>-3.9807475912141683</v>
      </c>
    </row>
    <row r="159" spans="1:7" s="9" customFormat="1" ht="12" x14ac:dyDescent="0.2">
      <c r="A159" s="53" t="s">
        <v>248</v>
      </c>
      <c r="B159" s="64">
        <v>2948.011</v>
      </c>
      <c r="C159" s="64">
        <v>3252.13</v>
      </c>
      <c r="D159" s="65">
        <v>-9.3513789424162184</v>
      </c>
      <c r="E159" s="64">
        <v>9573.7489999999998</v>
      </c>
      <c r="F159" s="64">
        <v>6790.326</v>
      </c>
      <c r="G159" s="65">
        <v>40.991006911891986</v>
      </c>
    </row>
    <row r="160" spans="1:7" s="9" customFormat="1" ht="12" x14ac:dyDescent="0.2">
      <c r="A160" s="53" t="s">
        <v>147</v>
      </c>
      <c r="B160" s="64">
        <v>1378.066</v>
      </c>
      <c r="C160" s="64">
        <v>1465.2139999999999</v>
      </c>
      <c r="D160" s="65">
        <v>-5.9478001165699936</v>
      </c>
      <c r="E160" s="64">
        <v>960.54300000000001</v>
      </c>
      <c r="F160" s="64">
        <v>916.18600000000004</v>
      </c>
      <c r="G160" s="65">
        <v>4.8414841527811916</v>
      </c>
    </row>
    <row r="161" spans="1:7" s="9" customFormat="1" ht="12" x14ac:dyDescent="0.2">
      <c r="A161" s="53" t="s">
        <v>148</v>
      </c>
      <c r="B161" s="64">
        <v>2121.09</v>
      </c>
      <c r="C161" s="64">
        <v>1619.1020000000001</v>
      </c>
      <c r="D161" s="65">
        <v>31.004099803471291</v>
      </c>
      <c r="E161" s="64">
        <v>1166.79</v>
      </c>
      <c r="F161" s="64">
        <v>1102.231</v>
      </c>
      <c r="G161" s="65">
        <v>5.8571206943009315</v>
      </c>
    </row>
    <row r="162" spans="1:7" s="9" customFormat="1" ht="12" x14ac:dyDescent="0.2">
      <c r="A162" s="51"/>
      <c r="B162" s="10"/>
      <c r="C162" s="10"/>
      <c r="D162" s="10"/>
      <c r="E162" s="10"/>
      <c r="F162" s="10"/>
      <c r="G162" s="10"/>
    </row>
    <row r="163" spans="1:7" s="9" customFormat="1" ht="12" x14ac:dyDescent="0.2">
      <c r="A163" s="47" t="s">
        <v>34</v>
      </c>
      <c r="B163" s="64">
        <v>11275135.505000001</v>
      </c>
      <c r="C163" s="64">
        <v>11370430.731000001</v>
      </c>
      <c r="D163" s="65">
        <v>-0.83809688704394603</v>
      </c>
      <c r="E163" s="64">
        <v>14146220.012</v>
      </c>
      <c r="F163" s="64">
        <v>13059732.361</v>
      </c>
      <c r="G163" s="65">
        <v>8.3193714922103226</v>
      </c>
    </row>
    <row r="164" spans="1:7" s="9" customFormat="1" ht="12" x14ac:dyDescent="0.2">
      <c r="A164" s="51" t="s">
        <v>22</v>
      </c>
      <c r="B164" s="10"/>
      <c r="C164" s="10"/>
      <c r="D164" s="10"/>
      <c r="E164" s="10"/>
      <c r="F164" s="10"/>
      <c r="G164" s="10"/>
    </row>
    <row r="165" spans="1:7" s="9" customFormat="1" ht="12" x14ac:dyDescent="0.2">
      <c r="A165" s="53" t="s">
        <v>149</v>
      </c>
      <c r="B165" s="64">
        <v>97334.171000000002</v>
      </c>
      <c r="C165" s="64">
        <v>81408.116999999998</v>
      </c>
      <c r="D165" s="65">
        <v>19.563226109258878</v>
      </c>
      <c r="E165" s="64">
        <v>151735.24799999999</v>
      </c>
      <c r="F165" s="64">
        <v>143604.717</v>
      </c>
      <c r="G165" s="65">
        <v>5.6617436877090768</v>
      </c>
    </row>
    <row r="166" spans="1:7" s="9" customFormat="1" ht="22.5" x14ac:dyDescent="0.2">
      <c r="A166" s="54" t="s">
        <v>249</v>
      </c>
      <c r="B166" s="64">
        <v>14872.300999999999</v>
      </c>
      <c r="C166" s="64">
        <v>15191.846</v>
      </c>
      <c r="D166" s="65">
        <v>-2.1033980992171593</v>
      </c>
      <c r="E166" s="64">
        <v>653.54700000000003</v>
      </c>
      <c r="F166" s="64">
        <v>520.13199999999995</v>
      </c>
      <c r="G166" s="65">
        <v>25.650219559650267</v>
      </c>
    </row>
    <row r="167" spans="1:7" s="9" customFormat="1" ht="22.5" x14ac:dyDescent="0.2">
      <c r="A167" s="54" t="s">
        <v>250</v>
      </c>
      <c r="B167" s="64">
        <v>135891.01500000001</v>
      </c>
      <c r="C167" s="64">
        <v>150371.856</v>
      </c>
      <c r="D167" s="65">
        <v>-9.6300207932526831</v>
      </c>
      <c r="E167" s="64">
        <v>120027.27</v>
      </c>
      <c r="F167" s="64">
        <v>105122</v>
      </c>
      <c r="G167" s="65">
        <v>14.17902056657978</v>
      </c>
    </row>
    <row r="168" spans="1:7" s="9" customFormat="1" ht="22.5" x14ac:dyDescent="0.2">
      <c r="A168" s="54" t="s">
        <v>251</v>
      </c>
      <c r="B168" s="64">
        <v>110180.17600000001</v>
      </c>
      <c r="C168" s="64">
        <v>108501.575</v>
      </c>
      <c r="D168" s="65">
        <v>1.54707523830875</v>
      </c>
      <c r="E168" s="64">
        <v>109496.9</v>
      </c>
      <c r="F168" s="64">
        <v>90785.562000000005</v>
      </c>
      <c r="G168" s="65">
        <v>20.610477688071143</v>
      </c>
    </row>
    <row r="169" spans="1:7" s="9" customFormat="1" ht="12" x14ac:dyDescent="0.2">
      <c r="A169" s="53" t="s">
        <v>150</v>
      </c>
      <c r="B169" s="64">
        <v>2253.4450000000002</v>
      </c>
      <c r="C169" s="64">
        <v>3291.9630000000002</v>
      </c>
      <c r="D169" s="65">
        <v>-31.547073888740556</v>
      </c>
      <c r="E169" s="64">
        <v>94.95</v>
      </c>
      <c r="F169" s="64">
        <v>188.52699999999999</v>
      </c>
      <c r="G169" s="65">
        <v>-49.635861176383216</v>
      </c>
    </row>
    <row r="170" spans="1:7" s="9" customFormat="1" ht="12" x14ac:dyDescent="0.2">
      <c r="A170" s="53" t="s">
        <v>151</v>
      </c>
      <c r="B170" s="64">
        <v>90427.235000000001</v>
      </c>
      <c r="C170" s="64">
        <v>63462.735000000001</v>
      </c>
      <c r="D170" s="65">
        <v>42.488714046124869</v>
      </c>
      <c r="E170" s="64">
        <v>74920.171000000002</v>
      </c>
      <c r="F170" s="64">
        <v>72834.032999999996</v>
      </c>
      <c r="G170" s="65">
        <v>2.8642351852189734</v>
      </c>
    </row>
    <row r="171" spans="1:7" s="9" customFormat="1" ht="12" x14ac:dyDescent="0.2">
      <c r="A171" s="53" t="s">
        <v>252</v>
      </c>
      <c r="B171" s="64">
        <v>33379.709000000003</v>
      </c>
      <c r="C171" s="64">
        <v>31887.234</v>
      </c>
      <c r="D171" s="65">
        <v>4.6804780872495968</v>
      </c>
      <c r="E171" s="64">
        <v>3678.5320000000002</v>
      </c>
      <c r="F171" s="64">
        <v>9100.5409999999993</v>
      </c>
      <c r="G171" s="65">
        <v>-59.578974480747902</v>
      </c>
    </row>
    <row r="172" spans="1:7" s="9" customFormat="1" ht="12" x14ac:dyDescent="0.2">
      <c r="A172" s="53" t="s">
        <v>152</v>
      </c>
      <c r="B172" s="64">
        <v>28679.25</v>
      </c>
      <c r="C172" s="64">
        <v>24864.353999999999</v>
      </c>
      <c r="D172" s="65">
        <v>15.342831750223638</v>
      </c>
      <c r="E172" s="64">
        <v>4934.8639999999996</v>
      </c>
      <c r="F172" s="64">
        <v>4400.9309999999996</v>
      </c>
      <c r="G172" s="65">
        <v>12.132273830241814</v>
      </c>
    </row>
    <row r="173" spans="1:7" s="9" customFormat="1" ht="12" x14ac:dyDescent="0.2">
      <c r="A173" s="53" t="s">
        <v>153</v>
      </c>
      <c r="B173" s="64">
        <v>275665.44</v>
      </c>
      <c r="C173" s="64">
        <v>302113.90899999999</v>
      </c>
      <c r="D173" s="65">
        <v>-8.7544691628216214</v>
      </c>
      <c r="E173" s="64">
        <v>86594.93</v>
      </c>
      <c r="F173" s="64">
        <v>83525.948999999993</v>
      </c>
      <c r="G173" s="65">
        <v>3.6742845028914388</v>
      </c>
    </row>
    <row r="174" spans="1:7" s="9" customFormat="1" ht="12" x14ac:dyDescent="0.2">
      <c r="A174" s="53" t="s">
        <v>154</v>
      </c>
      <c r="B174" s="64">
        <v>359.87400000000002</v>
      </c>
      <c r="C174" s="64">
        <v>443.35</v>
      </c>
      <c r="D174" s="65">
        <v>-18.828465095297176</v>
      </c>
      <c r="E174" s="64">
        <v>305.40199999999999</v>
      </c>
      <c r="F174" s="64">
        <v>552.99400000000003</v>
      </c>
      <c r="G174" s="65">
        <v>-44.772999345381685</v>
      </c>
    </row>
    <row r="175" spans="1:7" s="9" customFormat="1" ht="12" x14ac:dyDescent="0.2">
      <c r="A175" s="53" t="s">
        <v>155</v>
      </c>
      <c r="B175" s="64">
        <v>202697.179</v>
      </c>
      <c r="C175" s="64">
        <v>229599.92600000001</v>
      </c>
      <c r="D175" s="65">
        <v>-11.71722807959442</v>
      </c>
      <c r="E175" s="64">
        <v>43654.167999999998</v>
      </c>
      <c r="F175" s="64">
        <v>54519.682000000001</v>
      </c>
      <c r="G175" s="65">
        <v>-19.929525634430519</v>
      </c>
    </row>
    <row r="176" spans="1:7" s="9" customFormat="1" ht="12" x14ac:dyDescent="0.2">
      <c r="A176" s="53" t="s">
        <v>156</v>
      </c>
      <c r="B176" s="64">
        <v>103772.69899999999</v>
      </c>
      <c r="C176" s="64">
        <v>102659.879</v>
      </c>
      <c r="D176" s="65">
        <v>1.0839872507544897</v>
      </c>
      <c r="E176" s="64">
        <v>77495.005999999994</v>
      </c>
      <c r="F176" s="64">
        <v>75334.813999999998</v>
      </c>
      <c r="G176" s="65">
        <v>2.8674551449745422</v>
      </c>
    </row>
    <row r="177" spans="1:7" s="9" customFormat="1" ht="12" x14ac:dyDescent="0.2">
      <c r="A177" s="53" t="s">
        <v>157</v>
      </c>
      <c r="B177" s="64">
        <v>112579.24</v>
      </c>
      <c r="C177" s="64">
        <v>105888.523</v>
      </c>
      <c r="D177" s="65">
        <v>6.3186422951616663</v>
      </c>
      <c r="E177" s="64">
        <v>161465.73000000001</v>
      </c>
      <c r="F177" s="64">
        <v>164400.16099999999</v>
      </c>
      <c r="G177" s="65">
        <v>-1.7849319502795282</v>
      </c>
    </row>
    <row r="178" spans="1:7" s="9" customFormat="1" ht="12" x14ac:dyDescent="0.2">
      <c r="A178" s="53" t="s">
        <v>35</v>
      </c>
      <c r="B178" s="64">
        <v>42742.317000000003</v>
      </c>
      <c r="C178" s="64">
        <v>40856.406999999999</v>
      </c>
      <c r="D178" s="65">
        <v>4.6159467718245537</v>
      </c>
      <c r="E178" s="64">
        <v>175956.74400000001</v>
      </c>
      <c r="F178" s="64">
        <v>193974.75700000001</v>
      </c>
      <c r="G178" s="65">
        <v>-9.2888442180133808</v>
      </c>
    </row>
    <row r="179" spans="1:7" s="9" customFormat="1" ht="12" x14ac:dyDescent="0.2">
      <c r="A179" s="53" t="s">
        <v>158</v>
      </c>
      <c r="B179" s="64">
        <v>217965.81400000001</v>
      </c>
      <c r="C179" s="64">
        <v>219133.05</v>
      </c>
      <c r="D179" s="65">
        <v>-0.53266086516843814</v>
      </c>
      <c r="E179" s="64">
        <v>138575.625</v>
      </c>
      <c r="F179" s="64">
        <v>127309.09299999999</v>
      </c>
      <c r="G179" s="65">
        <v>8.8497464984689032</v>
      </c>
    </row>
    <row r="180" spans="1:7" s="9" customFormat="1" ht="12" x14ac:dyDescent="0.2">
      <c r="A180" s="53" t="s">
        <v>159</v>
      </c>
      <c r="B180" s="64">
        <v>195118.622</v>
      </c>
      <c r="C180" s="64">
        <v>191659.12400000001</v>
      </c>
      <c r="D180" s="65">
        <v>1.805026511547652</v>
      </c>
      <c r="E180" s="64">
        <v>97565.536999999997</v>
      </c>
      <c r="F180" s="64">
        <v>108390.78</v>
      </c>
      <c r="G180" s="65">
        <v>-9.9872359992242821</v>
      </c>
    </row>
    <row r="181" spans="1:7" s="9" customFormat="1" ht="12" x14ac:dyDescent="0.2">
      <c r="A181" s="53" t="s">
        <v>160</v>
      </c>
      <c r="B181" s="64">
        <v>11484.859</v>
      </c>
      <c r="C181" s="64">
        <v>12203.802</v>
      </c>
      <c r="D181" s="65">
        <v>-5.8911394989856376</v>
      </c>
      <c r="E181" s="64">
        <v>26864.136999999999</v>
      </c>
      <c r="F181" s="64">
        <v>26830.441999999999</v>
      </c>
      <c r="G181" s="65">
        <v>0.12558496054593604</v>
      </c>
    </row>
    <row r="182" spans="1:7" s="9" customFormat="1" ht="12" x14ac:dyDescent="0.2">
      <c r="A182" s="53" t="s">
        <v>161</v>
      </c>
      <c r="B182" s="64">
        <v>31249.855</v>
      </c>
      <c r="C182" s="64">
        <v>32831.107000000004</v>
      </c>
      <c r="D182" s="65">
        <v>-4.8163225199808295</v>
      </c>
      <c r="E182" s="64">
        <v>8511.0939999999991</v>
      </c>
      <c r="F182" s="64">
        <v>10932.573</v>
      </c>
      <c r="G182" s="65">
        <v>-22.149214096260792</v>
      </c>
    </row>
    <row r="183" spans="1:7" s="9" customFormat="1" ht="12" x14ac:dyDescent="0.2">
      <c r="A183" s="53" t="s">
        <v>162</v>
      </c>
      <c r="B183" s="64">
        <v>74958.251999999993</v>
      </c>
      <c r="C183" s="64">
        <v>87293.244000000006</v>
      </c>
      <c r="D183" s="65">
        <v>-14.130523090652943</v>
      </c>
      <c r="E183" s="64">
        <v>50883.909</v>
      </c>
      <c r="F183" s="64">
        <v>39529.124000000003</v>
      </c>
      <c r="G183" s="65">
        <v>28.725111641735339</v>
      </c>
    </row>
    <row r="184" spans="1:7" s="9" customFormat="1" ht="22.5" x14ac:dyDescent="0.2">
      <c r="A184" s="54" t="s">
        <v>253</v>
      </c>
      <c r="B184" s="64">
        <v>44593.072</v>
      </c>
      <c r="C184" s="64">
        <v>49132.542000000001</v>
      </c>
      <c r="D184" s="65">
        <v>-9.2392329303865495</v>
      </c>
      <c r="E184" s="64">
        <v>77035.096999999994</v>
      </c>
      <c r="F184" s="64">
        <v>75190.546000000002</v>
      </c>
      <c r="G184" s="65">
        <v>2.4531687800218833</v>
      </c>
    </row>
    <row r="185" spans="1:7" s="9" customFormat="1" ht="22.5" x14ac:dyDescent="0.2">
      <c r="A185" s="54" t="s">
        <v>254</v>
      </c>
      <c r="B185" s="64">
        <v>16017.302</v>
      </c>
      <c r="C185" s="64">
        <v>14410.921</v>
      </c>
      <c r="D185" s="65">
        <v>11.146969718312945</v>
      </c>
      <c r="E185" s="64">
        <v>8723.6489999999994</v>
      </c>
      <c r="F185" s="64">
        <v>8487.6769999999997</v>
      </c>
      <c r="G185" s="65">
        <v>2.7801717713810348</v>
      </c>
    </row>
    <row r="186" spans="1:7" s="9" customFormat="1" ht="12" x14ac:dyDescent="0.2">
      <c r="A186" s="53" t="s">
        <v>255</v>
      </c>
      <c r="B186" s="64">
        <v>526542.69900000002</v>
      </c>
      <c r="C186" s="64">
        <v>563737.14199999999</v>
      </c>
      <c r="D186" s="65">
        <v>-6.5978343857286461</v>
      </c>
      <c r="E186" s="64">
        <v>290701.51199999999</v>
      </c>
      <c r="F186" s="64">
        <v>283197.12199999997</v>
      </c>
      <c r="G186" s="65">
        <v>2.6498821552289655</v>
      </c>
    </row>
    <row r="187" spans="1:7" s="9" customFormat="1" ht="12" x14ac:dyDescent="0.2">
      <c r="A187" s="53" t="s">
        <v>163</v>
      </c>
      <c r="B187" s="64">
        <v>13113.391</v>
      </c>
      <c r="C187" s="64">
        <v>13311.495000000001</v>
      </c>
      <c r="D187" s="65">
        <v>-1.4882175142611942</v>
      </c>
      <c r="E187" s="64">
        <v>17875.563999999998</v>
      </c>
      <c r="F187" s="64">
        <v>15562.561</v>
      </c>
      <c r="G187" s="65">
        <v>14.862611622855638</v>
      </c>
    </row>
    <row r="188" spans="1:7" s="9" customFormat="1" ht="12" x14ac:dyDescent="0.2">
      <c r="A188" s="53" t="s">
        <v>164</v>
      </c>
      <c r="B188" s="64">
        <v>507699.38500000001</v>
      </c>
      <c r="C188" s="64">
        <v>532069.304</v>
      </c>
      <c r="D188" s="65">
        <v>-4.5802151743750983</v>
      </c>
      <c r="E188" s="64">
        <v>502976.79800000001</v>
      </c>
      <c r="F188" s="64">
        <v>487487.27500000002</v>
      </c>
      <c r="G188" s="65">
        <v>3.1774209901171133</v>
      </c>
    </row>
    <row r="189" spans="1:7" s="9" customFormat="1" ht="12" x14ac:dyDescent="0.2">
      <c r="A189" s="53" t="s">
        <v>165</v>
      </c>
      <c r="B189" s="64">
        <v>58671.680999999997</v>
      </c>
      <c r="C189" s="64">
        <v>58259.476000000002</v>
      </c>
      <c r="D189" s="65">
        <v>0.70753296854229575</v>
      </c>
      <c r="E189" s="64">
        <v>52163.968000000001</v>
      </c>
      <c r="F189" s="64">
        <v>46882.686000000002</v>
      </c>
      <c r="G189" s="65">
        <v>11.26488785220198</v>
      </c>
    </row>
    <row r="190" spans="1:7" s="9" customFormat="1" ht="12" x14ac:dyDescent="0.2">
      <c r="A190" s="53" t="s">
        <v>166</v>
      </c>
      <c r="B190" s="64">
        <v>1582694.7819999999</v>
      </c>
      <c r="C190" s="64">
        <v>1297005.345</v>
      </c>
      <c r="D190" s="65">
        <v>22.026851169221658</v>
      </c>
      <c r="E190" s="64">
        <v>1845478.8770000001</v>
      </c>
      <c r="F190" s="64">
        <v>1690349.05</v>
      </c>
      <c r="G190" s="65">
        <v>9.1773842213240044</v>
      </c>
    </row>
    <row r="191" spans="1:7" s="9" customFormat="1" ht="12" x14ac:dyDescent="0.2">
      <c r="A191" s="53" t="s">
        <v>167</v>
      </c>
      <c r="B191" s="64">
        <v>57768.845000000001</v>
      </c>
      <c r="C191" s="64">
        <v>50047.218000000001</v>
      </c>
      <c r="D191" s="65">
        <v>15.428683768196677</v>
      </c>
      <c r="E191" s="64">
        <v>97896.884999999995</v>
      </c>
      <c r="F191" s="64">
        <v>94934.225000000006</v>
      </c>
      <c r="G191" s="65">
        <v>3.1207501825605988</v>
      </c>
    </row>
    <row r="192" spans="1:7" s="9" customFormat="1" ht="12" x14ac:dyDescent="0.2">
      <c r="A192" s="53" t="s">
        <v>168</v>
      </c>
      <c r="B192" s="64">
        <v>286861.00199999998</v>
      </c>
      <c r="C192" s="64">
        <v>234967.95499999999</v>
      </c>
      <c r="D192" s="65">
        <v>22.085159229478762</v>
      </c>
      <c r="E192" s="64">
        <v>1053378.95</v>
      </c>
      <c r="F192" s="64">
        <v>1042750.696</v>
      </c>
      <c r="G192" s="65">
        <v>1.0192516812283117</v>
      </c>
    </row>
    <row r="193" spans="1:7" s="9" customFormat="1" ht="12" x14ac:dyDescent="0.2">
      <c r="A193" s="53" t="s">
        <v>169</v>
      </c>
      <c r="B193" s="64">
        <v>41103.74</v>
      </c>
      <c r="C193" s="64">
        <v>161662.21599999999</v>
      </c>
      <c r="D193" s="65">
        <v>-74.574306218838416</v>
      </c>
      <c r="E193" s="64">
        <v>103920.01</v>
      </c>
      <c r="F193" s="64">
        <v>131325.36900000001</v>
      </c>
      <c r="G193" s="65">
        <v>-20.868290116892808</v>
      </c>
    </row>
    <row r="194" spans="1:7" s="9" customFormat="1" ht="12" x14ac:dyDescent="0.2">
      <c r="A194" s="53" t="s">
        <v>170</v>
      </c>
      <c r="B194" s="64">
        <v>257458.46400000001</v>
      </c>
      <c r="C194" s="64">
        <v>309168.69400000002</v>
      </c>
      <c r="D194" s="65">
        <v>-16.725571186065821</v>
      </c>
      <c r="E194" s="64">
        <v>405492.31199999998</v>
      </c>
      <c r="F194" s="64">
        <v>439794.587</v>
      </c>
      <c r="G194" s="65">
        <v>-7.7996128224288412</v>
      </c>
    </row>
    <row r="195" spans="1:7" s="9" customFormat="1" ht="12" x14ac:dyDescent="0.2">
      <c r="A195" s="53" t="s">
        <v>171</v>
      </c>
      <c r="B195" s="64">
        <v>97269.17</v>
      </c>
      <c r="C195" s="64">
        <v>110619.09299999999</v>
      </c>
      <c r="D195" s="65">
        <v>-12.068371415773584</v>
      </c>
      <c r="E195" s="64">
        <v>294761.03000000003</v>
      </c>
      <c r="F195" s="64">
        <v>302432.58</v>
      </c>
      <c r="G195" s="65">
        <v>-2.5366149374515032</v>
      </c>
    </row>
    <row r="196" spans="1:7" s="9" customFormat="1" ht="12" x14ac:dyDescent="0.2">
      <c r="A196" s="53" t="s">
        <v>172</v>
      </c>
      <c r="B196" s="64">
        <v>157318.91800000001</v>
      </c>
      <c r="C196" s="64">
        <v>146796.761</v>
      </c>
      <c r="D196" s="65">
        <v>7.1678400315658308</v>
      </c>
      <c r="E196" s="64">
        <v>158406.37</v>
      </c>
      <c r="F196" s="64">
        <v>162765.27600000001</v>
      </c>
      <c r="G196" s="65">
        <v>-2.6780318917654284</v>
      </c>
    </row>
    <row r="197" spans="1:7" s="9" customFormat="1" ht="12" x14ac:dyDescent="0.2">
      <c r="A197" s="53" t="s">
        <v>173</v>
      </c>
      <c r="B197" s="64">
        <v>148485.69399999999</v>
      </c>
      <c r="C197" s="64">
        <v>134234.484</v>
      </c>
      <c r="D197" s="65">
        <v>10.616653467375784</v>
      </c>
      <c r="E197" s="64">
        <v>462483.74</v>
      </c>
      <c r="F197" s="64">
        <v>406687.27100000001</v>
      </c>
      <c r="G197" s="65">
        <v>13.719748066567831</v>
      </c>
    </row>
    <row r="198" spans="1:7" s="9" customFormat="1" ht="12" x14ac:dyDescent="0.2">
      <c r="A198" s="53" t="s">
        <v>174</v>
      </c>
      <c r="B198" s="64">
        <v>102328.226</v>
      </c>
      <c r="C198" s="64">
        <v>117719.682</v>
      </c>
      <c r="D198" s="65">
        <v>-13.074666647502511</v>
      </c>
      <c r="E198" s="64">
        <v>26370.837</v>
      </c>
      <c r="F198" s="64">
        <v>47321.351999999999</v>
      </c>
      <c r="G198" s="65">
        <v>-44.272858053590696</v>
      </c>
    </row>
    <row r="199" spans="1:7" s="9" customFormat="1" ht="22.5" x14ac:dyDescent="0.2">
      <c r="A199" s="54" t="s">
        <v>205</v>
      </c>
      <c r="B199" s="64">
        <v>7785.3109999999997</v>
      </c>
      <c r="C199" s="64">
        <v>7740.7529999999997</v>
      </c>
      <c r="D199" s="65">
        <v>0.57562875343006681</v>
      </c>
      <c r="E199" s="64">
        <v>83126.630999999994</v>
      </c>
      <c r="F199" s="64">
        <v>85536.509000000005</v>
      </c>
      <c r="G199" s="65">
        <v>-2.8173677277383433</v>
      </c>
    </row>
    <row r="200" spans="1:7" s="9" customFormat="1" ht="33.75" x14ac:dyDescent="0.2">
      <c r="A200" s="54" t="s">
        <v>206</v>
      </c>
      <c r="B200" s="64">
        <v>60680.01</v>
      </c>
      <c r="C200" s="64">
        <v>78182.411999999997</v>
      </c>
      <c r="D200" s="65">
        <v>-22.386623221601297</v>
      </c>
      <c r="E200" s="64">
        <v>187777.22200000001</v>
      </c>
      <c r="F200" s="64">
        <v>162681.057</v>
      </c>
      <c r="G200" s="65">
        <v>15.426605569694573</v>
      </c>
    </row>
    <row r="201" spans="1:7" s="9" customFormat="1" ht="22.5" x14ac:dyDescent="0.2">
      <c r="A201" s="54" t="s">
        <v>256</v>
      </c>
      <c r="B201" s="64">
        <v>102838.238</v>
      </c>
      <c r="C201" s="64">
        <v>95537.425000000003</v>
      </c>
      <c r="D201" s="65">
        <v>7.6418356471298949</v>
      </c>
      <c r="E201" s="64">
        <v>88578.59</v>
      </c>
      <c r="F201" s="64">
        <v>92580.706999999995</v>
      </c>
      <c r="G201" s="65">
        <v>-4.3228412589244982</v>
      </c>
    </row>
    <row r="202" spans="1:7" s="9" customFormat="1" ht="12" x14ac:dyDescent="0.2">
      <c r="A202" s="53" t="s">
        <v>175</v>
      </c>
      <c r="B202" s="64">
        <v>315.92700000000002</v>
      </c>
      <c r="C202" s="64">
        <v>154.482</v>
      </c>
      <c r="D202" s="65">
        <v>104.50732124130968</v>
      </c>
      <c r="E202" s="64">
        <v>10635.076999999999</v>
      </c>
      <c r="F202" s="64">
        <v>6574.1840000000002</v>
      </c>
      <c r="G202" s="65">
        <v>61.770297271874341</v>
      </c>
    </row>
    <row r="203" spans="1:7" s="9" customFormat="1" ht="33.75" x14ac:dyDescent="0.2">
      <c r="A203" s="54" t="s">
        <v>207</v>
      </c>
      <c r="B203" s="64">
        <v>48096.928</v>
      </c>
      <c r="C203" s="64">
        <v>50020.968000000001</v>
      </c>
      <c r="D203" s="65">
        <v>-3.8464669456216853</v>
      </c>
      <c r="E203" s="64">
        <v>103602.939</v>
      </c>
      <c r="F203" s="64">
        <v>103485.60799999999</v>
      </c>
      <c r="G203" s="65">
        <v>0.11337905073717991</v>
      </c>
    </row>
    <row r="204" spans="1:7" s="9" customFormat="1" ht="12" x14ac:dyDescent="0.2">
      <c r="A204" s="53" t="s">
        <v>176</v>
      </c>
      <c r="B204" s="64">
        <v>708076.09699999995</v>
      </c>
      <c r="C204" s="64">
        <v>763824.05</v>
      </c>
      <c r="D204" s="65">
        <v>-7.2985333467832163</v>
      </c>
      <c r="E204" s="64">
        <v>96507.620999999999</v>
      </c>
      <c r="F204" s="64">
        <v>78211.78</v>
      </c>
      <c r="G204" s="65">
        <v>23.392692251729855</v>
      </c>
    </row>
    <row r="205" spans="1:7" s="9" customFormat="1" ht="22.5" x14ac:dyDescent="0.2">
      <c r="A205" s="54" t="s">
        <v>257</v>
      </c>
      <c r="B205" s="64">
        <v>27608.904999999999</v>
      </c>
      <c r="C205" s="64">
        <v>26910.05</v>
      </c>
      <c r="D205" s="65">
        <v>2.5970037216578845</v>
      </c>
      <c r="E205" s="64">
        <v>83786.557000000001</v>
      </c>
      <c r="F205" s="64">
        <v>94998.789000000004</v>
      </c>
      <c r="G205" s="65">
        <v>-11.802499924499031</v>
      </c>
    </row>
    <row r="206" spans="1:7" s="9" customFormat="1" ht="12" x14ac:dyDescent="0.2">
      <c r="A206" s="53" t="s">
        <v>177</v>
      </c>
      <c r="B206" s="64">
        <v>233072.266</v>
      </c>
      <c r="C206" s="64">
        <v>249742.43599999999</v>
      </c>
      <c r="D206" s="65">
        <v>-6.6749449020349942</v>
      </c>
      <c r="E206" s="64">
        <v>786631.61499999999</v>
      </c>
      <c r="F206" s="64">
        <v>803806.58499999996</v>
      </c>
      <c r="G206" s="65">
        <v>-2.1367043167480375</v>
      </c>
    </row>
    <row r="207" spans="1:7" s="9" customFormat="1" ht="12" x14ac:dyDescent="0.2">
      <c r="A207" s="53" t="s">
        <v>178</v>
      </c>
      <c r="B207" s="64">
        <v>71352.993000000002</v>
      </c>
      <c r="C207" s="64">
        <v>68833.157999999996</v>
      </c>
      <c r="D207" s="65">
        <v>3.6607865645217288</v>
      </c>
      <c r="E207" s="64">
        <v>17934.455000000002</v>
      </c>
      <c r="F207" s="64">
        <v>11994.468999999999</v>
      </c>
      <c r="G207" s="65">
        <v>49.522709175370778</v>
      </c>
    </row>
    <row r="208" spans="1:7" s="9" customFormat="1" ht="22.5" x14ac:dyDescent="0.2">
      <c r="A208" s="54" t="s">
        <v>208</v>
      </c>
      <c r="B208" s="64">
        <v>566791.86800000002</v>
      </c>
      <c r="C208" s="64">
        <v>807329.04500000004</v>
      </c>
      <c r="D208" s="65">
        <v>-29.79419339483816</v>
      </c>
      <c r="E208" s="64">
        <v>684276.13899999997</v>
      </c>
      <c r="F208" s="64">
        <v>613545.80500000005</v>
      </c>
      <c r="G208" s="65">
        <v>11.528126086690449</v>
      </c>
    </row>
    <row r="209" spans="1:7" s="9" customFormat="1" ht="12" x14ac:dyDescent="0.2">
      <c r="A209" s="53" t="s">
        <v>179</v>
      </c>
      <c r="B209" s="64">
        <v>77628.740000000005</v>
      </c>
      <c r="C209" s="64">
        <v>76867.069000000003</v>
      </c>
      <c r="D209" s="65">
        <v>0.99089377272861157</v>
      </c>
      <c r="E209" s="64">
        <v>51823.197999999997</v>
      </c>
      <c r="F209" s="64">
        <v>49470.487000000001</v>
      </c>
      <c r="G209" s="65">
        <v>4.7557870210576141</v>
      </c>
    </row>
    <row r="210" spans="1:7" s="9" customFormat="1" ht="22.5" x14ac:dyDescent="0.2">
      <c r="A210" s="54" t="s">
        <v>209</v>
      </c>
      <c r="B210" s="64">
        <v>196928.94200000001</v>
      </c>
      <c r="C210" s="64">
        <v>181772.375</v>
      </c>
      <c r="D210" s="65">
        <v>8.3382125584264344</v>
      </c>
      <c r="E210" s="64">
        <v>128385.466</v>
      </c>
      <c r="F210" s="64">
        <v>130821.921</v>
      </c>
      <c r="G210" s="65">
        <v>-1.8624210540372701</v>
      </c>
    </row>
    <row r="211" spans="1:7" s="9" customFormat="1" ht="12" x14ac:dyDescent="0.2">
      <c r="A211" s="53" t="s">
        <v>180</v>
      </c>
      <c r="B211" s="64">
        <v>264719.76500000001</v>
      </c>
      <c r="C211" s="64">
        <v>287731.495</v>
      </c>
      <c r="D211" s="65">
        <v>-7.9976403000304117</v>
      </c>
      <c r="E211" s="64">
        <v>38103.571000000004</v>
      </c>
      <c r="F211" s="64">
        <v>52689.735000000001</v>
      </c>
      <c r="G211" s="65">
        <v>-27.683122718305555</v>
      </c>
    </row>
    <row r="212" spans="1:7" s="9" customFormat="1" ht="12" x14ac:dyDescent="0.2">
      <c r="A212" s="53" t="s">
        <v>181</v>
      </c>
      <c r="B212" s="64">
        <v>130813.31600000001</v>
      </c>
      <c r="C212" s="64">
        <v>125312.031</v>
      </c>
      <c r="D212" s="65">
        <v>4.3900692982942786</v>
      </c>
      <c r="E212" s="64">
        <v>98010.184999999998</v>
      </c>
      <c r="F212" s="64">
        <v>106394.495</v>
      </c>
      <c r="G212" s="65">
        <v>-7.8803983232403283</v>
      </c>
    </row>
    <row r="213" spans="1:7" s="9" customFormat="1" ht="12" x14ac:dyDescent="0.2">
      <c r="A213" s="53" t="s">
        <v>258</v>
      </c>
      <c r="B213" s="64">
        <v>196379.622</v>
      </c>
      <c r="C213" s="64">
        <v>235652.05</v>
      </c>
      <c r="D213" s="65">
        <v>-16.665430239202252</v>
      </c>
      <c r="E213" s="64">
        <v>136767.29199999999</v>
      </c>
      <c r="F213" s="64">
        <v>169632.46599999999</v>
      </c>
      <c r="G213" s="65">
        <v>-19.374341937586408</v>
      </c>
    </row>
    <row r="214" spans="1:7" s="9" customFormat="1" ht="22.5" x14ac:dyDescent="0.2">
      <c r="A214" s="54" t="s">
        <v>210</v>
      </c>
      <c r="B214" s="64">
        <v>740429.63399999996</v>
      </c>
      <c r="C214" s="64">
        <v>710132.55599999998</v>
      </c>
      <c r="D214" s="65">
        <v>4.2663975540926913</v>
      </c>
      <c r="E214" s="64">
        <v>884568.21799999999</v>
      </c>
      <c r="F214" s="64">
        <v>893338.92599999998</v>
      </c>
      <c r="G214" s="65">
        <v>-0.98178952519975837</v>
      </c>
    </row>
    <row r="215" spans="1:7" s="9" customFormat="1" ht="22.5" x14ac:dyDescent="0.2">
      <c r="A215" s="54" t="s">
        <v>211</v>
      </c>
      <c r="B215" s="64">
        <v>226790.10200000001</v>
      </c>
      <c r="C215" s="64">
        <v>241619.535</v>
      </c>
      <c r="D215" s="65">
        <v>-6.1375140880061565</v>
      </c>
      <c r="E215" s="64">
        <v>482661.26</v>
      </c>
      <c r="F215" s="64">
        <v>484299.76400000002</v>
      </c>
      <c r="G215" s="65">
        <v>-0.33832434409363543</v>
      </c>
    </row>
    <row r="216" spans="1:7" s="9" customFormat="1" ht="12" x14ac:dyDescent="0.2">
      <c r="A216" s="53" t="s">
        <v>182</v>
      </c>
      <c r="B216" s="64">
        <v>55963.983</v>
      </c>
      <c r="C216" s="64">
        <v>44471.976000000002</v>
      </c>
      <c r="D216" s="65">
        <v>25.841008279011476</v>
      </c>
      <c r="E216" s="64">
        <v>75556.38</v>
      </c>
      <c r="F216" s="64">
        <v>75034.895999999993</v>
      </c>
      <c r="G216" s="65">
        <v>0.69498863568760783</v>
      </c>
    </row>
    <row r="217" spans="1:7" s="9" customFormat="1" ht="12" x14ac:dyDescent="0.2">
      <c r="A217" s="53" t="s">
        <v>183</v>
      </c>
      <c r="B217" s="64">
        <v>120488.11199999999</v>
      </c>
      <c r="C217" s="64">
        <v>98515.077000000005</v>
      </c>
      <c r="D217" s="65">
        <v>22.304235726273632</v>
      </c>
      <c r="E217" s="64">
        <v>3152.7109999999998</v>
      </c>
      <c r="F217" s="64">
        <v>2758.3380000000002</v>
      </c>
      <c r="G217" s="65">
        <v>14.297486384917278</v>
      </c>
    </row>
    <row r="218" spans="1:7" s="9" customFormat="1" ht="12" x14ac:dyDescent="0.2">
      <c r="A218" s="53" t="s">
        <v>184</v>
      </c>
      <c r="B218" s="64">
        <v>282661.20799999998</v>
      </c>
      <c r="C218" s="64">
        <v>322020.26299999998</v>
      </c>
      <c r="D218" s="65">
        <v>-12.222539859238609</v>
      </c>
      <c r="E218" s="64">
        <v>50016.141000000003</v>
      </c>
      <c r="F218" s="64">
        <v>49824.756000000001</v>
      </c>
      <c r="G218" s="65">
        <v>0.38411628147261467</v>
      </c>
    </row>
    <row r="219" spans="1:7" s="9" customFormat="1" ht="12" x14ac:dyDescent="0.2">
      <c r="A219" s="53" t="s">
        <v>185</v>
      </c>
      <c r="B219" s="64">
        <v>186832.49100000001</v>
      </c>
      <c r="C219" s="64">
        <v>169449.495</v>
      </c>
      <c r="D219" s="65">
        <v>10.25851154056258</v>
      </c>
      <c r="E219" s="64">
        <v>3642.058</v>
      </c>
      <c r="F219" s="64">
        <v>4145.1270000000004</v>
      </c>
      <c r="G219" s="65">
        <v>-12.136395338429921</v>
      </c>
    </row>
    <row r="220" spans="1:7" s="9" customFormat="1" ht="12" x14ac:dyDescent="0.2">
      <c r="A220" s="53" t="s">
        <v>186</v>
      </c>
      <c r="B220" s="64">
        <v>105337.42200000001</v>
      </c>
      <c r="C220" s="64">
        <v>134327.14199999999</v>
      </c>
      <c r="D220" s="65">
        <v>-21.581431398279875</v>
      </c>
      <c r="E220" s="64">
        <v>45326.44</v>
      </c>
      <c r="F220" s="64">
        <v>57361.665999999997</v>
      </c>
      <c r="G220" s="65">
        <v>-20.981304831697187</v>
      </c>
    </row>
    <row r="221" spans="1:7" s="9" customFormat="1" ht="22.5" x14ac:dyDescent="0.2">
      <c r="A221" s="54" t="s">
        <v>212</v>
      </c>
      <c r="B221" s="64">
        <v>3908.7939999999999</v>
      </c>
      <c r="C221" s="64">
        <v>7216.1319999999996</v>
      </c>
      <c r="D221" s="65">
        <v>-45.832559603954024</v>
      </c>
      <c r="E221" s="64">
        <v>6191.9880000000003</v>
      </c>
      <c r="F221" s="64">
        <v>2916.471</v>
      </c>
      <c r="G221" s="65">
        <v>112.31097446194391</v>
      </c>
    </row>
    <row r="222" spans="1:7" s="9" customFormat="1" ht="12" x14ac:dyDescent="0.2">
      <c r="A222" s="53" t="s">
        <v>187</v>
      </c>
      <c r="B222" s="64">
        <v>8680.2420000000002</v>
      </c>
      <c r="C222" s="64">
        <v>8258.2790000000005</v>
      </c>
      <c r="D222" s="65">
        <v>5.1095754938771165</v>
      </c>
      <c r="E222" s="64">
        <v>62709.2</v>
      </c>
      <c r="F222" s="64">
        <v>51128.42</v>
      </c>
      <c r="G222" s="65">
        <v>22.650377226599218</v>
      </c>
    </row>
    <row r="223" spans="1:7" s="9" customFormat="1" ht="12" x14ac:dyDescent="0.2">
      <c r="A223" s="53" t="s">
        <v>188</v>
      </c>
      <c r="B223" s="64">
        <v>582772.68200000003</v>
      </c>
      <c r="C223" s="64">
        <v>348909.73499999999</v>
      </c>
      <c r="D223" s="65">
        <v>67.026776137386946</v>
      </c>
      <c r="E223" s="64">
        <v>652517.22</v>
      </c>
      <c r="F223" s="64">
        <v>469546.44500000001</v>
      </c>
      <c r="G223" s="65">
        <v>38.967556233973824</v>
      </c>
    </row>
    <row r="224" spans="1:7" s="9" customFormat="1" ht="12" x14ac:dyDescent="0.2">
      <c r="A224" s="53" t="s">
        <v>189</v>
      </c>
      <c r="B224" s="64">
        <v>23514.300999999999</v>
      </c>
      <c r="C224" s="64">
        <v>13656.749</v>
      </c>
      <c r="D224" s="65">
        <v>72.180809649500048</v>
      </c>
      <c r="E224" s="64">
        <v>115659.39200000001</v>
      </c>
      <c r="F224" s="64">
        <v>8103.6080000000002</v>
      </c>
      <c r="G224" s="73" t="s">
        <v>279</v>
      </c>
    </row>
    <row r="225" spans="1:7" s="9" customFormat="1" ht="22.5" x14ac:dyDescent="0.2">
      <c r="A225" s="54" t="s">
        <v>213</v>
      </c>
      <c r="B225" s="64">
        <v>139330.85999999999</v>
      </c>
      <c r="C225" s="64">
        <v>159057.67600000001</v>
      </c>
      <c r="D225" s="65">
        <v>-12.402303677566636</v>
      </c>
      <c r="E225" s="64">
        <v>446484.93300000002</v>
      </c>
      <c r="F225" s="64">
        <v>502986.69</v>
      </c>
      <c r="G225" s="65">
        <v>-11.233250923597993</v>
      </c>
    </row>
    <row r="226" spans="1:7" s="9" customFormat="1" ht="12" x14ac:dyDescent="0.2">
      <c r="A226" s="53" t="s">
        <v>259</v>
      </c>
      <c r="B226" s="64">
        <v>186100.06899999999</v>
      </c>
      <c r="C226" s="64">
        <v>213319.02299999999</v>
      </c>
      <c r="D226" s="65">
        <v>-12.759740606912487</v>
      </c>
      <c r="E226" s="64">
        <v>159001.23000000001</v>
      </c>
      <c r="F226" s="64">
        <v>159778.196</v>
      </c>
      <c r="G226" s="65">
        <v>-0.48627786484708224</v>
      </c>
    </row>
    <row r="227" spans="1:7" s="9" customFormat="1" ht="12" x14ac:dyDescent="0.2">
      <c r="A227" s="53" t="s">
        <v>190</v>
      </c>
      <c r="B227" s="64">
        <v>2662.3220000000001</v>
      </c>
      <c r="C227" s="64">
        <v>3118.1570000000002</v>
      </c>
      <c r="D227" s="65">
        <v>-14.618731513519037</v>
      </c>
      <c r="E227" s="64">
        <v>788.98699999999997</v>
      </c>
      <c r="F227" s="64">
        <v>1822.123</v>
      </c>
      <c r="G227" s="65">
        <v>-56.699575165891659</v>
      </c>
    </row>
    <row r="228" spans="1:7" s="9" customFormat="1" ht="12" x14ac:dyDescent="0.2">
      <c r="A228" s="53" t="s">
        <v>260</v>
      </c>
      <c r="B228" s="64">
        <v>47590.680999999997</v>
      </c>
      <c r="C228" s="64">
        <v>45364.256999999998</v>
      </c>
      <c r="D228" s="65">
        <v>4.9078815508870832</v>
      </c>
      <c r="E228" s="64">
        <v>36844.802000000003</v>
      </c>
      <c r="F228" s="64">
        <v>29674.217000000001</v>
      </c>
      <c r="G228" s="65">
        <v>24.164361270256947</v>
      </c>
    </row>
    <row r="229" spans="1:7" s="9" customFormat="1" ht="12" x14ac:dyDescent="0.2">
      <c r="A229" s="53" t="s">
        <v>191</v>
      </c>
      <c r="B229" s="64">
        <v>14438.668</v>
      </c>
      <c r="C229" s="64">
        <v>11954.509</v>
      </c>
      <c r="D229" s="65">
        <v>20.780100629812566</v>
      </c>
      <c r="E229" s="64">
        <v>1257.7260000000001</v>
      </c>
      <c r="F229" s="64">
        <v>938.23</v>
      </c>
      <c r="G229" s="65">
        <v>34.053057352674728</v>
      </c>
    </row>
    <row r="230" spans="1:7" s="9" customFormat="1" ht="12" x14ac:dyDescent="0.2">
      <c r="A230" s="53" t="s">
        <v>192</v>
      </c>
      <c r="B230" s="64">
        <v>26061.748</v>
      </c>
      <c r="C230" s="64">
        <v>28524.691999999999</v>
      </c>
      <c r="D230" s="65">
        <v>-8.6344280246741931</v>
      </c>
      <c r="E230" s="64">
        <v>118816.78599999999</v>
      </c>
      <c r="F230" s="64">
        <v>102193.63499999999</v>
      </c>
      <c r="G230" s="65">
        <v>16.266327154328152</v>
      </c>
    </row>
    <row r="231" spans="1:7" s="9" customFormat="1" ht="12" x14ac:dyDescent="0.2">
      <c r="A231" s="53" t="s">
        <v>193</v>
      </c>
      <c r="B231" s="64">
        <v>341.87200000000001</v>
      </c>
      <c r="C231" s="64">
        <v>373.476</v>
      </c>
      <c r="D231" s="65">
        <v>-8.4621234028424794</v>
      </c>
      <c r="E231" s="64">
        <v>18176.616000000002</v>
      </c>
      <c r="F231" s="64">
        <v>26847.949000000001</v>
      </c>
      <c r="G231" s="65">
        <v>-32.297934564759487</v>
      </c>
    </row>
    <row r="232" spans="1:7" s="9" customFormat="1" ht="12" x14ac:dyDescent="0.2">
      <c r="A232" s="53" t="s">
        <v>194</v>
      </c>
      <c r="B232" s="64">
        <v>142634.91399999999</v>
      </c>
      <c r="C232" s="64">
        <v>151856.505</v>
      </c>
      <c r="D232" s="65">
        <v>-6.072568968975034</v>
      </c>
      <c r="E232" s="64">
        <v>1627891.496</v>
      </c>
      <c r="F232" s="64">
        <v>1002825.07</v>
      </c>
      <c r="G232" s="65">
        <v>62.330554420622946</v>
      </c>
    </row>
    <row r="233" spans="1:7" s="9" customFormat="1" ht="12" x14ac:dyDescent="0.2">
      <c r="A233" s="55"/>
      <c r="B233" s="10"/>
      <c r="C233" s="10"/>
      <c r="D233" s="10"/>
      <c r="E233" s="10"/>
      <c r="F233" s="10"/>
      <c r="G233" s="10"/>
    </row>
    <row r="234" spans="1:7" s="9" customFormat="1" ht="12" x14ac:dyDescent="0.2">
      <c r="A234" s="56" t="s">
        <v>270</v>
      </c>
      <c r="B234" s="64">
        <v>121364.371</v>
      </c>
      <c r="C234" s="64">
        <v>140270.89499999999</v>
      </c>
      <c r="D234" s="65">
        <v>-13.478579430180432</v>
      </c>
      <c r="E234" s="64">
        <v>0</v>
      </c>
      <c r="F234" s="64">
        <v>180.97</v>
      </c>
      <c r="G234" s="73" t="s">
        <v>279</v>
      </c>
    </row>
    <row r="235" spans="1:7" s="9" customFormat="1" ht="12" x14ac:dyDescent="0.2">
      <c r="A235" s="56" t="s">
        <v>271</v>
      </c>
      <c r="B235" s="64">
        <v>3117.453</v>
      </c>
      <c r="C235" s="64">
        <v>2651.498</v>
      </c>
      <c r="D235" s="65">
        <v>17.57327367397599</v>
      </c>
      <c r="E235" s="64">
        <v>0</v>
      </c>
      <c r="F235" s="64">
        <v>0</v>
      </c>
      <c r="G235" s="73" t="s">
        <v>279</v>
      </c>
    </row>
    <row r="236" spans="1:7" s="9" customFormat="1" ht="12.75" customHeight="1" x14ac:dyDescent="0.2">
      <c r="A236" s="56" t="s">
        <v>272</v>
      </c>
      <c r="B236" s="64">
        <v>0</v>
      </c>
      <c r="C236" s="64">
        <v>899419.51399999997</v>
      </c>
      <c r="D236" s="73" t="s">
        <v>279</v>
      </c>
      <c r="E236" s="64">
        <v>0</v>
      </c>
      <c r="F236" s="64">
        <v>486016.04499999998</v>
      </c>
      <c r="G236" s="73" t="s">
        <v>279</v>
      </c>
    </row>
    <row r="237" spans="1:7" s="9" customFormat="1" ht="12" x14ac:dyDescent="0.2">
      <c r="A237" s="56" t="s">
        <v>273</v>
      </c>
      <c r="B237" s="64">
        <v>27.8</v>
      </c>
      <c r="C237" s="64">
        <v>0</v>
      </c>
      <c r="D237" s="73" t="s">
        <v>279</v>
      </c>
      <c r="E237" s="64">
        <v>5609.1130000000003</v>
      </c>
      <c r="F237" s="64">
        <v>0</v>
      </c>
      <c r="G237" s="73" t="s">
        <v>279</v>
      </c>
    </row>
    <row r="238" spans="1:7" s="9" customFormat="1" ht="12" x14ac:dyDescent="0.2">
      <c r="A238" s="56" t="s">
        <v>274</v>
      </c>
      <c r="B238" s="64">
        <v>1356492.9069999999</v>
      </c>
      <c r="C238" s="64">
        <v>0</v>
      </c>
      <c r="D238" s="73" t="s">
        <v>279</v>
      </c>
      <c r="E238" s="64">
        <v>877754.07900000003</v>
      </c>
      <c r="F238" s="64">
        <v>0</v>
      </c>
      <c r="G238" s="73" t="s">
        <v>279</v>
      </c>
    </row>
    <row r="239" spans="1:7" s="9" customFormat="1" ht="12" x14ac:dyDescent="0.2">
      <c r="A239" s="56" t="s">
        <v>275</v>
      </c>
      <c r="B239" s="64">
        <v>681150.52899999998</v>
      </c>
      <c r="C239" s="64">
        <v>0</v>
      </c>
      <c r="D239" s="73" t="s">
        <v>279</v>
      </c>
      <c r="E239" s="64">
        <v>282562.64</v>
      </c>
      <c r="F239" s="64">
        <v>0</v>
      </c>
      <c r="G239" s="73" t="s">
        <v>279</v>
      </c>
    </row>
    <row r="240" spans="1:7" s="9" customFormat="1" ht="12" x14ac:dyDescent="0.2">
      <c r="A240" s="56"/>
      <c r="B240" s="10"/>
      <c r="C240" s="10"/>
      <c r="D240" s="10"/>
      <c r="E240" s="10"/>
      <c r="F240" s="10"/>
      <c r="G240" s="10"/>
    </row>
    <row r="241" spans="1:7" x14ac:dyDescent="0.2">
      <c r="A241" s="57" t="s">
        <v>36</v>
      </c>
      <c r="B241" s="66">
        <v>20770108.425999999</v>
      </c>
      <c r="C241" s="66">
        <v>20468965.094000001</v>
      </c>
      <c r="D241" s="67">
        <v>1.4712191389112945</v>
      </c>
      <c r="E241" s="66">
        <v>20877424.188999999</v>
      </c>
      <c r="F241" s="66">
        <v>19605988.838</v>
      </c>
      <c r="G241" s="67">
        <v>6.4849335654814126</v>
      </c>
    </row>
    <row r="242" spans="1:7" ht="7.5" customHeight="1" x14ac:dyDescent="0.2"/>
    <row r="243" spans="1:7" ht="24" customHeight="1" x14ac:dyDescent="0.2">
      <c r="A243" s="92" t="s">
        <v>264</v>
      </c>
      <c r="B243" s="92"/>
      <c r="C243" s="92"/>
      <c r="D243" s="92"/>
      <c r="E243" s="92"/>
      <c r="F243" s="92"/>
      <c r="G243" s="92"/>
    </row>
    <row r="244" spans="1:7" ht="24.95" customHeight="1" x14ac:dyDescent="0.2">
      <c r="A244" s="92" t="s">
        <v>265</v>
      </c>
      <c r="B244" s="92"/>
      <c r="C244" s="92"/>
      <c r="D244" s="92"/>
      <c r="E244" s="92"/>
      <c r="F244" s="92"/>
      <c r="G244" s="92"/>
    </row>
    <row r="245" spans="1:7" x14ac:dyDescent="0.2">
      <c r="A245" s="27" t="s">
        <v>266</v>
      </c>
    </row>
    <row r="246" spans="1:7" x14ac:dyDescent="0.2">
      <c r="A246" s="60" t="s">
        <v>44</v>
      </c>
      <c r="B246" s="60"/>
      <c r="C246" s="60"/>
      <c r="D246" s="60"/>
      <c r="E246" s="60"/>
      <c r="F246" s="60"/>
      <c r="G246" s="60"/>
    </row>
    <row r="247" spans="1:7" x14ac:dyDescent="0.2">
      <c r="A247" s="90" t="s">
        <v>45</v>
      </c>
      <c r="B247" s="90"/>
      <c r="C247" s="90"/>
      <c r="D247" s="90"/>
      <c r="E247" s="90"/>
      <c r="F247" s="90"/>
      <c r="G247" s="90"/>
    </row>
  </sheetData>
  <mergeCells count="11">
    <mergeCell ref="A247:G247"/>
    <mergeCell ref="A1:G1"/>
    <mergeCell ref="A243:G243"/>
    <mergeCell ref="E3:G3"/>
    <mergeCell ref="G4:G5"/>
    <mergeCell ref="A3:A5"/>
    <mergeCell ref="B3:D3"/>
    <mergeCell ref="D4:D5"/>
    <mergeCell ref="B5:C5"/>
    <mergeCell ref="E5:F5"/>
    <mergeCell ref="A244:G244"/>
  </mergeCells>
  <conditionalFormatting sqref="A7:G241">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1 / G III 3 - j 16 SH</oddFooter>
  </headerFooter>
  <rowBreaks count="5" manualBreakCount="5">
    <brk id="54" max="16383" man="1"/>
    <brk id="96" max="16383" man="1"/>
    <brk id="138" max="16383" man="1"/>
    <brk id="184" max="16383" man="1"/>
    <brk id="2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8"/>
  <sheetViews>
    <sheetView view="pageLayout" zoomScaleNormal="100" workbookViewId="0">
      <selection sqref="A1:G1"/>
    </sheetView>
  </sheetViews>
  <sheetFormatPr baseColWidth="10" defaultColWidth="10.875" defaultRowHeight="14.25" x14ac:dyDescent="0.2"/>
  <cols>
    <col min="1" max="6" width="11.875" customWidth="1"/>
    <col min="7" max="7" width="7.75" customWidth="1"/>
  </cols>
  <sheetData>
    <row r="1" spans="1:7" x14ac:dyDescent="0.2">
      <c r="A1" s="91" t="s">
        <v>300</v>
      </c>
      <c r="B1" s="91"/>
      <c r="C1" s="91"/>
      <c r="D1" s="91"/>
      <c r="E1" s="91"/>
      <c r="F1" s="91"/>
      <c r="G1" s="91"/>
    </row>
    <row r="2" spans="1:7" x14ac:dyDescent="0.2">
      <c r="A2" s="103" t="s">
        <v>263</v>
      </c>
      <c r="B2" s="103"/>
      <c r="C2" s="103"/>
      <c r="D2" s="103"/>
      <c r="E2" s="103"/>
      <c r="F2" s="103"/>
      <c r="G2" s="103"/>
    </row>
    <row r="3" spans="1:7" ht="9.75" customHeight="1" x14ac:dyDescent="0.2"/>
    <row r="27" spans="1:6" x14ac:dyDescent="0.2">
      <c r="A27" s="91"/>
      <c r="B27" s="91"/>
      <c r="C27" s="91"/>
      <c r="D27" s="91"/>
      <c r="E27" s="91"/>
      <c r="F27" s="91"/>
    </row>
    <row r="28" spans="1:6" x14ac:dyDescent="0.2">
      <c r="A28" s="35"/>
      <c r="B28" s="36"/>
      <c r="C28" s="36"/>
      <c r="D28" s="36"/>
      <c r="E28" s="36"/>
      <c r="F28" s="36"/>
    </row>
  </sheetData>
  <mergeCells count="3">
    <mergeCell ref="A2:G2"/>
    <mergeCell ref="A1:G1"/>
    <mergeCell ref="A27:F27"/>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64AAC8"/>
  </sheetPr>
  <dimension ref="A1:Z33"/>
  <sheetViews>
    <sheetView zoomScaleNormal="100" workbookViewId="0">
      <selection activeCell="A16" sqref="A16:XFD16"/>
    </sheetView>
  </sheetViews>
  <sheetFormatPr baseColWidth="10" defaultRowHeight="14.25" x14ac:dyDescent="0.2"/>
  <cols>
    <col min="1" max="1" width="18.625" customWidth="1"/>
    <col min="2" max="2" width="11" customWidth="1"/>
    <col min="7" max="26" width="2" customWidth="1"/>
  </cols>
  <sheetData>
    <row r="1" spans="1:26" x14ac:dyDescent="0.2">
      <c r="A1" s="32" t="s">
        <v>37</v>
      </c>
      <c r="B1" s="11"/>
      <c r="C1" s="11"/>
      <c r="D1" s="11"/>
      <c r="E1" s="11"/>
      <c r="F1" s="11"/>
      <c r="G1" s="12"/>
      <c r="H1" s="12"/>
      <c r="I1" s="12"/>
      <c r="J1" s="12"/>
      <c r="K1" s="12"/>
      <c r="L1" s="12"/>
      <c r="M1" s="12"/>
      <c r="N1" s="12"/>
      <c r="O1" s="12"/>
      <c r="P1" s="12"/>
      <c r="Q1" s="12"/>
      <c r="R1" s="12"/>
      <c r="S1" s="12"/>
      <c r="T1" s="12"/>
      <c r="U1" s="12"/>
      <c r="V1" s="12"/>
      <c r="W1" s="12"/>
      <c r="X1" s="12"/>
      <c r="Y1" s="12"/>
      <c r="Z1" s="12"/>
    </row>
    <row r="2" spans="1:26" x14ac:dyDescent="0.2">
      <c r="A2" s="13"/>
      <c r="B2" s="13"/>
      <c r="C2" s="13"/>
      <c r="D2" s="13"/>
      <c r="E2" s="13"/>
      <c r="F2" s="13"/>
      <c r="G2" s="13"/>
      <c r="H2" s="13"/>
      <c r="I2" s="13"/>
      <c r="J2" s="13"/>
      <c r="K2" s="13"/>
      <c r="L2" s="13"/>
      <c r="M2" s="13"/>
      <c r="N2" s="13"/>
      <c r="O2" s="14"/>
      <c r="P2" s="15"/>
      <c r="Q2" s="15"/>
      <c r="R2" s="16"/>
      <c r="S2" s="16"/>
      <c r="T2" s="16"/>
      <c r="U2" s="16"/>
      <c r="V2" s="16"/>
      <c r="W2" s="16"/>
      <c r="X2" s="16"/>
      <c r="Y2" s="16"/>
      <c r="Z2" s="16"/>
    </row>
    <row r="3" spans="1:26" x14ac:dyDescent="0.2">
      <c r="A3" s="104" t="s">
        <v>38</v>
      </c>
      <c r="B3" s="107" t="s">
        <v>39</v>
      </c>
      <c r="C3" s="108"/>
      <c r="D3" s="109"/>
      <c r="E3" s="109"/>
      <c r="F3" s="13"/>
      <c r="G3" s="13"/>
      <c r="H3" s="13"/>
      <c r="I3" s="13"/>
      <c r="J3" s="13"/>
      <c r="K3" s="13"/>
      <c r="L3" s="13"/>
      <c r="M3" s="13"/>
      <c r="N3" s="13"/>
      <c r="O3" s="13"/>
      <c r="P3" s="15"/>
      <c r="Q3" s="15"/>
      <c r="R3" s="16"/>
      <c r="S3" s="16"/>
      <c r="T3" s="16"/>
      <c r="U3" s="16"/>
      <c r="V3" s="16"/>
      <c r="W3" s="16"/>
      <c r="X3" s="16"/>
      <c r="Y3" s="16"/>
      <c r="Z3" s="16"/>
    </row>
    <row r="4" spans="1:26" x14ac:dyDescent="0.2">
      <c r="A4" s="105"/>
      <c r="B4" s="110" t="s">
        <v>280</v>
      </c>
      <c r="C4" s="111"/>
      <c r="D4" s="112"/>
      <c r="E4" s="112"/>
      <c r="F4" s="13"/>
      <c r="G4" s="13"/>
      <c r="H4" s="13"/>
      <c r="I4" s="13"/>
      <c r="J4" s="13"/>
      <c r="K4" s="13"/>
      <c r="L4" s="13"/>
      <c r="M4" s="13"/>
      <c r="N4" s="13"/>
      <c r="O4" s="13"/>
      <c r="P4" s="15"/>
      <c r="Q4" s="15"/>
      <c r="R4" s="16"/>
      <c r="S4" s="16"/>
      <c r="T4" s="16"/>
      <c r="U4" s="16"/>
      <c r="V4" s="16"/>
      <c r="W4" s="16"/>
      <c r="X4" s="16"/>
      <c r="Y4" s="16"/>
      <c r="Z4" s="16"/>
    </row>
    <row r="5" spans="1:26" x14ac:dyDescent="0.2">
      <c r="A5" s="105"/>
      <c r="B5" s="107"/>
      <c r="C5" s="113"/>
      <c r="D5" s="109"/>
      <c r="E5" s="109"/>
      <c r="F5" s="13"/>
      <c r="G5" s="13"/>
      <c r="H5" s="13"/>
      <c r="I5" s="13"/>
      <c r="J5" s="13"/>
      <c r="K5" s="13"/>
      <c r="L5" s="13"/>
      <c r="M5" s="13"/>
      <c r="N5" s="13"/>
      <c r="O5" s="13"/>
      <c r="P5" s="13"/>
      <c r="Q5" s="13"/>
      <c r="R5" s="13"/>
      <c r="S5" s="13"/>
      <c r="T5" s="13"/>
      <c r="U5" s="13"/>
      <c r="V5" s="13"/>
      <c r="W5" s="13"/>
      <c r="X5" s="13"/>
      <c r="Y5" s="13"/>
      <c r="Z5" s="16"/>
    </row>
    <row r="6" spans="1:26" x14ac:dyDescent="0.2">
      <c r="A6" s="106"/>
      <c r="B6" s="114"/>
      <c r="C6" s="109"/>
      <c r="D6" s="109"/>
      <c r="E6" s="109"/>
      <c r="F6" s="13"/>
      <c r="G6" s="13"/>
      <c r="H6" s="13"/>
      <c r="I6" s="13"/>
      <c r="J6" s="13"/>
      <c r="K6" s="13"/>
      <c r="L6" s="13"/>
      <c r="M6" s="13"/>
      <c r="N6" s="13"/>
      <c r="O6" s="13"/>
      <c r="P6" s="13"/>
      <c r="Q6" s="13"/>
      <c r="R6" s="13"/>
      <c r="S6" s="13"/>
      <c r="T6" s="13"/>
      <c r="U6" s="13"/>
      <c r="V6" s="13"/>
      <c r="W6" s="13"/>
      <c r="X6" s="13"/>
      <c r="Y6" s="13"/>
      <c r="Z6" s="16"/>
    </row>
    <row r="7" spans="1:26" x14ac:dyDescent="0.2">
      <c r="A7" s="19"/>
      <c r="B7" s="17"/>
      <c r="C7" s="18"/>
      <c r="D7" s="17"/>
      <c r="E7" s="18"/>
      <c r="F7" s="13"/>
      <c r="G7" s="13"/>
      <c r="H7" s="13"/>
      <c r="I7" s="13"/>
      <c r="J7" s="13"/>
      <c r="K7" s="13"/>
      <c r="L7" s="13"/>
      <c r="M7" s="13"/>
      <c r="N7" s="13"/>
      <c r="O7" s="13"/>
      <c r="P7" s="13"/>
      <c r="Q7" s="13"/>
      <c r="R7" s="13"/>
      <c r="S7" s="13"/>
      <c r="T7" s="13"/>
      <c r="U7" s="13"/>
      <c r="V7" s="13"/>
      <c r="W7" s="13"/>
      <c r="X7" s="13"/>
      <c r="Y7" s="13"/>
      <c r="Z7" s="16"/>
    </row>
    <row r="8" spans="1:26" x14ac:dyDescent="0.2">
      <c r="A8" s="20"/>
      <c r="B8" s="21"/>
      <c r="C8" s="21"/>
      <c r="D8" s="21"/>
      <c r="E8" s="21"/>
      <c r="F8" s="13"/>
      <c r="G8" s="13"/>
      <c r="H8" s="13"/>
      <c r="I8" s="13"/>
      <c r="J8" s="13"/>
      <c r="K8" s="13"/>
      <c r="L8" s="13"/>
      <c r="M8" s="13"/>
      <c r="N8" s="13"/>
      <c r="O8" s="13"/>
      <c r="P8" s="13"/>
      <c r="Q8" s="13"/>
      <c r="R8" s="13"/>
      <c r="S8" s="13"/>
      <c r="T8" s="13"/>
      <c r="U8" s="13"/>
      <c r="V8" s="13"/>
      <c r="W8" s="13"/>
      <c r="X8" s="13"/>
      <c r="Y8" s="13"/>
      <c r="Z8" s="16"/>
    </row>
    <row r="9" spans="1:26" x14ac:dyDescent="0.2">
      <c r="A9" s="20"/>
      <c r="B9" s="21"/>
      <c r="C9" s="21"/>
      <c r="D9" s="21"/>
      <c r="E9" s="21"/>
      <c r="F9" s="13"/>
      <c r="G9" s="13"/>
      <c r="H9" s="13"/>
      <c r="I9" s="13"/>
      <c r="J9" s="13"/>
      <c r="K9" s="13"/>
      <c r="L9" s="13"/>
      <c r="M9" s="13"/>
      <c r="N9" s="13"/>
      <c r="O9" s="13"/>
      <c r="P9" s="13"/>
      <c r="Q9" s="13"/>
      <c r="R9" s="13"/>
      <c r="S9" s="13"/>
      <c r="T9" s="13"/>
      <c r="U9" s="13"/>
      <c r="V9" s="13"/>
      <c r="W9" s="13"/>
      <c r="X9" s="13"/>
      <c r="Y9" s="13"/>
      <c r="Z9" s="16"/>
    </row>
    <row r="10" spans="1:26" x14ac:dyDescent="0.2">
      <c r="A10" s="22" t="s">
        <v>36</v>
      </c>
      <c r="B10" s="69">
        <v>20877.424189000001</v>
      </c>
      <c r="C10" s="69"/>
      <c r="D10" s="69">
        <v>19605.988838000001</v>
      </c>
      <c r="E10" s="69"/>
      <c r="F10" s="13"/>
      <c r="G10" s="13"/>
      <c r="H10" s="13"/>
      <c r="I10" s="13"/>
      <c r="J10" s="13"/>
      <c r="K10" s="13"/>
      <c r="L10" s="13"/>
      <c r="M10" s="13"/>
      <c r="N10" s="13"/>
      <c r="O10" s="13"/>
      <c r="P10" s="13"/>
      <c r="Q10" s="13"/>
      <c r="R10" s="13"/>
      <c r="S10" s="13"/>
      <c r="T10" s="13"/>
      <c r="U10" s="13"/>
      <c r="V10" s="13"/>
      <c r="W10" s="13"/>
      <c r="X10" s="13"/>
      <c r="Y10" s="13"/>
      <c r="Z10" s="16"/>
    </row>
    <row r="11" spans="1:26" x14ac:dyDescent="0.2">
      <c r="A11" s="61"/>
      <c r="B11" s="62">
        <v>2016</v>
      </c>
      <c r="C11" s="62">
        <v>2016</v>
      </c>
      <c r="D11" s="63">
        <v>2015</v>
      </c>
      <c r="E11" s="63">
        <v>2015</v>
      </c>
      <c r="F11" s="13"/>
      <c r="G11" s="13"/>
      <c r="H11" s="13"/>
      <c r="I11" s="13"/>
      <c r="J11" s="13"/>
      <c r="K11" s="13"/>
      <c r="L11" s="13"/>
      <c r="M11" s="13"/>
      <c r="N11" s="13"/>
      <c r="O11" s="13"/>
      <c r="P11" s="13"/>
      <c r="Q11" s="13"/>
      <c r="R11" s="13"/>
      <c r="S11" s="13"/>
      <c r="T11" s="13"/>
      <c r="U11" s="13"/>
      <c r="V11" s="13"/>
      <c r="W11" s="13"/>
      <c r="X11" s="13"/>
      <c r="Y11" s="13"/>
      <c r="Z11" s="16"/>
    </row>
    <row r="12" spans="1:26" x14ac:dyDescent="0.2">
      <c r="A12" s="23" t="s">
        <v>281</v>
      </c>
      <c r="B12" s="70">
        <v>1845.478877</v>
      </c>
      <c r="C12" s="71">
        <f t="shared" ref="C12:C26" si="0">IF(B$10&gt;0,B12/B$10*100,0)</f>
        <v>8.8395908436460982</v>
      </c>
      <c r="D12" s="72">
        <v>1690.34905</v>
      </c>
      <c r="E12" s="71">
        <f t="shared" ref="E12:E26" si="1">IF(D$10&gt;0,D12/D$10*100,0)</f>
        <v>8.6215954929230278</v>
      </c>
      <c r="F12" s="13"/>
      <c r="G12" s="13"/>
      <c r="H12" s="13"/>
      <c r="I12" s="13"/>
      <c r="J12" s="13"/>
      <c r="K12" s="13"/>
      <c r="L12" s="13"/>
      <c r="M12" s="13"/>
      <c r="N12" s="13"/>
      <c r="O12" s="13"/>
      <c r="P12" s="13"/>
      <c r="Q12" s="13"/>
      <c r="R12" s="13"/>
      <c r="S12" s="13"/>
      <c r="T12" s="13"/>
      <c r="U12" s="13"/>
      <c r="V12" s="13"/>
      <c r="W12" s="13"/>
      <c r="X12" s="13"/>
      <c r="Y12" s="13"/>
      <c r="Z12" s="16"/>
    </row>
    <row r="13" spans="1:26" x14ac:dyDescent="0.2">
      <c r="A13" s="23" t="s">
        <v>282</v>
      </c>
      <c r="B13" s="70">
        <v>1627.891496</v>
      </c>
      <c r="C13" s="68">
        <f t="shared" si="0"/>
        <v>7.7973771154092431</v>
      </c>
      <c r="D13" s="72">
        <v>1002.82507</v>
      </c>
      <c r="E13" s="71">
        <f t="shared" si="1"/>
        <v>5.1148915685208447</v>
      </c>
      <c r="F13" s="13"/>
      <c r="G13" s="13"/>
      <c r="H13" s="13"/>
      <c r="I13" s="13"/>
      <c r="J13" s="13"/>
      <c r="K13" s="13"/>
      <c r="L13" s="13"/>
      <c r="M13" s="13"/>
      <c r="N13" s="13"/>
      <c r="O13" s="13"/>
      <c r="P13" s="13"/>
      <c r="Q13" s="13"/>
      <c r="R13" s="13"/>
      <c r="S13" s="13"/>
      <c r="T13" s="13"/>
      <c r="U13" s="13"/>
      <c r="V13" s="13"/>
      <c r="W13" s="13"/>
      <c r="X13" s="13"/>
      <c r="Y13" s="13"/>
      <c r="Z13" s="16"/>
    </row>
    <row r="14" spans="1:26" x14ac:dyDescent="0.2">
      <c r="A14" s="23" t="s">
        <v>283</v>
      </c>
      <c r="B14" s="70">
        <v>1053.37895</v>
      </c>
      <c r="C14" s="68">
        <f t="shared" si="0"/>
        <v>5.0455407739188889</v>
      </c>
      <c r="D14" s="72">
        <v>1042.7506960000001</v>
      </c>
      <c r="E14" s="71">
        <f t="shared" si="1"/>
        <v>5.318531519200695</v>
      </c>
      <c r="F14" s="13"/>
      <c r="G14" s="13"/>
      <c r="H14" s="13"/>
      <c r="I14" s="13"/>
      <c r="J14" s="13"/>
      <c r="K14" s="13"/>
      <c r="L14" s="13"/>
      <c r="M14" s="13"/>
      <c r="N14" s="13"/>
      <c r="O14" s="13"/>
      <c r="P14" s="13"/>
      <c r="Q14" s="13"/>
      <c r="R14" s="13"/>
      <c r="S14" s="13"/>
      <c r="T14" s="13"/>
      <c r="U14" s="13"/>
      <c r="V14" s="13"/>
      <c r="W14" s="13"/>
      <c r="X14" s="13"/>
      <c r="Y14" s="13"/>
      <c r="Z14" s="16"/>
    </row>
    <row r="15" spans="1:26" x14ac:dyDescent="0.2">
      <c r="A15" s="23" t="s">
        <v>284</v>
      </c>
      <c r="B15" s="70">
        <v>884.568218</v>
      </c>
      <c r="C15" s="68">
        <f t="shared" si="0"/>
        <v>4.2369605081170194</v>
      </c>
      <c r="D15" s="72">
        <v>893.33892600000001</v>
      </c>
      <c r="E15" s="71">
        <f t="shared" si="1"/>
        <v>4.5564594236050224</v>
      </c>
      <c r="F15" s="13"/>
      <c r="G15" s="13"/>
      <c r="H15" s="13"/>
      <c r="I15" s="13"/>
      <c r="J15" s="13"/>
      <c r="K15" s="13"/>
      <c r="L15" s="13"/>
      <c r="M15" s="13"/>
      <c r="N15" s="13"/>
      <c r="O15" s="13"/>
      <c r="P15" s="13"/>
      <c r="Q15" s="13"/>
      <c r="R15" s="13"/>
      <c r="S15" s="13"/>
      <c r="T15" s="13"/>
      <c r="U15" s="13"/>
      <c r="V15" s="13"/>
      <c r="W15" s="13"/>
      <c r="X15" s="13"/>
      <c r="Y15" s="13"/>
      <c r="Z15" s="16"/>
    </row>
    <row r="16" spans="1:26" x14ac:dyDescent="0.2">
      <c r="A16" s="23" t="s">
        <v>177</v>
      </c>
      <c r="B16" s="70">
        <v>786.63161500000001</v>
      </c>
      <c r="C16" s="68">
        <f t="shared" si="0"/>
        <v>3.7678576048402768</v>
      </c>
      <c r="D16" s="72">
        <v>803.80658500000004</v>
      </c>
      <c r="E16" s="71">
        <f t="shared" si="1"/>
        <v>4.0998012986831629</v>
      </c>
      <c r="F16" s="13"/>
      <c r="G16" s="13"/>
      <c r="H16" s="13"/>
      <c r="I16" s="13"/>
      <c r="J16" s="13"/>
      <c r="K16" s="13"/>
      <c r="L16" s="13"/>
      <c r="M16" s="13"/>
      <c r="N16" s="13"/>
      <c r="O16" s="13"/>
      <c r="P16" s="13"/>
      <c r="Q16" s="13"/>
      <c r="R16" s="13"/>
      <c r="S16" s="13"/>
      <c r="T16" s="13"/>
      <c r="U16" s="13"/>
      <c r="V16" s="13"/>
      <c r="W16" s="13"/>
      <c r="X16" s="13"/>
      <c r="Y16" s="13"/>
      <c r="Z16" s="16"/>
    </row>
    <row r="17" spans="1:26" x14ac:dyDescent="0.2">
      <c r="A17" s="23" t="s">
        <v>285</v>
      </c>
      <c r="B17" s="70">
        <v>684.27613899999994</v>
      </c>
      <c r="C17" s="68">
        <f t="shared" si="0"/>
        <v>3.2775889056301049</v>
      </c>
      <c r="D17" s="72">
        <v>613.54580499999997</v>
      </c>
      <c r="E17" s="71">
        <f t="shared" si="1"/>
        <v>3.1293795486144296</v>
      </c>
      <c r="F17" s="13"/>
      <c r="G17" s="13"/>
      <c r="H17" s="13"/>
      <c r="I17" s="13"/>
      <c r="J17" s="13"/>
      <c r="K17" s="13"/>
      <c r="L17" s="13"/>
      <c r="M17" s="13"/>
      <c r="N17" s="13"/>
      <c r="O17" s="13"/>
      <c r="P17" s="13"/>
      <c r="Q17" s="13"/>
      <c r="R17" s="13"/>
      <c r="S17" s="13"/>
      <c r="T17" s="13"/>
      <c r="U17" s="13"/>
      <c r="V17" s="13"/>
      <c r="W17" s="13"/>
      <c r="X17" s="13"/>
      <c r="Y17" s="13"/>
      <c r="Z17" s="16"/>
    </row>
    <row r="18" spans="1:26" x14ac:dyDescent="0.2">
      <c r="A18" s="23" t="s">
        <v>188</v>
      </c>
      <c r="B18" s="70">
        <v>652.51721999999995</v>
      </c>
      <c r="C18" s="68">
        <f t="shared" si="0"/>
        <v>3.1254680371144703</v>
      </c>
      <c r="D18" s="72">
        <v>469.54644500000001</v>
      </c>
      <c r="E18" s="71">
        <f t="shared" si="1"/>
        <v>2.3949133546885064</v>
      </c>
      <c r="F18" s="13"/>
      <c r="G18" s="13"/>
      <c r="H18" s="13"/>
      <c r="I18" s="13"/>
      <c r="J18" s="13"/>
      <c r="K18" s="13"/>
      <c r="L18" s="13"/>
      <c r="M18" s="13"/>
      <c r="N18" s="13"/>
      <c r="O18" s="13"/>
      <c r="P18" s="13"/>
      <c r="Q18" s="13"/>
      <c r="R18" s="13"/>
      <c r="S18" s="13"/>
      <c r="T18" s="13"/>
      <c r="U18" s="13"/>
      <c r="V18" s="13"/>
      <c r="W18" s="13"/>
      <c r="X18" s="13"/>
      <c r="Y18" s="13"/>
      <c r="Z18" s="16"/>
    </row>
    <row r="19" spans="1:26" x14ac:dyDescent="0.2">
      <c r="A19" s="23" t="s">
        <v>33</v>
      </c>
      <c r="B19" s="70">
        <v>590.97374000000002</v>
      </c>
      <c r="C19" s="68">
        <f t="shared" si="0"/>
        <v>2.8306832042593411</v>
      </c>
      <c r="D19" s="72">
        <v>621.97849399999996</v>
      </c>
      <c r="E19" s="71">
        <f t="shared" si="1"/>
        <v>3.1723903300122847</v>
      </c>
      <c r="F19" s="13"/>
      <c r="G19" s="13"/>
      <c r="H19" s="13"/>
      <c r="I19" s="13"/>
      <c r="J19" s="13"/>
      <c r="K19" s="13"/>
      <c r="L19" s="13"/>
      <c r="M19" s="13"/>
      <c r="N19" s="13"/>
      <c r="O19" s="13"/>
      <c r="P19" s="13"/>
      <c r="Q19" s="13"/>
      <c r="R19" s="13"/>
      <c r="S19" s="13"/>
      <c r="T19" s="13"/>
      <c r="U19" s="13"/>
      <c r="V19" s="13"/>
      <c r="W19" s="13"/>
      <c r="X19" s="13"/>
      <c r="Y19" s="13"/>
      <c r="Z19" s="16"/>
    </row>
    <row r="20" spans="1:26" x14ac:dyDescent="0.2">
      <c r="A20" s="23" t="s">
        <v>286</v>
      </c>
      <c r="B20" s="70">
        <v>537.29231600000003</v>
      </c>
      <c r="C20" s="68">
        <f t="shared" si="0"/>
        <v>2.5735565419180935</v>
      </c>
      <c r="D20" s="72">
        <v>634.08713399999999</v>
      </c>
      <c r="E20" s="71">
        <f t="shared" si="1"/>
        <v>3.2341502346008832</v>
      </c>
      <c r="F20" s="13"/>
      <c r="G20" s="13"/>
      <c r="H20" s="13"/>
      <c r="I20" s="13"/>
      <c r="J20" s="13"/>
      <c r="K20" s="13"/>
      <c r="L20" s="13"/>
      <c r="M20" s="13"/>
      <c r="N20" s="13"/>
      <c r="O20" s="13"/>
      <c r="P20" s="13"/>
      <c r="Q20" s="13"/>
      <c r="R20" s="13"/>
      <c r="S20" s="13"/>
      <c r="T20" s="13"/>
      <c r="U20" s="13"/>
      <c r="V20" s="13"/>
      <c r="W20" s="13"/>
      <c r="X20" s="13"/>
      <c r="Y20" s="13"/>
      <c r="Z20" s="16"/>
    </row>
    <row r="21" spans="1:26" x14ac:dyDescent="0.2">
      <c r="A21" s="23" t="s">
        <v>287</v>
      </c>
      <c r="B21" s="70">
        <v>502.97679799999997</v>
      </c>
      <c r="C21" s="68">
        <f t="shared" si="0"/>
        <v>2.4091899146495805</v>
      </c>
      <c r="D21" s="72">
        <v>487.48727500000001</v>
      </c>
      <c r="E21" s="71">
        <f t="shared" si="1"/>
        <v>2.4864202414272536</v>
      </c>
      <c r="F21" s="13"/>
      <c r="G21" s="13"/>
      <c r="H21" s="13"/>
      <c r="I21" s="13"/>
      <c r="J21" s="13"/>
      <c r="K21" s="13"/>
      <c r="L21" s="13"/>
      <c r="M21" s="13"/>
      <c r="N21" s="13"/>
      <c r="O21" s="13"/>
      <c r="P21" s="13"/>
      <c r="Q21" s="13"/>
      <c r="R21" s="13"/>
      <c r="S21" s="13"/>
      <c r="T21" s="13"/>
      <c r="U21" s="13"/>
      <c r="V21" s="13"/>
      <c r="W21" s="13"/>
      <c r="X21" s="13"/>
      <c r="Y21" s="13"/>
      <c r="Z21" s="16"/>
    </row>
    <row r="22" spans="1:26" x14ac:dyDescent="0.2">
      <c r="A22" s="23" t="s">
        <v>288</v>
      </c>
      <c r="B22" s="70">
        <v>482.66126000000003</v>
      </c>
      <c r="C22" s="68">
        <f t="shared" si="0"/>
        <v>2.3118812724718549</v>
      </c>
      <c r="D22" s="72">
        <v>484.29976399999998</v>
      </c>
      <c r="E22" s="71">
        <f t="shared" si="1"/>
        <v>2.4701623978349829</v>
      </c>
      <c r="F22" s="13"/>
      <c r="G22" s="13"/>
      <c r="H22" s="13"/>
      <c r="I22" s="13"/>
      <c r="J22" s="13"/>
      <c r="K22" s="13"/>
      <c r="L22" s="13"/>
      <c r="M22" s="13"/>
      <c r="N22" s="13"/>
      <c r="O22" s="13"/>
      <c r="P22" s="13"/>
      <c r="Q22" s="13"/>
      <c r="R22" s="13"/>
      <c r="S22" s="13"/>
      <c r="T22" s="13"/>
      <c r="U22" s="13"/>
      <c r="V22" s="13"/>
      <c r="W22" s="13"/>
      <c r="X22" s="13"/>
      <c r="Y22" s="13"/>
      <c r="Z22" s="16"/>
    </row>
    <row r="23" spans="1:26" x14ac:dyDescent="0.2">
      <c r="A23" s="23" t="s">
        <v>289</v>
      </c>
      <c r="B23" s="70">
        <v>462.48374000000001</v>
      </c>
      <c r="C23" s="68">
        <f t="shared" si="0"/>
        <v>2.215233717594701</v>
      </c>
      <c r="D23" s="72">
        <v>406.68727100000001</v>
      </c>
      <c r="E23" s="71">
        <f t="shared" si="1"/>
        <v>2.0743012472381173</v>
      </c>
      <c r="F23" s="13"/>
      <c r="G23" s="13"/>
      <c r="H23" s="13"/>
      <c r="I23" s="13"/>
      <c r="J23" s="13"/>
      <c r="K23" s="13"/>
      <c r="L23" s="13"/>
      <c r="M23" s="13"/>
      <c r="N23" s="13"/>
      <c r="O23" s="13"/>
      <c r="P23" s="13"/>
      <c r="Q23" s="13"/>
      <c r="R23" s="13"/>
      <c r="S23" s="13"/>
      <c r="T23" s="13"/>
      <c r="U23" s="13"/>
      <c r="V23" s="13"/>
      <c r="W23" s="13"/>
      <c r="X23" s="13"/>
      <c r="Y23" s="13"/>
      <c r="Z23" s="16"/>
    </row>
    <row r="24" spans="1:26" x14ac:dyDescent="0.2">
      <c r="A24" s="23" t="s">
        <v>290</v>
      </c>
      <c r="B24" s="70">
        <v>446.48493300000001</v>
      </c>
      <c r="C24" s="68">
        <f t="shared" si="0"/>
        <v>2.1386016251719702</v>
      </c>
      <c r="D24" s="72">
        <v>502.98669000000001</v>
      </c>
      <c r="E24" s="71">
        <f t="shared" si="1"/>
        <v>2.565474734052279</v>
      </c>
      <c r="F24" s="13"/>
      <c r="G24" s="13"/>
      <c r="H24" s="13"/>
      <c r="I24" s="13"/>
      <c r="J24" s="13"/>
      <c r="K24" s="13"/>
      <c r="L24" s="13"/>
      <c r="M24" s="13"/>
      <c r="N24" s="13"/>
      <c r="O24" s="13"/>
      <c r="P24" s="13"/>
      <c r="Q24" s="13"/>
      <c r="R24" s="13"/>
      <c r="S24" s="13"/>
      <c r="T24" s="13"/>
      <c r="U24" s="13"/>
      <c r="V24" s="13"/>
      <c r="W24" s="13"/>
      <c r="X24" s="13"/>
      <c r="Y24" s="13"/>
      <c r="Z24" s="16"/>
    </row>
    <row r="25" spans="1:26" x14ac:dyDescent="0.2">
      <c r="A25" s="23" t="s">
        <v>291</v>
      </c>
      <c r="B25" s="70">
        <v>405.49231200000003</v>
      </c>
      <c r="C25" s="68">
        <f t="shared" si="0"/>
        <v>1.9422525898268994</v>
      </c>
      <c r="D25" s="72">
        <v>439.79458699999998</v>
      </c>
      <c r="E25" s="71">
        <f t="shared" si="1"/>
        <v>2.2431645281139683</v>
      </c>
      <c r="F25" s="13"/>
      <c r="G25" s="13"/>
      <c r="H25" s="13"/>
      <c r="I25" s="13"/>
      <c r="J25" s="13"/>
      <c r="K25" s="13"/>
      <c r="L25" s="13"/>
      <c r="M25" s="13"/>
      <c r="N25" s="13"/>
      <c r="O25" s="13"/>
      <c r="P25" s="13"/>
      <c r="Q25" s="13"/>
      <c r="R25" s="13"/>
      <c r="S25" s="13"/>
      <c r="T25" s="13"/>
      <c r="U25" s="13"/>
      <c r="V25" s="13"/>
      <c r="W25" s="13"/>
      <c r="X25" s="13"/>
      <c r="Y25" s="13"/>
      <c r="Z25" s="16"/>
    </row>
    <row r="26" spans="1:26" x14ac:dyDescent="0.2">
      <c r="A26" s="23" t="s">
        <v>292</v>
      </c>
      <c r="B26" s="70">
        <v>362.92455000000001</v>
      </c>
      <c r="C26" s="68">
        <f t="shared" si="0"/>
        <v>1.7383588450112513</v>
      </c>
      <c r="D26" s="72">
        <v>388.028277</v>
      </c>
      <c r="E26" s="71">
        <f t="shared" si="1"/>
        <v>1.9791313776937893</v>
      </c>
      <c r="F26" s="13"/>
      <c r="G26" s="13"/>
      <c r="H26" s="13"/>
      <c r="I26" s="13"/>
      <c r="J26" s="13"/>
      <c r="K26" s="13"/>
      <c r="L26" s="13"/>
      <c r="M26" s="13"/>
      <c r="N26" s="13"/>
      <c r="O26" s="13"/>
      <c r="P26" s="13"/>
      <c r="Q26" s="13"/>
      <c r="R26" s="13"/>
      <c r="S26" s="13"/>
      <c r="T26" s="13"/>
      <c r="U26" s="13"/>
      <c r="V26" s="13"/>
      <c r="W26" s="13"/>
      <c r="X26" s="13"/>
      <c r="Y26" s="13"/>
      <c r="Z26" s="16"/>
    </row>
    <row r="27" spans="1:26" x14ac:dyDescent="0.2">
      <c r="A27" s="16"/>
      <c r="B27" s="16"/>
      <c r="C27" s="16"/>
      <c r="D27" s="13"/>
      <c r="E27" s="13"/>
      <c r="F27" s="13"/>
      <c r="G27" s="13"/>
      <c r="H27" s="13"/>
      <c r="I27" s="13"/>
      <c r="J27" s="13"/>
      <c r="K27" s="13"/>
      <c r="L27" s="13"/>
      <c r="M27" s="13"/>
      <c r="N27" s="13"/>
      <c r="O27" s="13"/>
      <c r="P27" s="13"/>
      <c r="Q27" s="13"/>
      <c r="R27" s="13"/>
      <c r="S27" s="13"/>
      <c r="T27" s="13"/>
      <c r="U27" s="13"/>
      <c r="V27" s="13"/>
      <c r="W27" s="13"/>
      <c r="X27" s="13"/>
      <c r="Y27" s="13"/>
      <c r="Z27" s="16"/>
    </row>
    <row r="28" spans="1:26" x14ac:dyDescent="0.2">
      <c r="A28" s="23" t="s">
        <v>214</v>
      </c>
      <c r="B28" s="70" t="e">
        <f>#REF!-(SUM(B13:B26))</f>
        <v>#REF!</v>
      </c>
      <c r="C28" s="68" t="e">
        <f>IF(B$10&gt;0,B28/B$10*100,0)</f>
        <v>#REF!</v>
      </c>
      <c r="D28" s="72" t="e">
        <f>#REF!-(SUM(D13:D26))</f>
        <v>#REF!</v>
      </c>
      <c r="E28" s="71" t="e">
        <f>IF(D$10&gt;0,D28/D$10*100,0)</f>
        <v>#REF!</v>
      </c>
      <c r="F28" s="13"/>
      <c r="G28" s="13"/>
      <c r="H28" s="13"/>
      <c r="I28" s="13"/>
      <c r="J28" s="13"/>
      <c r="K28" s="13"/>
      <c r="L28" s="13"/>
      <c r="M28" s="13"/>
      <c r="N28" s="13"/>
      <c r="O28" s="13"/>
      <c r="P28" s="13"/>
      <c r="Q28" s="13"/>
      <c r="R28" s="13"/>
      <c r="S28" s="13"/>
      <c r="T28" s="13"/>
      <c r="U28" s="13"/>
      <c r="V28" s="13"/>
      <c r="W28" s="13"/>
      <c r="X28" s="13"/>
      <c r="Y28" s="13"/>
      <c r="Z28" s="16"/>
    </row>
    <row r="29" spans="1:26" x14ac:dyDescent="0.2">
      <c r="G29" s="13"/>
      <c r="H29" s="13"/>
      <c r="I29" s="13"/>
      <c r="J29" s="13"/>
      <c r="K29" s="13"/>
      <c r="L29" s="13"/>
      <c r="M29" s="13"/>
      <c r="N29" s="13"/>
      <c r="O29" s="13"/>
      <c r="P29" s="13"/>
      <c r="Q29" s="13"/>
      <c r="R29" s="13"/>
      <c r="S29" s="13"/>
      <c r="T29" s="13"/>
      <c r="U29" s="13"/>
      <c r="V29" s="13"/>
      <c r="W29" s="13"/>
      <c r="X29" s="13"/>
      <c r="Y29" s="13"/>
      <c r="Z29" s="16"/>
    </row>
    <row r="30" spans="1:26" x14ac:dyDescent="0.2">
      <c r="G30" s="13"/>
      <c r="H30" s="13"/>
      <c r="I30" s="13"/>
      <c r="J30" s="13"/>
      <c r="K30" s="13"/>
      <c r="L30" s="13"/>
      <c r="M30" s="13"/>
      <c r="N30" s="13"/>
      <c r="O30" s="13"/>
      <c r="P30" s="13"/>
      <c r="Q30" s="13"/>
      <c r="R30" s="13"/>
      <c r="S30" s="13"/>
      <c r="T30" s="13"/>
      <c r="U30" s="13"/>
      <c r="V30" s="13"/>
      <c r="W30" s="13"/>
      <c r="X30" s="13"/>
      <c r="Y30" s="13"/>
      <c r="Z30" s="16"/>
    </row>
    <row r="31" spans="1:26" x14ac:dyDescent="0.2">
      <c r="G31" s="13"/>
      <c r="H31" s="13"/>
      <c r="I31" s="13"/>
      <c r="J31" s="13"/>
      <c r="K31" s="13"/>
      <c r="L31" s="13"/>
      <c r="M31" s="13"/>
      <c r="N31" s="13"/>
      <c r="O31" s="13"/>
      <c r="P31" s="13"/>
      <c r="Q31" s="13"/>
      <c r="R31" s="13"/>
      <c r="S31" s="13"/>
      <c r="T31" s="13"/>
      <c r="U31" s="13"/>
      <c r="V31" s="13"/>
      <c r="W31" s="13"/>
      <c r="X31" s="13"/>
      <c r="Y31" s="13"/>
      <c r="Z31" s="16"/>
    </row>
    <row r="32" spans="1:26" x14ac:dyDescent="0.2">
      <c r="B32" s="6"/>
      <c r="C32" s="6"/>
      <c r="D32" s="6"/>
    </row>
    <row r="33" spans="2:4" x14ac:dyDescent="0.2">
      <c r="B33" s="6"/>
      <c r="C33" s="6"/>
      <c r="D33" s="6"/>
    </row>
  </sheetData>
  <mergeCells count="4">
    <mergeCell ref="A3:A6"/>
    <mergeCell ref="B3:E3"/>
    <mergeCell ref="B4:E4"/>
    <mergeCell ref="B5:E6"/>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j/2016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2017-03-01T11:30:14Z</cp:lastPrinted>
  <dcterms:created xsi:type="dcterms:W3CDTF">2012-03-28T07:56:08Z</dcterms:created>
  <dcterms:modified xsi:type="dcterms:W3CDTF">2017-03-03T07:02:06Z</dcterms:modified>
  <cp:category>LIS-Bericht</cp:category>
</cp:coreProperties>
</file>