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II_1_G_III_3_j_SH\"/>
    </mc:Choice>
  </mc:AlternateContent>
  <bookViews>
    <workbookView xWindow="240" yWindow="120" windowWidth="24630" windowHeight="11085"/>
  </bookViews>
  <sheets>
    <sheet name="V0_1" sheetId="1" r:id="rId1"/>
    <sheet name="V0_2" sheetId="2" r:id="rId2"/>
    <sheet name="T1_1" sheetId="5" r:id="rId3"/>
    <sheet name="TG3_1" sheetId="7" r:id="rId4"/>
    <sheet name="T3_1" sheetId="9" state="hidden" r:id="rId5"/>
  </sheets>
  <definedNames>
    <definedName name="_xlnm.Print_Titles" localSheetId="2">T1_1!$1:$6</definedName>
  </definedNames>
  <calcPr calcId="152511"/>
</workbook>
</file>

<file path=xl/calcChain.xml><?xml version="1.0" encoding="utf-8"?>
<calcChain xmlns="http://schemas.openxmlformats.org/spreadsheetml/2006/main">
  <c r="D29" i="9" l="1"/>
  <c r="E29" i="9" s="1"/>
  <c r="B29" i="9"/>
  <c r="C29" i="9" s="1"/>
  <c r="E27" i="9"/>
  <c r="C27" i="9"/>
  <c r="E26" i="9"/>
  <c r="C26"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alcChain>
</file>

<file path=xl/sharedStrings.xml><?xml version="1.0" encoding="utf-8"?>
<sst xmlns="http://schemas.openxmlformats.org/spreadsheetml/2006/main" count="342" uniqueCount="302">
  <si>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</si>
  <si>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</si>
  <si>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</si>
  <si>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</si>
  <si>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</si>
  <si>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</si>
  <si>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</si>
  <si>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</si>
  <si>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</si>
  <si>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</si>
  <si>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</si>
  <si>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</si>
  <si>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</si>
  <si>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</si>
  <si>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</si>
  <si>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</si>
  <si>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</si>
  <si>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</si>
  <si>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</si>
  <si>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</si>
  <si>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</si>
  <si>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</si>
  <si>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</si>
  <si>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</si>
  <si>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</si>
  <si>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</si>
  <si>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</si>
  <si>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</si>
  <si>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</si>
  <si>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</si>
  <si>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Mineralölerzeugnisse</t>
  </si>
  <si>
    <t>Fertigwaren</t>
  </si>
  <si>
    <t xml:space="preserve">Vorerzeugnisse </t>
  </si>
  <si>
    <t>Kunststoffe</t>
  </si>
  <si>
    <t>Enderzeugnisse</t>
  </si>
  <si>
    <t>Druckerzeugnisse</t>
  </si>
  <si>
    <t>Insgesamt</t>
  </si>
  <si>
    <t>Statistisches Amt</t>
  </si>
  <si>
    <t>für Hamburg und Schleswig-Holstein</t>
  </si>
  <si>
    <t>Statistisches Amt für Hamburg und Schleswig-Holstein</t>
  </si>
  <si>
    <t>Auskunft zu dieser Veröffentlichung:</t>
  </si>
  <si>
    <r>
      <rPr>
        <vertAlign val="superscript"/>
        <sz val="8"/>
        <rFont val="Arial"/>
        <family val="2"/>
      </rPr>
      <t>a</t>
    </r>
    <r>
      <rPr>
        <sz val="8"/>
        <rFont val="Arial"/>
        <family val="2"/>
      </rPr>
      <t xml:space="preserve">  Daten können sich durch Revision noch ändern</t>
    </r>
  </si>
  <si>
    <r>
      <rPr>
        <vertAlign val="superscript"/>
        <sz val="8"/>
        <rFont val="Arial"/>
        <family val="2"/>
      </rPr>
      <t>b</t>
    </r>
    <r>
      <rPr>
        <sz val="8"/>
        <rFont val="Arial"/>
        <family val="2"/>
      </rPr>
      <t xml:space="preserve">  endgültige Daten</t>
    </r>
  </si>
  <si>
    <t>Fleisch und Fleischwaren</t>
  </si>
  <si>
    <t>Düngemittel</t>
  </si>
  <si>
    <t>Teer und Teerdestillationserzeugnisse</t>
  </si>
  <si>
    <t>Papier und Pappe</t>
  </si>
  <si>
    <t>Telefon:</t>
  </si>
  <si>
    <t>E-Mail:</t>
  </si>
  <si>
    <t xml:space="preserve">E-Mail: </t>
  </si>
  <si>
    <t>info@statistik-nord.de</t>
  </si>
  <si>
    <t xml:space="preserve">Auskünfte: </t>
  </si>
  <si>
    <t xml:space="preserve">040 42831-1766 </t>
  </si>
  <si>
    <t>u. dgl.</t>
  </si>
  <si>
    <t>Herausgeber:</t>
  </si>
  <si>
    <t>Auskunftsdienst:</t>
  </si>
  <si>
    <t xml:space="preserve">Internet: </t>
  </si>
  <si>
    <t>www.statistik-nord.de</t>
  </si>
  <si>
    <t>Zeichenerklärung:</t>
  </si>
  <si>
    <t xml:space="preserve">a. n. g. </t>
  </si>
  <si>
    <t>STATISTISCHE BERICHTE</t>
  </si>
  <si>
    <t>Sofern in den Produkten auf das Vorhandensein von Copyrightrechten Dritter 
hingewiesen wird, sind die in deren Produkten ausgewiesenen Copyrightbestimmungen 
zu wahren. Alle übrigen Rechte bleiben vorbehalten.</t>
  </si>
  <si>
    <t>Pferde</t>
  </si>
  <si>
    <t>Rinder</t>
  </si>
  <si>
    <t>Schweine</t>
  </si>
  <si>
    <t>Schafe</t>
  </si>
  <si>
    <t>Hausgeflügel</t>
  </si>
  <si>
    <t>Lebende Tiere, a.n.g.</t>
  </si>
  <si>
    <t>Milch und Milcherzeugnisse</t>
  </si>
  <si>
    <t>Käse</t>
  </si>
  <si>
    <t>Fische und Krebstiere, Weichtiere</t>
  </si>
  <si>
    <t>Tierische Öle und Fette</t>
  </si>
  <si>
    <t>Eier, Eiweiß und Eigelb</t>
  </si>
  <si>
    <t>Weizen</t>
  </si>
  <si>
    <t>Roggen</t>
  </si>
  <si>
    <t>Gerste</t>
  </si>
  <si>
    <t>Hafer</t>
  </si>
  <si>
    <t>Mais</t>
  </si>
  <si>
    <t>Sorghum, Hirse und sonstiges Getreide</t>
  </si>
  <si>
    <t>Reis und Reiserzeugnisse</t>
  </si>
  <si>
    <t>Malz</t>
  </si>
  <si>
    <t>Hülsenfrüchte</t>
  </si>
  <si>
    <t>Grün- und Raufutter</t>
  </si>
  <si>
    <t>Kartoffeln und Kartoffelerzeugnisse</t>
  </si>
  <si>
    <t>Frischobst, ausgenommen Südfrüchte</t>
  </si>
  <si>
    <t>Südfrüchte</t>
  </si>
  <si>
    <t>Schalen- und Trockenfrüchte</t>
  </si>
  <si>
    <t>Obstzubereitungen und Obstkonserven</t>
  </si>
  <si>
    <t>Obst- und Gemüsesäfte</t>
  </si>
  <si>
    <t>Kakao und Kakaoerzeugnisse</t>
  </si>
  <si>
    <t>Gewürze</t>
  </si>
  <si>
    <t>Ölfrüchte</t>
  </si>
  <si>
    <t>Pflanzliche Öle und Fette</t>
  </si>
  <si>
    <t>Ölkuchen</t>
  </si>
  <si>
    <t>Hopfen</t>
  </si>
  <si>
    <t>Kaffee</t>
  </si>
  <si>
    <t>Tee und Mate</t>
  </si>
  <si>
    <t>Rohtabak und Tabakerzeugnisse</t>
  </si>
  <si>
    <t>Bier</t>
  </si>
  <si>
    <t>Branntwein</t>
  </si>
  <si>
    <t>Wein</t>
  </si>
  <si>
    <t xml:space="preserve">davon </t>
  </si>
  <si>
    <t>Felle zu Pelzwerk, roh</t>
  </si>
  <si>
    <t>Felle und Häute, roh, a.n.g.</t>
  </si>
  <si>
    <t>Rundholz</t>
  </si>
  <si>
    <t>Rohkautschuk</t>
  </si>
  <si>
    <t>Steinkohle und Steinkohlenbriketts</t>
  </si>
  <si>
    <t>Erdöl und Erdgas</t>
  </si>
  <si>
    <t>Eisenerze</t>
  </si>
  <si>
    <t>Erze und Metallaschen, a.n.g.</t>
  </si>
  <si>
    <t>Bauxit und Kryolith</t>
  </si>
  <si>
    <t>Speisesalz und Industriesalz</t>
  </si>
  <si>
    <t>Steine und Erden, a.n.g.</t>
  </si>
  <si>
    <t>Rohstoffe, auch Abfälle, a.n.g.</t>
  </si>
  <si>
    <t>Garne aus Chemiefasern</t>
  </si>
  <si>
    <t>Garne aus Baumwolle</t>
  </si>
  <si>
    <t>Schnittholz</t>
  </si>
  <si>
    <t>Kautschuk, bearbeitet</t>
  </si>
  <si>
    <t>Zement</t>
  </si>
  <si>
    <t>Mineralische Baustoffe, a.n.g.</t>
  </si>
  <si>
    <t>Roheisen</t>
  </si>
  <si>
    <t>Ferrolegierungen</t>
  </si>
  <si>
    <t>Aluminium und Aluminiumlegierungen</t>
  </si>
  <si>
    <t>Unedle Metalle, a.n.g.</t>
  </si>
  <si>
    <t>Chemische Halbwaren, a.n.g.</t>
  </si>
  <si>
    <t>Gold für gewerbliche Zwecke</t>
  </si>
  <si>
    <t>Halbwaren, a.n.g.</t>
  </si>
  <si>
    <t>Gewebe, Gewirkeaus Wolle</t>
  </si>
  <si>
    <t>Leder</t>
  </si>
  <si>
    <t>Pelzfelle, gegerbt oder zugerichtet</t>
  </si>
  <si>
    <t>Sperrholz, Span- und Faserplatten</t>
  </si>
  <si>
    <t>Glas</t>
  </si>
  <si>
    <t>Farben, Lacke und Kitte</t>
  </si>
  <si>
    <t>Dextrine, Gelatine und Leime</t>
  </si>
  <si>
    <t>Sprengstoffe, Schießbedarf</t>
  </si>
  <si>
    <t>Pharmazeutische Grundstoffe</t>
  </si>
  <si>
    <t>Chemische Vorerzeugnisse, a.n.g.</t>
  </si>
  <si>
    <t>Rohre aus Eisen oder Stahl</t>
  </si>
  <si>
    <t>Blech aus Eisen oder Stahl</t>
  </si>
  <si>
    <t>Draht aus Eisen oder Stahl</t>
  </si>
  <si>
    <t>Eisenbahnoberbaumaterial</t>
  </si>
  <si>
    <t>Halbzeuge aus Kupfer</t>
  </si>
  <si>
    <t>Halbzeuge aus Aluminium</t>
  </si>
  <si>
    <t>Halbzeuge aus Edelmetallen</t>
  </si>
  <si>
    <t>Vorerzeugnisse, a.n.g.</t>
  </si>
  <si>
    <t>Bekleidung aus Gewirken aus Seide</t>
  </si>
  <si>
    <t xml:space="preserve">Bekleidung aus Wolle </t>
  </si>
  <si>
    <t>Bekleidung aus Baumwolle</t>
  </si>
  <si>
    <t>Kopfbedeckungen</t>
  </si>
  <si>
    <t>Textilerzeugnisse, a.n.g.</t>
  </si>
  <si>
    <t>Pelzwaren</t>
  </si>
  <si>
    <t>Schuhe</t>
  </si>
  <si>
    <t>Lederwaren und Lederbekleidung</t>
  </si>
  <si>
    <t>Papierwaren</t>
  </si>
  <si>
    <t>Holzwaren (ohne Möbel)</t>
  </si>
  <si>
    <t>Kautschukwaren</t>
  </si>
  <si>
    <t>Waren aus Stein</t>
  </si>
  <si>
    <t>Keramische Erzeugnisse</t>
  </si>
  <si>
    <t>Glaswaren</t>
  </si>
  <si>
    <t>Waren aus Wachs oder Fetten</t>
  </si>
  <si>
    <t>Waren aus Kunststoffen</t>
  </si>
  <si>
    <t>Fotochemische Erzeugnisse</t>
  </si>
  <si>
    <t>Pharmazeutische Erzeugnisse</t>
  </si>
  <si>
    <t>Duftstoffe und Körperpflegemittel</t>
  </si>
  <si>
    <t>Chemische Enderzeugnisse, a.n.g.</t>
  </si>
  <si>
    <t>Kraftmaschinen (ohne Motoren für</t>
  </si>
  <si>
    <t>Pumpen und Kompressoren</t>
  </si>
  <si>
    <t>Armaturen</t>
  </si>
  <si>
    <t>Lager, Getriebe, Zahnräder</t>
  </si>
  <si>
    <t>Hebezeuge und Fördermittel</t>
  </si>
  <si>
    <t>Landwirtschaftliche Maschinen</t>
  </si>
  <si>
    <t>Guss- und Walzwerkstechnik</t>
  </si>
  <si>
    <t>Büromaschinen</t>
  </si>
  <si>
    <t>Maschinen, a.n.g.</t>
  </si>
  <si>
    <t>Sportgeräte</t>
  </si>
  <si>
    <t>Elektrische Lampen und Leuchten</t>
  </si>
  <si>
    <t>Rundfunk- und Fernsehgeräte</t>
  </si>
  <si>
    <t>Elektronische Bauelemente</t>
  </si>
  <si>
    <t>Optische und fotografische Geräte</t>
  </si>
  <si>
    <t>Uhren</t>
  </si>
  <si>
    <t>Möbel</t>
  </si>
  <si>
    <t>Musikinstrumente</t>
  </si>
  <si>
    <t>Spielwaren</t>
  </si>
  <si>
    <t>Schienenfahrzeuge</t>
  </si>
  <si>
    <t>Wasserfahrzeuge</t>
  </si>
  <si>
    <t>Luftfahrzeuge</t>
  </si>
  <si>
    <t>Busse</t>
  </si>
  <si>
    <t>Fahrräder</t>
  </si>
  <si>
    <t>Fahrzeuge, a.n.g.</t>
  </si>
  <si>
    <t>Vollständige Fabrikationsanlagen</t>
  </si>
  <si>
    <t>Enderzeugnisse, a.n.g.</t>
  </si>
  <si>
    <t>in 1.000 Euro</t>
  </si>
  <si>
    <t>Ware</t>
  </si>
  <si>
    <t>Baumwolle, roh oder bearbeitet, 
Reißbaumwolle, Abfälle</t>
  </si>
  <si>
    <t>Flachs, Hanf, Jute und sonstige
pflanzliche Spinnstoffe</t>
  </si>
  <si>
    <t>Eisen- und manganhaltige 
Abbrände und Schlacken</t>
  </si>
  <si>
    <t>Rohseide und Seidengarne, 
künstliche und synthetisch</t>
  </si>
  <si>
    <t>Eisen oder Stahl in Rohformen, 
Halbzeug aus Eisen</t>
  </si>
  <si>
    <t>Blei u. Bleilegierungen, einschl. Abfälle</t>
  </si>
  <si>
    <t>Koks und Schwelkoks, 
aus Steinkohle oder Braunkohle</t>
  </si>
  <si>
    <t>Rückstände der Erdöl- und 
Steinkohlenteerdestillation</t>
  </si>
  <si>
    <t>Maschinen für das 
Textil-, Bekleidungsgewerbe</t>
  </si>
  <si>
    <t>Maschinen für das Ernährungsgewerbe 
und die Tabakverarbeitung</t>
  </si>
  <si>
    <t>Geräte zur Elektrizitätserzeugung 
und -verteilung</t>
  </si>
  <si>
    <t>Nachrichtentechnische Geräte 
und Einrichtungen</t>
  </si>
  <si>
    <t>Medizinische Geräte und 
orthopädische Vorrichtungen</t>
  </si>
  <si>
    <t>Mess-, steuerungs- und 
regelungstechnische Erzeugnisse</t>
  </si>
  <si>
    <t>Schmuckwaren, Gold- 
und Silberschmiedewaren</t>
  </si>
  <si>
    <t xml:space="preserve">Fahrgestelle, Karosserien, 
Motoren, Teile und Zubehör </t>
  </si>
  <si>
    <t>sonstige Waren</t>
  </si>
  <si>
    <r>
      <t>Einfuhr</t>
    </r>
    <r>
      <rPr>
        <vertAlign val="superscript"/>
        <sz val="8"/>
        <color theme="1"/>
        <rFont val="Arial"/>
        <family val="2"/>
      </rPr>
      <t>1</t>
    </r>
  </si>
  <si>
    <r>
      <t>Ausfuhr</t>
    </r>
    <r>
      <rPr>
        <vertAlign val="superscript"/>
        <sz val="8"/>
        <color theme="1"/>
        <rFont val="Arial"/>
        <family val="2"/>
      </rPr>
      <t>2</t>
    </r>
  </si>
  <si>
    <t>Butter und andere Fettstoffe a. d. Milch</t>
  </si>
  <si>
    <t>Fischmehl, Fleischmehl und 
ähnl. Erzeugnisse</t>
  </si>
  <si>
    <t>Nahrungsmittel tierischen 
Ursprungs, a.n.g.</t>
  </si>
  <si>
    <t>Getreideerzeugnisse, 
ausgen. Reiserzeugn.</t>
  </si>
  <si>
    <t>Backwaren u. andere Zubereitungen 
aus Getreide</t>
  </si>
  <si>
    <t>Saat- und Pflanzgut, 
ausgenommen Ölsaaten</t>
  </si>
  <si>
    <t>Gemüse und sonstige 
Küchengewächse, frisch</t>
  </si>
  <si>
    <t>Gemüsezubereitungen und 
Gemüsekonserven</t>
  </si>
  <si>
    <t>Zuckerrüben, Zucker 
und Zuckererzeugnisse</t>
  </si>
  <si>
    <t xml:space="preserve">Kleie, Abfallerzeugnisse 
zur Viehfütterung </t>
  </si>
  <si>
    <t>Lebende Pflanzen u. Erzeugnisse
der Ziergärtnerei</t>
  </si>
  <si>
    <t>Nahrungsmittel pflanzlichen 
Ursprungs, a.n.g.</t>
  </si>
  <si>
    <t>Chemiefasern, einschl. Abfallseide</t>
  </si>
  <si>
    <t>Wolle u. a. Tierhaare, roh o. bearbeitet</t>
  </si>
  <si>
    <t>Abfälle v. Gespinstwaren, 
Lumpen u. dgl.</t>
  </si>
  <si>
    <t>Rohstoffe f. chem. Erzeugnisse, a.n.g.</t>
  </si>
  <si>
    <t>Garne aus Wolle o. a. Tierhaaren</t>
  </si>
  <si>
    <t>Garne a. Flachs, Hanf, Jute, 
Hartfasern u. dgl.</t>
  </si>
  <si>
    <t>Halbstoffe aus 
zellulosehaltigen Faserstoffen</t>
  </si>
  <si>
    <t>Abfälle und Schrott, aus 
Eisen oder Stahl</t>
  </si>
  <si>
    <t>Kupfer u. Kupferlegierungen, 
einschl. Abfälle</t>
  </si>
  <si>
    <t xml:space="preserve">Nickel u. Nickellegierungen, 
einschl. Abfälle </t>
  </si>
  <si>
    <t>Zinn u. Zinnlegierungen, 
einschl. Abfälle</t>
  </si>
  <si>
    <t>Zink u. Zinklegierungen, 
einschl. Abfälle</t>
  </si>
  <si>
    <t>Radioaktive Elemente und
radioaktive Isotope</t>
  </si>
  <si>
    <t>Fettsäuren, Paraffin, Vaselin 
und Wachse</t>
  </si>
  <si>
    <t>Gewebe, Gewirke a. Chemiefasern</t>
  </si>
  <si>
    <t>Gewebe, Gewirke a. Seide</t>
  </si>
  <si>
    <t>Gewebe, Gewirke a. Baumwolle</t>
  </si>
  <si>
    <t>Gewebe, Gewirke a. Flachs u. dgl.</t>
  </si>
  <si>
    <t>Stäbe und Profile a. Eisen o. Stahl</t>
  </si>
  <si>
    <t>Halbzeuge a. unedlen Metallen, a.n.g.</t>
  </si>
  <si>
    <t>Bekleidung aus Gewirken 
aus Wolle</t>
  </si>
  <si>
    <t>Bekleidung aus Gewirken 
aus Baumwolle</t>
  </si>
  <si>
    <t>Bekleidung aus Seide 
oder Chemiefasern</t>
  </si>
  <si>
    <t>Bekleidung aus Flachs, Hanf u. dgl.</t>
  </si>
  <si>
    <t>Werkzeuge, Schneidwaren 
und Eßbestecke</t>
  </si>
  <si>
    <t>Waren aus Kupfer 
und Kupferlegierungen</t>
  </si>
  <si>
    <t>Eisen-, Blech- u. Metallwaren, a.n.g.</t>
  </si>
  <si>
    <t>Bergwerks-, Bau- 
und Baustoffmaschinen</t>
  </si>
  <si>
    <t>Maschinen f. d.Papier- 
und Druckgewerbe</t>
  </si>
  <si>
    <t>Elektrotechnische Erzeugn., a.n.g.</t>
  </si>
  <si>
    <t>Personenkraftwagen u. Wohnmobile</t>
  </si>
  <si>
    <t>Lastkraftwagen u. Spezialfahrzeuge</t>
  </si>
  <si>
    <t>Edelsteine, Schmucksteine 
und Perlen, roh</t>
  </si>
  <si>
    <t>Ein- und Ausfuhr des</t>
  </si>
  <si>
    <t xml:space="preserve">Grafik 1: Ausfuhr des Landes Schleswig-Holstein:    </t>
  </si>
  <si>
    <t>Vergleich der 15 wichtigsten Waren / Warengruppen</t>
  </si>
  <si>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 </t>
    </r>
  </si>
  <si>
    <r>
      <rPr>
        <vertAlign val="superscript"/>
        <sz val="8"/>
        <rFont val="Arial"/>
        <family val="2"/>
      </rPr>
      <t>2</t>
    </r>
    <r>
      <rPr>
        <sz val="8"/>
        <rFont val="Arial"/>
        <family val="2"/>
      </rPr>
      <t xml:space="preserve">  Spezialhandel: Die Ausfuhrwerte beziehen sich auf Waren, die in Schleswig-Holstein hergestellt oder zuletzt so bearbeitet worden
   sind, dass sich ihre Beschaffenheit wesentlich geändert hat. </t>
    </r>
  </si>
  <si>
    <r>
      <rPr>
        <vertAlign val="superscript"/>
        <sz val="8"/>
        <rFont val="Arial"/>
        <family val="2"/>
      </rPr>
      <t>3</t>
    </r>
    <r>
      <rPr>
        <sz val="8"/>
        <rFont val="Arial"/>
        <family val="2"/>
      </rPr>
      <t xml:space="preserve">  Die Veränderungsraten wurden aus den nicht gerundeten Zahlen gerechnet</t>
    </r>
  </si>
  <si>
    <t>×</t>
  </si>
  <si>
    <t>Rückwaren</t>
  </si>
  <si>
    <t>Ersatzlieferungen</t>
  </si>
  <si>
    <t>Andere nicht aufgliederbare Warenverkehre</t>
  </si>
  <si>
    <t>Sonstige besondere Warenbewegungen</t>
  </si>
  <si>
    <t>Zuschätzungen für Anwortausfälle</t>
  </si>
  <si>
    <t>Zuschätzungen für Befreiungen</t>
  </si>
  <si>
    <t>Ausfuhr nach ausgewählten Waren in der Reihenfolge 
ihrer Anteile an der Ausfuhr über den Jahresverlauf</t>
  </si>
  <si>
    <t>Kupererze</t>
  </si>
  <si>
    <t>Zinkerze</t>
  </si>
  <si>
    <t>Nickelerze</t>
  </si>
  <si>
    <t>Werkzeugmaschinen</t>
  </si>
  <si>
    <t>Maschinen f. d. Verarb. Von Kautschuk o. Kunststoffen</t>
  </si>
  <si>
    <t>Landes Schleswig-Holstein 2021</t>
  </si>
  <si>
    <t xml:space="preserve">© Statistisches Amt für Hamburg und Schleswig-Holstein, Hamburg 2022 
Auszugsweise Vervielfältigung und Verbreitung mit Quellenangabe gestattet.        </t>
  </si>
  <si>
    <t>Tabelle 1: Ein- und Ausfuhr des Landes Schleswig-Holstein 2021 nach Waren</t>
  </si>
  <si>
    <r>
      <t>2021</t>
    </r>
    <r>
      <rPr>
        <vertAlign val="superscript"/>
        <sz val="8"/>
        <color theme="1"/>
        <rFont val="Arial"/>
        <family val="2"/>
      </rPr>
      <t>a</t>
    </r>
  </si>
  <si>
    <r>
      <t>2020</t>
    </r>
    <r>
      <rPr>
        <vertAlign val="superscript"/>
        <sz val="8"/>
        <color theme="1"/>
        <rFont val="Arial"/>
        <family val="2"/>
      </rPr>
      <t>b</t>
    </r>
  </si>
  <si>
    <r>
      <t>Veränderung</t>
    </r>
    <r>
      <rPr>
        <vertAlign val="superscript"/>
        <sz val="8"/>
        <color theme="1"/>
        <rFont val="Arial"/>
        <family val="2"/>
      </rPr>
      <t>3</t>
    </r>
    <r>
      <rPr>
        <sz val="8"/>
        <color theme="1"/>
        <rFont val="Arial"/>
        <family val="2"/>
      </rPr>
      <t xml:space="preserve">
2021 zu 2020
in %</t>
    </r>
  </si>
  <si>
    <t xml:space="preserve">x  </t>
  </si>
  <si>
    <t>Januar bis Dezember 2021</t>
  </si>
  <si>
    <t>Pharmazeut.Erzeug.</t>
  </si>
  <si>
    <t>Chem.Enderzeugn.</t>
  </si>
  <si>
    <t>Medizinische Geräte</t>
  </si>
  <si>
    <t>Enderzeugn., a.n.g.</t>
  </si>
  <si>
    <t>Chem.Vorerzeugn.</t>
  </si>
  <si>
    <t>Fahrgestelle,Motoren</t>
  </si>
  <si>
    <t>Waren aus Kunststoff</t>
  </si>
  <si>
    <t>Mess- u. Regelgeräte</t>
  </si>
  <si>
    <t>Pumpen, Kompressoren</t>
  </si>
  <si>
    <t>Hebezeuge,Förderm.</t>
  </si>
  <si>
    <t>Geräte,Elektrizität</t>
  </si>
  <si>
    <t>Nahrungsm.pflanzl.</t>
  </si>
  <si>
    <t>Christina Fischer</t>
  </si>
  <si>
    <t>Kennziffer: G III 1 / G III 3 - j 21 SH</t>
  </si>
  <si>
    <t>Herausgegeben am: 10. März 2022</t>
  </si>
  <si>
    <t>– nach Waren –</t>
  </si>
  <si>
    <t>Christina.Fischer@statistik-nord.de</t>
  </si>
  <si>
    <t>040 42831-2672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</si>
</sst>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_-* #,##0.00\ [$€]_-;\-* #,##0.00\ [$€]_-;_-* &quot;-&quot;??\ [$€]_-;_-@_-"/>
    <numFmt numFmtId="166" formatCode="###\ ###\ ##0&quot;  &quot;;\-###\ ###\ ##0&quot;  &quot;;&quot;-  &quot;"/>
    <numFmt numFmtId="167" formatCode="###\ ##0.0&quot;  &quot;;\-###\ ##0.0&quot;  &quot;;&quot;-  &quot;"/>
    <numFmt numFmtId="168" formatCode="###\ ###\ ##0;0\ \ ;\ \–\ \ "/>
    <numFmt numFmtId="169" formatCode="###\ ###\ ##0;\ \ "/>
    <numFmt numFmtId="170" formatCode="###\ ###\ ##0.0;0\ \ ;\ \–\ \ "/>
  </numFmts>
  <fonts count="30" x14ac:knownFonts="1">
    <font>
      <sz val="11"/>
      <color theme="1"/>
      <name val="Arial"/>
      <family val="2"/>
    </font>
    <font>
      <sz val="10"/>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b/>
      <sz val="8"/>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b/>
      <sz val="12"/>
      <name val="Arial"/>
      <family val="2"/>
    </font>
    <font>
      <b/>
      <sz val="12"/>
      <color theme="1"/>
      <name val="Arial"/>
      <family val="2"/>
    </font>
    <font>
      <u/>
      <sz val="11"/>
      <color theme="10"/>
      <name val="Arial"/>
      <family val="2"/>
    </font>
    <font>
      <sz val="18"/>
      <color theme="1"/>
      <name val="Arial"/>
      <family val="2"/>
    </font>
    <font>
      <u/>
      <sz val="10"/>
      <color theme="10"/>
      <name val="Arial"/>
      <family val="2"/>
    </font>
    <font>
      <sz val="9"/>
      <name val="Helvetica"/>
      <family val="2"/>
    </font>
    <font>
      <vertAlign val="superscript"/>
      <sz val="8"/>
      <color theme="1"/>
      <name val="Arial"/>
      <family val="2"/>
    </font>
    <font>
      <b/>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3">
    <border>
      <left/>
      <right/>
      <top/>
      <bottom/>
      <diagonal/>
    </border>
    <border>
      <left/>
      <right style="thin">
        <color rgb="FF1E467D"/>
      </right>
      <top style="thin">
        <color rgb="FF1E467D"/>
      </top>
      <bottom style="thin">
        <color rgb="FF1E467D"/>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style="thin">
        <color rgb="FF1E467D"/>
      </top>
      <bottom/>
      <diagonal/>
    </border>
    <border>
      <left style="thin">
        <color indexed="24"/>
      </left>
      <right/>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7">
    <xf numFmtId="0" fontId="0" fillId="0" borderId="0"/>
    <xf numFmtId="0" fontId="20" fillId="0" borderId="0"/>
    <xf numFmtId="165" fontId="10" fillId="0" borderId="0" applyFont="0" applyFill="0" applyBorder="0" applyAlignment="0" applyProtection="0"/>
    <xf numFmtId="0" fontId="21" fillId="0" borderId="0"/>
    <xf numFmtId="0" fontId="24" fillId="0" borderId="0" applyNumberFormat="0" applyFill="0" applyBorder="0" applyAlignment="0" applyProtection="0"/>
    <xf numFmtId="0" fontId="27" fillId="0" borderId="0"/>
    <xf numFmtId="0" fontId="27" fillId="0" borderId="0"/>
  </cellStyleXfs>
  <cellXfs count="111">
    <xf numFmtId="0" fontId="0" fillId="0" borderId="0" xfId="0"/>
    <xf numFmtId="0" fontId="4" fillId="0" borderId="0" xfId="0" applyFont="1"/>
    <xf numFmtId="0" fontId="6" fillId="0" borderId="0" xfId="0" applyFont="1"/>
    <xf numFmtId="0" fontId="7" fillId="0" borderId="0" xfId="0" applyFont="1"/>
    <xf numFmtId="0" fontId="6" fillId="0" borderId="0" xfId="0" applyFont="1" applyAlignment="1">
      <alignment horizontal="right"/>
    </xf>
    <xf numFmtId="0" fontId="13"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14" fillId="0" borderId="0" xfId="0" applyFont="1"/>
    <xf numFmtId="0" fontId="15" fillId="0" borderId="0" xfId="0" applyFont="1"/>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right" vertical="center"/>
    </xf>
    <xf numFmtId="164" fontId="11" fillId="0" borderId="0" xfId="0" applyNumberFormat="1" applyFont="1" applyFill="1" applyBorder="1" applyAlignment="1">
      <alignment horizontal="left" vertical="center"/>
    </xf>
    <xf numFmtId="0" fontId="4" fillId="0" borderId="0" xfId="0" applyFont="1" applyBorder="1" applyAlignment="1" applyProtection="1">
      <alignment vertical="center"/>
      <protection locked="0"/>
    </xf>
    <xf numFmtId="0" fontId="5" fillId="0" borderId="0" xfId="0" applyFont="1" applyAlignment="1">
      <alignment horizontal="center"/>
    </xf>
    <xf numFmtId="0" fontId="18" fillId="0" borderId="0" xfId="0" applyFont="1"/>
    <xf numFmtId="0" fontId="19" fillId="0" borderId="0" xfId="0" applyFont="1" applyAlignment="1">
      <alignment horizontal="right"/>
    </xf>
    <xf numFmtId="0" fontId="9" fillId="0" borderId="0" xfId="0" applyFont="1" applyAlignment="1">
      <alignment vertical="top"/>
    </xf>
    <xf numFmtId="0" fontId="0" fillId="0" borderId="0" xfId="0" applyAlignment="1">
      <alignment horizontal="left"/>
    </xf>
    <xf numFmtId="0" fontId="7" fillId="0" borderId="0" xfId="0" applyFont="1" applyAlignment="1">
      <alignment horizontal="right" vertical="center"/>
    </xf>
    <xf numFmtId="0" fontId="0" fillId="0" borderId="0" xfId="0" applyFont="1"/>
    <xf numFmtId="0" fontId="25" fillId="0" borderId="0" xfId="0" applyFont="1" applyAlignment="1">
      <alignment horizontal="right" vertical="center"/>
    </xf>
    <xf numFmtId="0" fontId="12" fillId="0" borderId="0" xfId="0" applyFont="1" applyAlignment="1">
      <alignment horizontal="left"/>
    </xf>
    <xf numFmtId="0" fontId="12" fillId="0" borderId="0" xfId="0" applyFont="1" applyAlignment="1">
      <alignment horizontal="left" wrapText="1"/>
    </xf>
    <xf numFmtId="0" fontId="0" fillId="0" borderId="0" xfId="0" applyAlignment="1"/>
    <xf numFmtId="0" fontId="3" fillId="0" borderId="0" xfId="0" applyFont="1" applyAlignment="1">
      <alignment horizontal="left"/>
    </xf>
    <xf numFmtId="0" fontId="3" fillId="0" borderId="0" xfId="0" applyFont="1" applyAlignment="1">
      <alignment horizontal="left" wrapText="1"/>
    </xf>
    <xf numFmtId="0" fontId="26" fillId="0" borderId="0" xfId="4" applyFont="1" applyAlignment="1">
      <alignment horizontal="left"/>
    </xf>
    <xf numFmtId="0" fontId="12" fillId="0" borderId="0" xfId="0" applyFont="1" applyAlignment="1">
      <alignment horizontal="left"/>
    </xf>
    <xf numFmtId="0" fontId="12" fillId="0" borderId="0" xfId="0" applyFont="1" applyAlignment="1">
      <alignment horizontal="center"/>
    </xf>
    <xf numFmtId="0" fontId="9" fillId="0" borderId="2" xfId="0" applyFont="1" applyBorder="1" applyAlignment="1">
      <alignment horizontal="left" vertical="center" indent="2"/>
    </xf>
    <xf numFmtId="0" fontId="9" fillId="0" borderId="3" xfId="0" applyFont="1" applyBorder="1"/>
    <xf numFmtId="0" fontId="15" fillId="0" borderId="3" xfId="0" applyFont="1" applyBorder="1" applyAlignment="1">
      <alignment horizontal="left" vertical="top" wrapText="1" indent="1"/>
    </xf>
    <xf numFmtId="0" fontId="9" fillId="0" borderId="3" xfId="0" applyFont="1" applyBorder="1" applyAlignment="1">
      <alignment horizontal="left" vertical="top" wrapText="1" indent="1"/>
    </xf>
    <xf numFmtId="0" fontId="9" fillId="3" borderId="3" xfId="5" applyFont="1" applyFill="1" applyBorder="1" applyAlignment="1">
      <alignment horizontal="left" indent="2"/>
    </xf>
    <xf numFmtId="0" fontId="9" fillId="0" borderId="3" xfId="0" applyFont="1" applyBorder="1" applyAlignment="1">
      <alignment horizontal="left" vertical="top" wrapText="1" indent="2"/>
    </xf>
    <xf numFmtId="0" fontId="9" fillId="3" borderId="3" xfId="6" applyFont="1" applyFill="1" applyBorder="1" applyAlignment="1">
      <alignment horizontal="left" indent="2"/>
    </xf>
    <xf numFmtId="0" fontId="9" fillId="0" borderId="3" xfId="0" applyFont="1" applyBorder="1" applyAlignment="1">
      <alignment horizontal="left" indent="2"/>
    </xf>
    <xf numFmtId="0" fontId="9" fillId="0" borderId="3" xfId="0" applyFont="1" applyBorder="1" applyAlignment="1">
      <alignment horizontal="left" indent="1"/>
    </xf>
    <xf numFmtId="0" fontId="15" fillId="0" borderId="3" xfId="0" applyFont="1" applyBorder="1" applyAlignment="1">
      <alignment horizontal="left" indent="2"/>
    </xf>
    <xf numFmtId="0" fontId="15" fillId="0" borderId="3" xfId="0" applyFont="1" applyBorder="1"/>
    <xf numFmtId="0" fontId="15" fillId="0" borderId="3" xfId="0" applyFont="1" applyBorder="1" applyAlignment="1">
      <alignment horizontal="left" indent="1"/>
    </xf>
    <xf numFmtId="0" fontId="9" fillId="3" borderId="3" xfId="5" applyFont="1" applyFill="1" applyBorder="1" applyAlignment="1">
      <alignment horizontal="left" wrapText="1" indent="2"/>
    </xf>
    <xf numFmtId="0" fontId="15" fillId="0" borderId="3" xfId="0" applyFont="1" applyBorder="1" applyAlignment="1">
      <alignment horizontal="left" indent="3"/>
    </xf>
    <xf numFmtId="0" fontId="9" fillId="3" borderId="3" xfId="6" applyFont="1" applyFill="1" applyBorder="1" applyAlignment="1">
      <alignment horizontal="left" indent="3"/>
    </xf>
    <xf numFmtId="0" fontId="9" fillId="3" borderId="3" xfId="5" applyFont="1" applyFill="1" applyBorder="1" applyAlignment="1">
      <alignment horizontal="left" indent="3"/>
    </xf>
    <xf numFmtId="0" fontId="9" fillId="3" borderId="3" xfId="5" applyFont="1" applyFill="1" applyBorder="1" applyAlignment="1">
      <alignment horizontal="left" wrapText="1" indent="3"/>
    </xf>
    <xf numFmtId="0" fontId="9" fillId="0" borderId="3" xfId="0" applyFont="1" applyBorder="1" applyAlignment="1">
      <alignment horizontal="left" indent="4"/>
    </xf>
    <xf numFmtId="0" fontId="15" fillId="0" borderId="3" xfId="0" applyFont="1" applyBorder="1" applyAlignment="1">
      <alignment wrapText="1"/>
    </xf>
    <xf numFmtId="0" fontId="16" fillId="0" borderId="4" xfId="0" applyFont="1" applyBorder="1" applyAlignment="1">
      <alignment wrapText="1"/>
    </xf>
    <xf numFmtId="0" fontId="9" fillId="3" borderId="3" xfId="6" applyFont="1" applyFill="1" applyBorder="1" applyAlignment="1">
      <alignment horizontal="left" wrapText="1" indent="2"/>
    </xf>
    <xf numFmtId="0" fontId="19" fillId="0" borderId="0" xfId="0" quotePrefix="1" applyFont="1" applyAlignment="1">
      <alignment horizontal="right"/>
    </xf>
    <xf numFmtId="0" fontId="9" fillId="0" borderId="0" xfId="0" applyFont="1" applyAlignment="1">
      <alignment horizontal="left" vertical="top"/>
    </xf>
    <xf numFmtId="0" fontId="4" fillId="0" borderId="0" xfId="0" applyNumberFormat="1" applyFont="1" applyBorder="1" applyAlignment="1" applyProtection="1">
      <alignment vertical="center"/>
      <protection locked="0"/>
    </xf>
    <xf numFmtId="0" fontId="4" fillId="0" borderId="0" xfId="0" applyNumberFormat="1" applyFont="1" applyAlignment="1">
      <alignment horizontal="right" vertical="center"/>
    </xf>
    <xf numFmtId="0" fontId="4" fillId="0" borderId="0" xfId="0" applyNumberFormat="1" applyFont="1" applyFill="1" applyBorder="1" applyAlignment="1">
      <alignment vertical="center"/>
    </xf>
    <xf numFmtId="0" fontId="7" fillId="0" borderId="0" xfId="0" applyFont="1" applyAlignment="1">
      <alignment horizontal="right"/>
    </xf>
    <xf numFmtId="0" fontId="0" fillId="0" borderId="0" xfId="0" applyBorder="1" applyAlignment="1">
      <alignment horizontal="center" vertical="center"/>
    </xf>
    <xf numFmtId="0" fontId="0" fillId="0" borderId="0" xfId="0"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Border="1" applyAlignment="1">
      <alignment vertical="center"/>
    </xf>
    <xf numFmtId="0" fontId="14" fillId="0" borderId="0" xfId="0" applyFont="1" applyAlignment="1">
      <alignment wrapText="1"/>
    </xf>
    <xf numFmtId="0" fontId="15" fillId="2" borderId="7" xfId="0" quotePrefix="1" applyFont="1" applyFill="1" applyBorder="1" applyAlignment="1">
      <alignment horizontal="center" vertical="center" wrapText="1"/>
    </xf>
    <xf numFmtId="166" fontId="15" fillId="0" borderId="0" xfId="0" applyNumberFormat="1" applyFont="1"/>
    <xf numFmtId="167" fontId="15" fillId="0" borderId="0" xfId="0" applyNumberFormat="1" applyFont="1"/>
    <xf numFmtId="166" fontId="15" fillId="0" borderId="0" xfId="0" applyNumberFormat="1" applyFont="1" applyAlignment="1">
      <alignment wrapText="1"/>
    </xf>
    <xf numFmtId="167" fontId="15" fillId="0" borderId="0" xfId="0" applyNumberFormat="1" applyFont="1" applyAlignment="1">
      <alignment wrapText="1"/>
    </xf>
    <xf numFmtId="166" fontId="29" fillId="0" borderId="6" xfId="0" applyNumberFormat="1" applyFont="1" applyBorder="1"/>
    <xf numFmtId="167" fontId="29" fillId="0" borderId="6" xfId="0" applyNumberFormat="1" applyFont="1" applyBorder="1"/>
    <xf numFmtId="168" fontId="4" fillId="0" borderId="0" xfId="0" applyNumberFormat="1" applyFont="1" applyFill="1" applyBorder="1" applyAlignment="1">
      <alignment horizontal="right" vertical="center"/>
    </xf>
    <xf numFmtId="169" fontId="4" fillId="0" borderId="0" xfId="0" applyNumberFormat="1" applyFont="1" applyAlignment="1">
      <alignment horizontal="right" vertical="center"/>
    </xf>
    <xf numFmtId="170" fontId="4" fillId="0" borderId="0" xfId="0" applyNumberFormat="1" applyFont="1" applyFill="1" applyBorder="1" applyAlignment="1">
      <alignment vertical="center"/>
    </xf>
    <xf numFmtId="169" fontId="4" fillId="0" borderId="0" xfId="0" applyNumberFormat="1" applyFont="1" applyFill="1" applyBorder="1" applyAlignment="1">
      <alignment vertical="center"/>
    </xf>
    <xf numFmtId="170" fontId="4" fillId="0" borderId="0" xfId="0" applyNumberFormat="1" applyFont="1" applyAlignment="1">
      <alignment horizontal="right" vertical="center"/>
    </xf>
    <xf numFmtId="0" fontId="23" fillId="0" borderId="0" xfId="0" applyFont="1" applyAlignment="1">
      <alignment horizontal="left"/>
    </xf>
    <xf numFmtId="0" fontId="7" fillId="0" borderId="0" xfId="0" applyFont="1" applyAlignment="1">
      <alignment horizontal="left"/>
    </xf>
    <xf numFmtId="167" fontId="15" fillId="0" borderId="0" xfId="0" applyNumberFormat="1" applyFont="1" applyAlignment="1">
      <alignment horizontal="right"/>
    </xf>
    <xf numFmtId="0" fontId="8" fillId="0" borderId="0" xfId="0" applyFont="1" applyAlignment="1">
      <alignment horizontal="center" wrapText="1"/>
    </xf>
    <xf numFmtId="0" fontId="3" fillId="0" borderId="0" xfId="0" applyFont="1" applyAlignment="1">
      <alignment horizontal="left" wrapText="1"/>
    </xf>
    <xf numFmtId="0" fontId="12" fillId="0" borderId="0" xfId="0" applyFont="1" applyAlignment="1">
      <alignment horizontal="left"/>
    </xf>
    <xf numFmtId="0" fontId="2" fillId="0" borderId="0" xfId="0" applyFont="1" applyAlignment="1">
      <alignment horizontal="left" wrapText="1"/>
    </xf>
    <xf numFmtId="0" fontId="22" fillId="0" borderId="0" xfId="0" applyFont="1" applyAlignment="1">
      <alignment horizontal="left"/>
    </xf>
    <xf numFmtId="0" fontId="23" fillId="0" borderId="0" xfId="0" applyFont="1" applyAlignment="1">
      <alignment horizontal="left"/>
    </xf>
    <xf numFmtId="0" fontId="7" fillId="0" borderId="0" xfId="0" applyFont="1" applyAlignment="1">
      <alignment horizontal="left"/>
    </xf>
    <xf numFmtId="0" fontId="12" fillId="0" borderId="0" xfId="0" applyFont="1" applyAlignment="1">
      <alignment horizontal="left" wrapText="1"/>
    </xf>
    <xf numFmtId="0" fontId="3" fillId="0" borderId="0" xfId="0" applyFont="1" applyAlignment="1">
      <alignment horizontal="left"/>
    </xf>
    <xf numFmtId="0" fontId="9" fillId="0" borderId="0" xfId="0" applyFont="1" applyAlignment="1">
      <alignment horizontal="left" vertical="top"/>
    </xf>
    <xf numFmtId="0" fontId="11" fillId="0" borderId="0" xfId="0" applyFont="1" applyFill="1" applyAlignment="1">
      <alignment horizontal="center" vertical="center"/>
    </xf>
    <xf numFmtId="0" fontId="9" fillId="0" borderId="0" xfId="0" applyFont="1" applyAlignment="1">
      <alignment vertical="top" wrapText="1"/>
    </xf>
    <xf numFmtId="0" fontId="15" fillId="2" borderId="7" xfId="0" applyFont="1" applyFill="1" applyBorder="1" applyAlignment="1">
      <alignment horizontal="center" vertical="center"/>
    </xf>
    <xf numFmtId="0" fontId="15" fillId="2" borderId="8" xfId="0" applyFont="1" applyFill="1" applyBorder="1" applyAlignment="1"/>
    <xf numFmtId="0" fontId="15" fillId="2" borderId="9" xfId="0" quotePrefix="1" applyFont="1" applyFill="1" applyBorder="1" applyAlignment="1">
      <alignment horizontal="center" vertical="center" wrapText="1"/>
    </xf>
    <xf numFmtId="0" fontId="15" fillId="0" borderId="5" xfId="0" applyFont="1" applyBorder="1" applyAlignment="1">
      <alignment horizontal="center" vertical="center" wrapText="1"/>
    </xf>
    <xf numFmtId="0" fontId="15" fillId="2" borderId="1" xfId="0" applyFont="1" applyFill="1" applyBorder="1" applyAlignment="1">
      <alignment horizontal="left" vertical="center" wrapText="1" indent="1"/>
    </xf>
    <xf numFmtId="0" fontId="15" fillId="2" borderId="1" xfId="0" applyFont="1" applyFill="1" applyBorder="1" applyAlignment="1">
      <alignment horizontal="left" vertical="center" indent="1"/>
    </xf>
    <xf numFmtId="0" fontId="15" fillId="2" borderId="11" xfId="0" quotePrefix="1" applyFont="1" applyFill="1" applyBorder="1" applyAlignment="1">
      <alignment horizontal="center" vertical="center" wrapText="1"/>
    </xf>
    <xf numFmtId="0" fontId="15" fillId="0" borderId="12" xfId="0" applyFont="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1" fillId="0" borderId="0" xfId="0" applyNumberFormat="1" applyFont="1" applyFill="1" applyAlignment="1">
      <alignment horizontal="center" vertical="center"/>
    </xf>
    <xf numFmtId="0" fontId="11" fillId="0" borderId="0" xfId="0" applyFont="1" applyFill="1" applyAlignment="1">
      <alignment horizontal="center" vertical="center" wrapText="1"/>
    </xf>
    <xf numFmtId="0" fontId="4" fillId="0" borderId="10" xfId="0" applyFont="1" applyFill="1" applyBorder="1" applyAlignment="1">
      <alignment horizontal="center"/>
    </xf>
    <xf numFmtId="0" fontId="4" fillId="0" borderId="0" xfId="0" applyFont="1" applyFill="1" applyBorder="1" applyAlignment="1">
      <alignment horizontal="center"/>
    </xf>
    <xf numFmtId="0" fontId="1" fillId="0" borderId="0" xfId="0" applyFont="1" applyAlignment="1">
      <alignment horizontal="left" wrapText="1"/>
    </xf>
  </cellXfs>
  <cellStyles count="7">
    <cellStyle name="Euro" xfId="2"/>
    <cellStyle name="Link" xfId="4" builtinId="8"/>
    <cellStyle name="Standard" xfId="0" builtinId="0"/>
    <cellStyle name="Standard 2" xfId="1"/>
    <cellStyle name="Standard 3 2" xfId="3"/>
    <cellStyle name="Standard_LAND94A4" xfId="5"/>
    <cellStyle name="Standard_LANDH95A" xfId="6"/>
  </cellStyles>
  <dxfs count="1">
    <dxf>
      <fill>
        <patternFill>
          <bgColor rgb="FFEBEBEB"/>
        </patternFill>
      </fill>
    </dxf>
  </dxfs>
  <tableStyles count="0" defaultTableStyle="TableStyleMedium2" defaultPivotStyle="PivotStyleLight16"/>
  <colors>
    <mruColors>
      <color rgb="FF64AAC8"/>
      <color rgb="FFEBEBEB"/>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5878032149895852"/>
          <c:y val="6.1507926898524107E-2"/>
          <c:w val="0.62304181728173658"/>
          <c:h val="0.8530721389401108"/>
        </c:manualLayout>
      </c:layout>
      <c:barChart>
        <c:barDir val="bar"/>
        <c:grouping val="clustered"/>
        <c:varyColors val="0"/>
        <c:ser>
          <c:idx val="0"/>
          <c:order val="0"/>
          <c:tx>
            <c:strRef>
              <c:f>T3_1!$B$11</c:f>
              <c:strCache>
                <c:ptCount val="1"/>
                <c:pt idx="0">
                  <c:v>2021</c:v>
                </c:pt>
              </c:strCache>
            </c:strRef>
          </c:tx>
          <c:invertIfNegative val="0"/>
          <c:cat>
            <c:strRef>
              <c:f>T3_1!$A$12:$A$27</c:f>
              <c:strCache>
                <c:ptCount val="16"/>
                <c:pt idx="0">
                  <c:v>Pharmazeut.Erzeug.</c:v>
                </c:pt>
                <c:pt idx="1">
                  <c:v>Chem.Enderzeugn.</c:v>
                </c:pt>
                <c:pt idx="2">
                  <c:v>Medizinische Geräte</c:v>
                </c:pt>
                <c:pt idx="3">
                  <c:v>Kunststoffe</c:v>
                </c:pt>
                <c:pt idx="4">
                  <c:v>Enderzeugn., a.n.g.</c:v>
                </c:pt>
                <c:pt idx="5">
                  <c:v>Maschinen, a.n.g.</c:v>
                </c:pt>
                <c:pt idx="6">
                  <c:v>Chem.Vorerzeugn.</c:v>
                </c:pt>
                <c:pt idx="7">
                  <c:v>Fahrgestelle,Motoren</c:v>
                </c:pt>
                <c:pt idx="8">
                  <c:v>Waren aus Kunststoff</c:v>
                </c:pt>
                <c:pt idx="9">
                  <c:v>Mess- u. Regelgeräte</c:v>
                </c:pt>
                <c:pt idx="10">
                  <c:v>Pumpen, Kompressoren</c:v>
                </c:pt>
                <c:pt idx="11">
                  <c:v>Hebezeuge,Förderm.</c:v>
                </c:pt>
                <c:pt idx="12">
                  <c:v>Geräte,Elektrizität</c:v>
                </c:pt>
                <c:pt idx="13">
                  <c:v>Wasserfahrzeuge</c:v>
                </c:pt>
                <c:pt idx="14">
                  <c:v>Halbwaren, a.n.g.</c:v>
                </c:pt>
                <c:pt idx="15">
                  <c:v>Nahrungsm.pflanzl.</c:v>
                </c:pt>
              </c:strCache>
            </c:strRef>
          </c:cat>
          <c:val>
            <c:numRef>
              <c:f>T3_1!$B$12:$B$27</c:f>
              <c:numCache>
                <c:formatCode>###\ ###\ ##0;\ \ </c:formatCode>
                <c:ptCount val="16"/>
                <c:pt idx="0">
                  <c:v>2745.8955080000001</c:v>
                </c:pt>
                <c:pt idx="1">
                  <c:v>1099.455643</c:v>
                </c:pt>
                <c:pt idx="2">
                  <c:v>1020.485768</c:v>
                </c:pt>
                <c:pt idx="3">
                  <c:v>909.97089700000004</c:v>
                </c:pt>
                <c:pt idx="4">
                  <c:v>900.20493899999997</c:v>
                </c:pt>
                <c:pt idx="5">
                  <c:v>857.36827200000005</c:v>
                </c:pt>
                <c:pt idx="6">
                  <c:v>620.321958</c:v>
                </c:pt>
                <c:pt idx="7">
                  <c:v>580.03910800000006</c:v>
                </c:pt>
                <c:pt idx="8">
                  <c:v>544.02921900000001</c:v>
                </c:pt>
                <c:pt idx="9">
                  <c:v>529.42851900000005</c:v>
                </c:pt>
                <c:pt idx="10">
                  <c:v>502.10058800000002</c:v>
                </c:pt>
                <c:pt idx="11">
                  <c:v>487.73085800000001</c:v>
                </c:pt>
                <c:pt idx="12">
                  <c:v>487.58613300000002</c:v>
                </c:pt>
                <c:pt idx="13">
                  <c:v>434.016749</c:v>
                </c:pt>
                <c:pt idx="14">
                  <c:v>412.68095599999998</c:v>
                </c:pt>
                <c:pt idx="15">
                  <c:v>411.06487900000002</c:v>
                </c:pt>
              </c:numCache>
            </c:numRef>
          </c:val>
        </c:ser>
        <c:ser>
          <c:idx val="1"/>
          <c:order val="1"/>
          <c:tx>
            <c:strRef>
              <c:f>T3_1!$D$11</c:f>
              <c:strCache>
                <c:ptCount val="1"/>
                <c:pt idx="0">
                  <c:v>2020</c:v>
                </c:pt>
              </c:strCache>
            </c:strRef>
          </c:tx>
          <c:invertIfNegative val="0"/>
          <c:cat>
            <c:strRef>
              <c:f>T3_1!$A$12:$A$27</c:f>
              <c:strCache>
                <c:ptCount val="16"/>
                <c:pt idx="0">
                  <c:v>Pharmazeut.Erzeug.</c:v>
                </c:pt>
                <c:pt idx="1">
                  <c:v>Chem.Enderzeugn.</c:v>
                </c:pt>
                <c:pt idx="2">
                  <c:v>Medizinische Geräte</c:v>
                </c:pt>
                <c:pt idx="3">
                  <c:v>Kunststoffe</c:v>
                </c:pt>
                <c:pt idx="4">
                  <c:v>Enderzeugn., a.n.g.</c:v>
                </c:pt>
                <c:pt idx="5">
                  <c:v>Maschinen, a.n.g.</c:v>
                </c:pt>
                <c:pt idx="6">
                  <c:v>Chem.Vorerzeugn.</c:v>
                </c:pt>
                <c:pt idx="7">
                  <c:v>Fahrgestelle,Motoren</c:v>
                </c:pt>
                <c:pt idx="8">
                  <c:v>Waren aus Kunststoff</c:v>
                </c:pt>
                <c:pt idx="9">
                  <c:v>Mess- u. Regelgeräte</c:v>
                </c:pt>
                <c:pt idx="10">
                  <c:v>Pumpen, Kompressoren</c:v>
                </c:pt>
                <c:pt idx="11">
                  <c:v>Hebezeuge,Förderm.</c:v>
                </c:pt>
                <c:pt idx="12">
                  <c:v>Geräte,Elektrizität</c:v>
                </c:pt>
                <c:pt idx="13">
                  <c:v>Wasserfahrzeuge</c:v>
                </c:pt>
                <c:pt idx="14">
                  <c:v>Halbwaren, a.n.g.</c:v>
                </c:pt>
                <c:pt idx="15">
                  <c:v>Nahrungsm.pflanzl.</c:v>
                </c:pt>
              </c:strCache>
            </c:strRef>
          </c:cat>
          <c:val>
            <c:numRef>
              <c:f>T3_1!$D$12:$D$27</c:f>
              <c:numCache>
                <c:formatCode>###\ ###\ ##0;\ \ </c:formatCode>
                <c:ptCount val="16"/>
                <c:pt idx="0">
                  <c:v>2729.2274819999998</c:v>
                </c:pt>
                <c:pt idx="1">
                  <c:v>1243.0480640000001</c:v>
                </c:pt>
                <c:pt idx="2">
                  <c:v>1122.8487829999999</c:v>
                </c:pt>
                <c:pt idx="3">
                  <c:v>633.69957999999997</c:v>
                </c:pt>
                <c:pt idx="4">
                  <c:v>745.724154</c:v>
                </c:pt>
                <c:pt idx="5">
                  <c:v>804.11083900000006</c:v>
                </c:pt>
                <c:pt idx="6">
                  <c:v>514.09010599999999</c:v>
                </c:pt>
                <c:pt idx="7">
                  <c:v>434.79295400000001</c:v>
                </c:pt>
                <c:pt idx="8">
                  <c:v>536.290752</c:v>
                </c:pt>
                <c:pt idx="9">
                  <c:v>585.68051100000002</c:v>
                </c:pt>
                <c:pt idx="10">
                  <c:v>418.479602</c:v>
                </c:pt>
                <c:pt idx="11">
                  <c:v>401.01324699999998</c:v>
                </c:pt>
                <c:pt idx="12">
                  <c:v>507.22344700000002</c:v>
                </c:pt>
                <c:pt idx="13">
                  <c:v>1090.7529979999999</c:v>
                </c:pt>
                <c:pt idx="14">
                  <c:v>131.76173399999999</c:v>
                </c:pt>
                <c:pt idx="15">
                  <c:v>371.52777900000001</c:v>
                </c:pt>
              </c:numCache>
            </c:numRef>
          </c:val>
        </c:ser>
        <c:dLbls>
          <c:showLegendKey val="0"/>
          <c:showVal val="0"/>
          <c:showCatName val="0"/>
          <c:showSerName val="0"/>
          <c:showPercent val="0"/>
          <c:showBubbleSize val="0"/>
        </c:dLbls>
        <c:gapWidth val="150"/>
        <c:axId val="322218824"/>
        <c:axId val="452425336"/>
      </c:barChart>
      <c:catAx>
        <c:axId val="322218824"/>
        <c:scaling>
          <c:orientation val="maxMin"/>
        </c:scaling>
        <c:delete val="0"/>
        <c:axPos val="l"/>
        <c:numFmt formatCode="General" sourceLinked="0"/>
        <c:majorTickMark val="out"/>
        <c:minorTickMark val="none"/>
        <c:tickLblPos val="nextTo"/>
        <c:txPr>
          <a:bodyPr/>
          <a:lstStyle/>
          <a:p>
            <a:pPr>
              <a:defRPr sz="900">
                <a:latin typeface="Arial" pitchFamily="34" charset="0"/>
                <a:cs typeface="Arial" pitchFamily="34" charset="0"/>
              </a:defRPr>
            </a:pPr>
            <a:endParaRPr lang="de-DE"/>
          </a:p>
        </c:txPr>
        <c:crossAx val="452425336"/>
        <c:crosses val="autoZero"/>
        <c:auto val="1"/>
        <c:lblAlgn val="ctr"/>
        <c:lblOffset val="100"/>
        <c:noMultiLvlLbl val="0"/>
      </c:catAx>
      <c:valAx>
        <c:axId val="452425336"/>
        <c:scaling>
          <c:orientation val="minMax"/>
          <c:min val="0"/>
        </c:scaling>
        <c:delete val="0"/>
        <c:axPos val="b"/>
        <c:majorGridlines/>
        <c:numFmt formatCode="###\ ###\ ##0;\ \ " sourceLinked="1"/>
        <c:majorTickMark val="out"/>
        <c:minorTickMark val="none"/>
        <c:tickLblPos val="nextTo"/>
        <c:txPr>
          <a:bodyPr/>
          <a:lstStyle/>
          <a:p>
            <a:pPr>
              <a:defRPr sz="900">
                <a:latin typeface="Arial" pitchFamily="34" charset="0"/>
                <a:cs typeface="Arial" pitchFamily="34" charset="0"/>
              </a:defRPr>
            </a:pPr>
            <a:endParaRPr lang="de-DE"/>
          </a:p>
        </c:txPr>
        <c:crossAx val="322218824"/>
        <c:crosses val="max"/>
        <c:crossBetween val="between"/>
      </c:valAx>
    </c:plotArea>
    <c:legend>
      <c:legendPos val="r"/>
      <c:layout>
        <c:manualLayout>
          <c:xMode val="edge"/>
          <c:yMode val="edge"/>
          <c:x val="0.90713841269841267"/>
          <c:y val="0.46835403881482951"/>
          <c:w val="7.0686984126984126E-2"/>
          <c:h val="6.3291766139894054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ysClr val="windowText" lastClr="000000"/>
      </a:solid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0</xdr:colOff>
      <xdr:row>30</xdr:row>
      <xdr:rowOff>66673</xdr:rowOff>
    </xdr:from>
    <xdr:to>
      <xdr:col>6</xdr:col>
      <xdr:colOff>900476</xdr:colOff>
      <xdr:row>47</xdr:row>
      <xdr:rowOff>173956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72273"/>
          <a:ext cx="6444026" cy="318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4</xdr:row>
      <xdr:rowOff>0</xdr:rowOff>
    </xdr:from>
    <xdr:to>
      <xdr:col>6</xdr:col>
      <xdr:colOff>851700</xdr:colOff>
      <xdr:row>39</xdr:row>
      <xdr:rowOff>66676</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28576</xdr:colOff>
      <xdr:row>4</xdr:row>
      <xdr:rowOff>104775</xdr:rowOff>
    </xdr:from>
    <xdr:to>
      <xdr:col>6</xdr:col>
      <xdr:colOff>828676</xdr:colOff>
      <xdr:row>5</xdr:row>
      <xdr:rowOff>161925</xdr:rowOff>
    </xdr:to>
    <xdr:sp macro="" textlink="">
      <xdr:nvSpPr>
        <xdr:cNvPr id="5" name="Textfeld 1"/>
        <xdr:cNvSpPr txBox="1"/>
      </xdr:nvSpPr>
      <xdr:spPr>
        <a:xfrm>
          <a:off x="5572126" y="828675"/>
          <a:ext cx="800100" cy="2381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900" b="0">
              <a:latin typeface="Arial" pitchFamily="34" charset="0"/>
              <a:cs typeface="Arial" pitchFamily="34" charset="0"/>
            </a:rPr>
            <a:t>in Mio. Euro</a:t>
          </a:r>
        </a:p>
        <a:p>
          <a:endParaRPr lang="de-DE" sz="900" b="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hristina.Fisch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3"/>
  <sheetViews>
    <sheetView tabSelected="1" view="pageLayout" zoomScaleNormal="100" workbookViewId="0"/>
  </sheetViews>
  <sheetFormatPr baseColWidth="10" defaultRowHeight="14.25" x14ac:dyDescent="0.2"/>
  <cols>
    <col min="1" max="7" width="11.875" customWidth="1"/>
    <col min="9" max="10" width="10.625" customWidth="1"/>
  </cols>
  <sheetData>
    <row r="1" spans="1:7" ht="14.25" customHeight="1" x14ac:dyDescent="0.2"/>
    <row r="2" spans="1:7" ht="14.25" customHeight="1" x14ac:dyDescent="0.2"/>
    <row r="3" spans="1:7" ht="20.25" customHeight="1" x14ac:dyDescent="0.3">
      <c r="A3" s="21" t="s">
        <v>37</v>
      </c>
    </row>
    <row r="4" spans="1:7" ht="20.25" x14ac:dyDescent="0.3">
      <c r="A4" s="21" t="s">
        <v>38</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27" t="s">
        <v>60</v>
      </c>
    </row>
    <row r="16" spans="1:7" ht="15" x14ac:dyDescent="0.2">
      <c r="G16" s="25" t="s">
        <v>297</v>
      </c>
    </row>
    <row r="17" spans="1:7" x14ac:dyDescent="0.2">
      <c r="G17" s="26"/>
    </row>
    <row r="18" spans="1:7" ht="37.5" customHeight="1" x14ac:dyDescent="0.5">
      <c r="G18" s="22" t="s">
        <v>257</v>
      </c>
    </row>
    <row r="19" spans="1:7" ht="37.5" customHeight="1" x14ac:dyDescent="0.5">
      <c r="G19" s="22" t="s">
        <v>276</v>
      </c>
    </row>
    <row r="20" spans="1:7" ht="37.5" x14ac:dyDescent="0.5">
      <c r="G20" s="57" t="s">
        <v>299</v>
      </c>
    </row>
    <row r="21" spans="1:7" ht="16.5" x14ac:dyDescent="0.25">
      <c r="A21" s="20"/>
      <c r="B21" s="20"/>
      <c r="C21" s="20"/>
      <c r="D21" s="20"/>
      <c r="E21" s="20"/>
      <c r="F21" s="20"/>
      <c r="G21" s="26"/>
    </row>
    <row r="22" spans="1:7" ht="15" x14ac:dyDescent="0.2">
      <c r="G22" s="62" t="s">
        <v>298</v>
      </c>
    </row>
    <row r="23" spans="1:7" ht="20.25" customHeight="1" x14ac:dyDescent="0.25">
      <c r="A23" s="84"/>
      <c r="B23" s="84"/>
      <c r="C23" s="84"/>
      <c r="D23" s="84"/>
      <c r="E23" s="84"/>
      <c r="F23" s="84"/>
      <c r="G23" s="84"/>
    </row>
  </sheetData>
  <mergeCells count="1">
    <mergeCell ref="A23:G23"/>
  </mergeCells>
  <pageMargins left="0.59055118110236227" right="0.59055118110236227" top="0.59055118110236227" bottom="0.59055118110236227" header="0"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3"/>
  <sheetViews>
    <sheetView view="pageLayout" zoomScaleNormal="100" workbookViewId="0">
      <selection sqref="A1:G1"/>
    </sheetView>
  </sheetViews>
  <sheetFormatPr baseColWidth="10" defaultColWidth="9.5" defaultRowHeight="14.25" x14ac:dyDescent="0.2"/>
  <cols>
    <col min="1" max="2" width="8.875" customWidth="1"/>
    <col min="3" max="7" width="12.5" customWidth="1"/>
    <col min="8" max="8" width="9.375" customWidth="1"/>
    <col min="9" max="36" width="10.625" customWidth="1"/>
  </cols>
  <sheetData>
    <row r="1" spans="1:7" s="24" customFormat="1" ht="15.75" x14ac:dyDescent="0.25">
      <c r="A1" s="88" t="s">
        <v>0</v>
      </c>
      <c r="B1" s="88"/>
      <c r="C1" s="88"/>
      <c r="D1" s="88"/>
      <c r="E1" s="88"/>
      <c r="F1" s="88"/>
      <c r="G1" s="88"/>
    </row>
    <row r="2" spans="1:7" s="24" customFormat="1" x14ac:dyDescent="0.2"/>
    <row r="3" spans="1:7" s="24" customFormat="1" ht="15.75" x14ac:dyDescent="0.25">
      <c r="A3" s="89" t="s">
        <v>1</v>
      </c>
      <c r="B3" s="90"/>
      <c r="C3" s="90"/>
      <c r="D3" s="90"/>
      <c r="E3" s="90"/>
      <c r="F3" s="90"/>
      <c r="G3" s="90"/>
    </row>
    <row r="4" spans="1:7" s="24" customFormat="1" ht="15.75" x14ac:dyDescent="0.25">
      <c r="A4" s="81"/>
      <c r="B4" s="82"/>
      <c r="C4" s="82"/>
      <c r="D4" s="82"/>
      <c r="E4" s="82"/>
      <c r="F4" s="82"/>
      <c r="G4" s="82"/>
    </row>
    <row r="5" spans="1:7" s="24" customFormat="1" x14ac:dyDescent="0.2">
      <c r="A5" s="86"/>
      <c r="B5" s="86"/>
      <c r="C5" s="86"/>
      <c r="D5" s="86"/>
      <c r="E5" s="86"/>
      <c r="F5" s="86"/>
      <c r="G5" s="86"/>
    </row>
    <row r="6" spans="1:7" s="24" customFormat="1" x14ac:dyDescent="0.2">
      <c r="A6" s="28" t="s">
        <v>54</v>
      </c>
      <c r="B6" s="31"/>
      <c r="C6" s="31"/>
      <c r="D6" s="31"/>
      <c r="E6" s="31"/>
      <c r="F6" s="31"/>
      <c r="G6" s="31"/>
    </row>
    <row r="7" spans="1:7" s="24" customFormat="1" ht="5.85" customHeight="1" x14ac:dyDescent="0.2">
      <c r="A7" s="28"/>
      <c r="B7" s="31"/>
      <c r="C7" s="31"/>
      <c r="D7" s="31"/>
      <c r="E7" s="31"/>
      <c r="F7" s="31"/>
      <c r="G7" s="31"/>
    </row>
    <row r="8" spans="1:7" s="24" customFormat="1" x14ac:dyDescent="0.2">
      <c r="A8" s="91" t="s">
        <v>39</v>
      </c>
      <c r="B8" s="85"/>
      <c r="C8" s="85"/>
      <c r="D8" s="85"/>
      <c r="E8" s="85"/>
      <c r="F8" s="85"/>
      <c r="G8" s="85"/>
    </row>
    <row r="9" spans="1:7" s="24" customFormat="1" x14ac:dyDescent="0.2">
      <c r="A9" s="85" t="s">
        <v>4</v>
      </c>
      <c r="B9" s="85"/>
      <c r="C9" s="85"/>
      <c r="D9" s="85"/>
      <c r="E9" s="85"/>
      <c r="F9" s="85"/>
      <c r="G9" s="85"/>
    </row>
    <row r="10" spans="1:7" s="24" customFormat="1" ht="5.85" customHeight="1" x14ac:dyDescent="0.2">
      <c r="A10" s="31"/>
      <c r="B10" s="31"/>
      <c r="C10" s="31"/>
      <c r="D10" s="31"/>
      <c r="E10" s="31"/>
      <c r="F10" s="31"/>
      <c r="G10" s="31"/>
    </row>
    <row r="11" spans="1:7" s="24" customFormat="1" x14ac:dyDescent="0.2">
      <c r="A11" s="92" t="s">
        <v>2</v>
      </c>
      <c r="B11" s="92"/>
      <c r="C11" s="92"/>
      <c r="D11" s="92"/>
      <c r="E11" s="92"/>
      <c r="F11" s="92"/>
      <c r="G11" s="92"/>
    </row>
    <row r="12" spans="1:7" s="24" customFormat="1" x14ac:dyDescent="0.2">
      <c r="A12" s="85" t="s">
        <v>3</v>
      </c>
      <c r="B12" s="85"/>
      <c r="C12" s="85"/>
      <c r="D12" s="85"/>
      <c r="E12" s="85"/>
      <c r="F12" s="85"/>
      <c r="G12" s="85"/>
    </row>
    <row r="13" spans="1:7" s="24" customFormat="1" x14ac:dyDescent="0.2">
      <c r="A13" s="31"/>
      <c r="B13" s="31"/>
      <c r="C13" s="31"/>
      <c r="D13" s="31"/>
      <c r="E13" s="31"/>
      <c r="F13" s="31"/>
      <c r="G13" s="31"/>
    </row>
    <row r="14" spans="1:7" s="24" customFormat="1" x14ac:dyDescent="0.2">
      <c r="A14" s="31"/>
      <c r="B14" s="31"/>
      <c r="C14" s="31"/>
      <c r="D14" s="31"/>
      <c r="E14" s="31"/>
      <c r="F14" s="31"/>
      <c r="G14" s="31"/>
    </row>
    <row r="15" spans="1:7" s="24" customFormat="1" ht="12.75" customHeight="1" x14ac:dyDescent="0.2">
      <c r="A15" s="91" t="s">
        <v>40</v>
      </c>
      <c r="B15" s="85"/>
      <c r="C15" s="85"/>
      <c r="D15" s="29"/>
      <c r="E15" s="29"/>
      <c r="F15" s="29"/>
      <c r="G15" s="29"/>
    </row>
    <row r="16" spans="1:7" s="24" customFormat="1" ht="5.85" customHeight="1" x14ac:dyDescent="0.2">
      <c r="A16" s="29"/>
      <c r="B16" s="32"/>
      <c r="C16" s="32"/>
      <c r="D16" s="29"/>
      <c r="E16" s="29"/>
      <c r="F16" s="29"/>
      <c r="G16" s="29"/>
    </row>
    <row r="17" spans="1:7" s="24" customFormat="1" ht="12.75" customHeight="1" x14ac:dyDescent="0.2">
      <c r="A17" s="87" t="s">
        <v>296</v>
      </c>
      <c r="B17" s="85"/>
      <c r="C17" s="85"/>
      <c r="D17" s="32"/>
      <c r="E17" s="32"/>
      <c r="F17" s="32"/>
      <c r="G17" s="32"/>
    </row>
    <row r="18" spans="1:7" s="24" customFormat="1" ht="12.75" customHeight="1" x14ac:dyDescent="0.2">
      <c r="A18" s="32" t="s">
        <v>47</v>
      </c>
      <c r="B18" s="110" t="s">
        <v>301</v>
      </c>
      <c r="C18" s="85"/>
      <c r="D18" s="32"/>
      <c r="E18" s="32"/>
      <c r="F18" s="32"/>
      <c r="G18" s="32"/>
    </row>
    <row r="19" spans="1:7" s="24" customFormat="1" ht="12.75" customHeight="1" x14ac:dyDescent="0.2">
      <c r="A19" s="32" t="s">
        <v>48</v>
      </c>
      <c r="B19" s="33" t="s">
        <v>300</v>
      </c>
      <c r="C19" s="33"/>
      <c r="D19" s="33"/>
      <c r="E19" s="32"/>
      <c r="F19" s="32"/>
      <c r="G19" s="32"/>
    </row>
    <row r="20" spans="1:7" s="24" customFormat="1" x14ac:dyDescent="0.2">
      <c r="A20" s="32"/>
      <c r="B20" s="32"/>
      <c r="C20" s="32"/>
      <c r="D20" s="32"/>
      <c r="E20" s="32"/>
      <c r="F20" s="32"/>
      <c r="G20" s="32"/>
    </row>
    <row r="21" spans="1:7" s="24" customFormat="1" ht="12.75" customHeight="1" x14ac:dyDescent="0.2">
      <c r="A21" s="91" t="s">
        <v>55</v>
      </c>
      <c r="B21" s="85"/>
      <c r="C21" s="29"/>
      <c r="D21" s="29"/>
      <c r="E21" s="29"/>
      <c r="F21" s="29"/>
      <c r="G21" s="29"/>
    </row>
    <row r="22" spans="1:7" s="24" customFormat="1" ht="5.85" customHeight="1" x14ac:dyDescent="0.2">
      <c r="A22" s="29"/>
      <c r="B22" s="32"/>
      <c r="C22" s="29"/>
      <c r="D22" s="29"/>
      <c r="E22" s="29"/>
      <c r="F22" s="29"/>
      <c r="G22" s="29"/>
    </row>
    <row r="23" spans="1:7" s="24" customFormat="1" ht="12.75" customHeight="1" x14ac:dyDescent="0.2">
      <c r="A23" s="32" t="s">
        <v>49</v>
      </c>
      <c r="B23" s="85" t="s">
        <v>50</v>
      </c>
      <c r="C23" s="85"/>
      <c r="D23" s="32"/>
      <c r="E23" s="32"/>
      <c r="F23" s="32"/>
      <c r="G23" s="32"/>
    </row>
    <row r="24" spans="1:7" s="24" customFormat="1" ht="12.75" customHeight="1" x14ac:dyDescent="0.2">
      <c r="A24" s="32" t="s">
        <v>51</v>
      </c>
      <c r="B24" s="85" t="s">
        <v>52</v>
      </c>
      <c r="C24" s="85"/>
      <c r="D24" s="32"/>
      <c r="E24" s="32"/>
      <c r="F24" s="32"/>
      <c r="G24" s="32"/>
    </row>
    <row r="25" spans="1:7" s="24" customFormat="1" ht="12.75" customHeight="1" x14ac:dyDescent="0.2">
      <c r="A25" s="32"/>
      <c r="B25" s="85"/>
      <c r="C25" s="85"/>
      <c r="D25" s="32"/>
      <c r="E25" s="32"/>
      <c r="F25" s="32"/>
      <c r="G25" s="32"/>
    </row>
    <row r="26" spans="1:7" s="24" customFormat="1" x14ac:dyDescent="0.2">
      <c r="A26" s="31"/>
      <c r="B26" s="31"/>
      <c r="C26" s="31"/>
      <c r="D26" s="31"/>
      <c r="E26" s="31"/>
      <c r="F26" s="31"/>
      <c r="G26" s="31"/>
    </row>
    <row r="27" spans="1:7" s="24" customFormat="1" x14ac:dyDescent="0.2">
      <c r="A27" s="31" t="s">
        <v>56</v>
      </c>
      <c r="B27" s="33" t="s">
        <v>57</v>
      </c>
      <c r="C27" s="31"/>
      <c r="D27" s="31"/>
      <c r="E27" s="31"/>
      <c r="F27" s="31"/>
      <c r="G27" s="31"/>
    </row>
    <row r="28" spans="1:7" s="24" customFormat="1" x14ac:dyDescent="0.2">
      <c r="A28" s="31"/>
      <c r="B28" s="31"/>
      <c r="C28" s="31"/>
      <c r="D28" s="31"/>
      <c r="E28" s="31"/>
      <c r="F28" s="31"/>
      <c r="G28" s="31"/>
    </row>
    <row r="29" spans="1:7" s="24" customFormat="1" ht="27.75" customHeight="1" x14ac:dyDescent="0.2">
      <c r="A29" s="87" t="s">
        <v>277</v>
      </c>
      <c r="B29" s="85"/>
      <c r="C29" s="85"/>
      <c r="D29" s="85"/>
      <c r="E29" s="85"/>
      <c r="F29" s="85"/>
      <c r="G29" s="85"/>
    </row>
    <row r="30" spans="1:7" s="24" customFormat="1" ht="41.85" customHeight="1" x14ac:dyDescent="0.2">
      <c r="A30" s="85" t="s">
        <v>61</v>
      </c>
      <c r="B30" s="85"/>
      <c r="C30" s="85"/>
      <c r="D30" s="85"/>
      <c r="E30" s="85"/>
      <c r="F30" s="85"/>
      <c r="G30" s="85"/>
    </row>
    <row r="31" spans="1:7" s="24" customFormat="1" x14ac:dyDescent="0.2">
      <c r="A31" s="31"/>
      <c r="B31" s="31"/>
      <c r="C31" s="31"/>
      <c r="D31" s="31"/>
      <c r="E31" s="31"/>
      <c r="F31" s="31"/>
      <c r="G31" s="31"/>
    </row>
    <row r="32" spans="1:7" s="24" customFormat="1" x14ac:dyDescent="0.2">
      <c r="A32" s="31"/>
      <c r="B32" s="31"/>
      <c r="C32" s="31"/>
      <c r="D32" s="31"/>
      <c r="E32" s="31"/>
      <c r="F32" s="31"/>
      <c r="G32" s="31"/>
    </row>
    <row r="33" spans="1:7" s="24" customFormat="1" x14ac:dyDescent="0.2">
      <c r="A33" s="31"/>
      <c r="B33" s="31"/>
      <c r="C33" s="31"/>
      <c r="D33" s="31"/>
      <c r="E33" s="31"/>
      <c r="F33" s="31"/>
      <c r="G33" s="31"/>
    </row>
    <row r="34" spans="1:7" s="24" customFormat="1" x14ac:dyDescent="0.2">
      <c r="A34" s="31"/>
      <c r="B34" s="31"/>
      <c r="C34" s="31"/>
      <c r="D34" s="31"/>
      <c r="E34" s="31"/>
      <c r="F34" s="31"/>
      <c r="G34" s="31"/>
    </row>
    <row r="35" spans="1:7" s="24" customFormat="1" x14ac:dyDescent="0.2">
      <c r="A35" s="31"/>
      <c r="B35" s="31"/>
      <c r="C35" s="31"/>
      <c r="D35" s="31"/>
      <c r="E35" s="31"/>
      <c r="F35" s="31"/>
      <c r="G35" s="31"/>
    </row>
    <row r="36" spans="1:7" s="24" customFormat="1" x14ac:dyDescent="0.2">
      <c r="A36" s="31"/>
      <c r="B36" s="31"/>
      <c r="C36" s="31"/>
      <c r="D36" s="31"/>
      <c r="E36" s="31"/>
      <c r="F36" s="31"/>
      <c r="G36" s="31"/>
    </row>
    <row r="37" spans="1:7" s="24" customFormat="1" x14ac:dyDescent="0.2">
      <c r="A37" s="31"/>
      <c r="B37" s="31"/>
      <c r="C37" s="31"/>
      <c r="D37" s="31"/>
      <c r="E37" s="31"/>
      <c r="F37" s="31"/>
      <c r="G37" s="31"/>
    </row>
    <row r="38" spans="1:7" s="24" customFormat="1" x14ac:dyDescent="0.2">
      <c r="A38" s="31"/>
      <c r="B38" s="31"/>
      <c r="C38" s="31"/>
      <c r="D38" s="31"/>
      <c r="E38" s="31"/>
      <c r="F38" s="31"/>
      <c r="G38" s="31"/>
    </row>
    <row r="39" spans="1:7" s="24" customFormat="1" x14ac:dyDescent="0.2">
      <c r="A39" s="86" t="s">
        <v>58</v>
      </c>
      <c r="B39" s="86"/>
      <c r="C39" s="31"/>
      <c r="D39" s="31"/>
      <c r="E39" s="31"/>
      <c r="F39" s="31"/>
      <c r="G39" s="31"/>
    </row>
    <row r="40" spans="1:7" s="24" customFormat="1" x14ac:dyDescent="0.2">
      <c r="A40" s="31"/>
      <c r="B40" s="31"/>
      <c r="C40" s="31"/>
      <c r="D40" s="31"/>
      <c r="E40" s="31"/>
      <c r="F40" s="31"/>
      <c r="G40" s="31"/>
    </row>
    <row r="41" spans="1:7" s="24" customFormat="1" x14ac:dyDescent="0.2">
      <c r="A41" s="7">
        <v>0</v>
      </c>
      <c r="B41" s="8" t="s">
        <v>5</v>
      </c>
      <c r="C41" s="31"/>
      <c r="D41" s="31"/>
      <c r="E41" s="31"/>
      <c r="F41" s="31"/>
      <c r="G41" s="31"/>
    </row>
    <row r="42" spans="1:7" s="24" customFormat="1" x14ac:dyDescent="0.2">
      <c r="A42" s="8" t="s">
        <v>18</v>
      </c>
      <c r="B42" s="8" t="s">
        <v>6</v>
      </c>
      <c r="C42" s="31"/>
      <c r="D42" s="31"/>
      <c r="E42" s="31"/>
      <c r="F42" s="31"/>
      <c r="G42" s="31"/>
    </row>
    <row r="43" spans="1:7" s="24" customFormat="1" x14ac:dyDescent="0.2">
      <c r="A43" s="8" t="s">
        <v>19</v>
      </c>
      <c r="B43" s="8" t="s">
        <v>7</v>
      </c>
      <c r="C43" s="31"/>
      <c r="D43" s="31"/>
      <c r="E43" s="31"/>
      <c r="F43" s="31"/>
      <c r="G43" s="31"/>
    </row>
    <row r="44" spans="1:7" s="24" customFormat="1" x14ac:dyDescent="0.2">
      <c r="A44" s="8" t="s">
        <v>20</v>
      </c>
      <c r="B44" s="8" t="s">
        <v>8</v>
      </c>
      <c r="C44" s="31"/>
      <c r="D44" s="31"/>
      <c r="E44" s="31"/>
      <c r="F44" s="31"/>
      <c r="G44" s="31"/>
    </row>
    <row r="45" spans="1:7" s="24" customFormat="1" x14ac:dyDescent="0.2">
      <c r="A45" s="8" t="s">
        <v>263</v>
      </c>
      <c r="B45" s="8" t="s">
        <v>9</v>
      </c>
      <c r="C45" s="31"/>
      <c r="D45" s="31"/>
      <c r="E45" s="31"/>
      <c r="F45" s="31"/>
      <c r="G45" s="31"/>
    </row>
    <row r="46" spans="1:7" s="24" customFormat="1" x14ac:dyDescent="0.2">
      <c r="A46" s="8" t="s">
        <v>15</v>
      </c>
      <c r="B46" s="8" t="s">
        <v>10</v>
      </c>
      <c r="C46" s="31"/>
      <c r="D46" s="31"/>
      <c r="E46" s="31"/>
      <c r="F46" s="31"/>
      <c r="G46" s="31"/>
    </row>
    <row r="47" spans="1:7" s="24" customFormat="1" x14ac:dyDescent="0.2">
      <c r="A47" s="8" t="s">
        <v>16</v>
      </c>
      <c r="B47" s="8" t="s">
        <v>11</v>
      </c>
      <c r="C47" s="31"/>
      <c r="D47" s="31"/>
      <c r="E47" s="31"/>
      <c r="F47" s="31"/>
      <c r="G47" s="31"/>
    </row>
    <row r="48" spans="1:7" s="24" customFormat="1" x14ac:dyDescent="0.2">
      <c r="A48" s="8" t="s">
        <v>17</v>
      </c>
      <c r="B48" s="8" t="s">
        <v>12</v>
      </c>
      <c r="C48" s="31"/>
      <c r="D48" s="31"/>
      <c r="E48" s="31"/>
      <c r="F48" s="31"/>
      <c r="G48" s="31"/>
    </row>
    <row r="49" spans="1:7" s="24" customFormat="1" x14ac:dyDescent="0.2">
      <c r="A49" s="8" t="s">
        <v>59</v>
      </c>
      <c r="B49" s="8" t="s">
        <v>13</v>
      </c>
      <c r="C49" s="31"/>
      <c r="D49" s="31"/>
      <c r="E49" s="31"/>
      <c r="F49" s="31"/>
      <c r="G49" s="31"/>
    </row>
    <row r="50" spans="1:7" s="24" customFormat="1" x14ac:dyDescent="0.2">
      <c r="A50" s="8" t="s">
        <v>53</v>
      </c>
      <c r="B50" s="8" t="s">
        <v>14</v>
      </c>
      <c r="C50" s="31"/>
      <c r="D50" s="31"/>
      <c r="E50" s="31"/>
      <c r="F50" s="31"/>
      <c r="G50" s="31"/>
    </row>
    <row r="51" spans="1:7" s="24" customFormat="1" x14ac:dyDescent="0.2"/>
    <row r="52" spans="1:7" x14ac:dyDescent="0.2">
      <c r="A52" s="30"/>
      <c r="B52" s="30"/>
      <c r="C52" s="30"/>
      <c r="D52" s="30"/>
      <c r="E52" s="30"/>
      <c r="F52" s="30"/>
      <c r="G52" s="30"/>
    </row>
    <row r="53" spans="1:7" x14ac:dyDescent="0.2">
      <c r="A53" s="30"/>
      <c r="B53" s="30"/>
      <c r="C53" s="30"/>
      <c r="D53" s="30"/>
      <c r="E53" s="30"/>
      <c r="F53" s="30"/>
      <c r="G53" s="30"/>
    </row>
    <row r="54" spans="1:7" x14ac:dyDescent="0.2">
      <c r="A54" s="30"/>
      <c r="B54" s="30"/>
      <c r="C54" s="30"/>
      <c r="D54" s="30"/>
      <c r="E54" s="30"/>
      <c r="F54" s="30"/>
      <c r="G54" s="30"/>
    </row>
    <row r="55" spans="1:7" x14ac:dyDescent="0.2">
      <c r="A55" s="30"/>
      <c r="B55" s="30"/>
      <c r="C55" s="30"/>
      <c r="D55" s="30"/>
      <c r="E55" s="30"/>
      <c r="F55" s="30"/>
      <c r="G55" s="30"/>
    </row>
    <row r="56" spans="1:7" x14ac:dyDescent="0.2">
      <c r="A56" s="30"/>
      <c r="B56" s="30"/>
      <c r="C56" s="30"/>
      <c r="D56" s="30"/>
      <c r="E56" s="30"/>
      <c r="F56" s="30"/>
      <c r="G56" s="30"/>
    </row>
    <row r="57" spans="1:7" x14ac:dyDescent="0.2">
      <c r="A57" s="30"/>
      <c r="B57" s="30"/>
      <c r="C57" s="30"/>
      <c r="D57" s="30"/>
      <c r="E57" s="30"/>
      <c r="F57" s="30"/>
      <c r="G57" s="30"/>
    </row>
    <row r="58" spans="1:7" x14ac:dyDescent="0.2">
      <c r="A58" s="30"/>
      <c r="B58" s="30"/>
      <c r="C58" s="30"/>
      <c r="D58" s="30"/>
      <c r="E58" s="30"/>
      <c r="F58" s="30"/>
      <c r="G58" s="30"/>
    </row>
    <row r="59" spans="1:7" x14ac:dyDescent="0.2">
      <c r="A59" s="30"/>
      <c r="B59" s="30"/>
      <c r="C59" s="30"/>
      <c r="D59" s="30"/>
      <c r="E59" s="30"/>
      <c r="F59" s="30"/>
      <c r="G59" s="30"/>
    </row>
    <row r="60" spans="1:7" x14ac:dyDescent="0.2">
      <c r="A60" s="30"/>
      <c r="B60" s="30"/>
      <c r="C60" s="30"/>
      <c r="D60" s="30"/>
      <c r="E60" s="30"/>
      <c r="F60" s="30"/>
      <c r="G60" s="30"/>
    </row>
    <row r="61" spans="1:7" x14ac:dyDescent="0.2">
      <c r="A61" s="30"/>
      <c r="B61" s="30"/>
      <c r="C61" s="30"/>
      <c r="D61" s="30"/>
      <c r="E61" s="30"/>
      <c r="F61" s="30"/>
      <c r="G61" s="30"/>
    </row>
    <row r="62" spans="1:7" x14ac:dyDescent="0.2">
      <c r="A62" s="30"/>
      <c r="B62" s="30"/>
      <c r="C62" s="30"/>
      <c r="D62" s="30"/>
      <c r="E62" s="30"/>
      <c r="F62" s="30"/>
      <c r="G62" s="30"/>
    </row>
    <row r="63" spans="1:7" x14ac:dyDescent="0.2">
      <c r="A63" s="30"/>
      <c r="B63" s="30"/>
      <c r="C63" s="30"/>
      <c r="D63" s="30"/>
      <c r="E63" s="30"/>
      <c r="F63" s="30"/>
      <c r="G63" s="30"/>
    </row>
    <row r="64" spans="1:7" x14ac:dyDescent="0.2">
      <c r="A64" s="30"/>
      <c r="B64" s="30"/>
      <c r="C64" s="30"/>
      <c r="D64" s="30"/>
      <c r="E64" s="30"/>
      <c r="F64" s="30"/>
      <c r="G64" s="30"/>
    </row>
    <row r="65" spans="1:7" x14ac:dyDescent="0.2">
      <c r="A65" s="30"/>
      <c r="B65" s="30"/>
      <c r="C65" s="30"/>
      <c r="D65" s="30"/>
      <c r="E65" s="30"/>
      <c r="F65" s="30"/>
      <c r="G65" s="30"/>
    </row>
    <row r="66" spans="1:7" x14ac:dyDescent="0.2">
      <c r="A66" s="30"/>
      <c r="B66" s="30"/>
      <c r="C66" s="30"/>
      <c r="D66" s="30"/>
      <c r="E66" s="30"/>
      <c r="F66" s="30"/>
      <c r="G66" s="30"/>
    </row>
    <row r="67" spans="1:7" x14ac:dyDescent="0.2">
      <c r="A67" s="30"/>
      <c r="B67" s="30"/>
      <c r="C67" s="30"/>
      <c r="D67" s="30"/>
      <c r="E67" s="30"/>
      <c r="F67" s="30"/>
      <c r="G67" s="30"/>
    </row>
    <row r="68" spans="1:7" x14ac:dyDescent="0.2">
      <c r="A68" s="30"/>
      <c r="B68" s="30"/>
      <c r="C68" s="30"/>
      <c r="D68" s="30"/>
      <c r="E68" s="30"/>
      <c r="F68" s="30"/>
      <c r="G68" s="30"/>
    </row>
    <row r="69" spans="1:7" x14ac:dyDescent="0.2">
      <c r="A69" s="30"/>
      <c r="B69" s="30"/>
      <c r="C69" s="30"/>
      <c r="D69" s="30"/>
      <c r="E69" s="30"/>
      <c r="F69" s="30"/>
      <c r="G69" s="30"/>
    </row>
    <row r="70" spans="1:7" x14ac:dyDescent="0.2">
      <c r="A70" s="30"/>
      <c r="B70" s="30"/>
      <c r="C70" s="30"/>
      <c r="D70" s="30"/>
      <c r="E70" s="30"/>
      <c r="F70" s="30"/>
      <c r="G70" s="30"/>
    </row>
    <row r="71" spans="1:7" x14ac:dyDescent="0.2">
      <c r="A71" s="30"/>
      <c r="B71" s="30"/>
      <c r="C71" s="30"/>
      <c r="D71" s="30"/>
      <c r="E71" s="30"/>
      <c r="F71" s="30"/>
      <c r="G71" s="30"/>
    </row>
    <row r="72" spans="1:7" x14ac:dyDescent="0.2">
      <c r="A72" s="30"/>
      <c r="B72" s="30"/>
      <c r="C72" s="30"/>
      <c r="D72" s="30"/>
      <c r="E72" s="30"/>
      <c r="F72" s="30"/>
      <c r="G72" s="30"/>
    </row>
    <row r="73" spans="1:7" x14ac:dyDescent="0.2">
      <c r="A73" s="30"/>
      <c r="B73" s="30"/>
      <c r="C73" s="30"/>
      <c r="D73" s="30"/>
      <c r="E73" s="30"/>
      <c r="F73" s="30"/>
      <c r="G73" s="30"/>
    </row>
    <row r="74" spans="1:7" x14ac:dyDescent="0.2">
      <c r="A74" s="30"/>
      <c r="B74" s="30"/>
      <c r="C74" s="30"/>
      <c r="D74" s="30"/>
      <c r="E74" s="30"/>
      <c r="F74" s="30"/>
      <c r="G74" s="30"/>
    </row>
    <row r="75" spans="1:7" x14ac:dyDescent="0.2">
      <c r="A75" s="30"/>
      <c r="B75" s="30"/>
      <c r="C75" s="30"/>
      <c r="D75" s="30"/>
      <c r="E75" s="30"/>
      <c r="F75" s="30"/>
      <c r="G75" s="30"/>
    </row>
    <row r="76" spans="1:7" x14ac:dyDescent="0.2">
      <c r="A76" s="30"/>
      <c r="B76" s="30"/>
      <c r="C76" s="30"/>
      <c r="D76" s="30"/>
      <c r="E76" s="30"/>
      <c r="F76" s="30"/>
      <c r="G76" s="30"/>
    </row>
    <row r="77" spans="1:7" x14ac:dyDescent="0.2">
      <c r="A77" s="30"/>
      <c r="B77" s="30"/>
      <c r="C77" s="30"/>
      <c r="D77" s="30"/>
      <c r="E77" s="30"/>
      <c r="F77" s="30"/>
      <c r="G77" s="30"/>
    </row>
    <row r="78" spans="1:7" x14ac:dyDescent="0.2">
      <c r="A78" s="30"/>
      <c r="B78" s="30"/>
      <c r="C78" s="30"/>
      <c r="D78" s="30"/>
      <c r="E78" s="30"/>
      <c r="F78" s="30"/>
      <c r="G78" s="30"/>
    </row>
    <row r="79" spans="1:7" x14ac:dyDescent="0.2">
      <c r="A79" s="30"/>
      <c r="B79" s="30"/>
      <c r="C79" s="30"/>
      <c r="D79" s="30"/>
      <c r="E79" s="30"/>
      <c r="F79" s="30"/>
      <c r="G79" s="30"/>
    </row>
    <row r="80" spans="1:7" x14ac:dyDescent="0.2">
      <c r="A80" s="30"/>
      <c r="B80" s="30"/>
      <c r="C80" s="30"/>
      <c r="D80" s="30"/>
      <c r="E80" s="30"/>
      <c r="F80" s="30"/>
      <c r="G80" s="30"/>
    </row>
    <row r="81" spans="1:7" x14ac:dyDescent="0.2">
      <c r="A81" s="30"/>
      <c r="B81" s="30"/>
      <c r="C81" s="30"/>
      <c r="D81" s="30"/>
      <c r="E81" s="30"/>
      <c r="F81" s="30"/>
      <c r="G81" s="30"/>
    </row>
    <row r="82" spans="1:7" x14ac:dyDescent="0.2">
      <c r="A82" s="30"/>
      <c r="B82" s="30"/>
      <c r="C82" s="30"/>
      <c r="D82" s="30"/>
      <c r="E82" s="30"/>
      <c r="F82" s="30"/>
      <c r="G82" s="30"/>
    </row>
    <row r="83" spans="1:7" x14ac:dyDescent="0.2">
      <c r="A83" s="30"/>
      <c r="B83" s="30"/>
      <c r="C83" s="30"/>
      <c r="D83" s="30"/>
      <c r="E83" s="30"/>
      <c r="F83" s="30"/>
      <c r="G83" s="30"/>
    </row>
    <row r="84" spans="1:7" x14ac:dyDescent="0.2">
      <c r="A84" s="30"/>
      <c r="B84" s="30"/>
      <c r="C84" s="30"/>
      <c r="D84" s="30"/>
      <c r="E84" s="30"/>
      <c r="F84" s="30"/>
      <c r="G84" s="30"/>
    </row>
    <row r="85" spans="1:7" x14ac:dyDescent="0.2">
      <c r="A85" s="30"/>
      <c r="B85" s="30"/>
      <c r="C85" s="30"/>
      <c r="D85" s="30"/>
      <c r="E85" s="30"/>
      <c r="F85" s="30"/>
      <c r="G85" s="30"/>
    </row>
    <row r="86" spans="1:7" x14ac:dyDescent="0.2">
      <c r="A86" s="30"/>
      <c r="B86" s="30"/>
      <c r="C86" s="30"/>
      <c r="D86" s="30"/>
      <c r="E86" s="30"/>
      <c r="F86" s="30"/>
      <c r="G86" s="30"/>
    </row>
    <row r="87" spans="1:7" x14ac:dyDescent="0.2">
      <c r="A87" s="30"/>
      <c r="B87" s="30"/>
      <c r="C87" s="30"/>
      <c r="D87" s="30"/>
      <c r="E87" s="30"/>
      <c r="F87" s="30"/>
      <c r="G87" s="30"/>
    </row>
    <row r="88" spans="1:7" x14ac:dyDescent="0.2">
      <c r="A88" s="30"/>
      <c r="B88" s="30"/>
      <c r="C88" s="30"/>
      <c r="D88" s="30"/>
      <c r="E88" s="30"/>
      <c r="F88" s="30"/>
      <c r="G88" s="30"/>
    </row>
    <row r="89" spans="1:7" x14ac:dyDescent="0.2">
      <c r="A89" s="30"/>
      <c r="B89" s="30"/>
      <c r="C89" s="30"/>
      <c r="D89" s="30"/>
      <c r="E89" s="30"/>
      <c r="F89" s="30"/>
      <c r="G89" s="30"/>
    </row>
    <row r="90" spans="1:7" x14ac:dyDescent="0.2">
      <c r="A90" s="30"/>
      <c r="B90" s="30"/>
      <c r="C90" s="30"/>
      <c r="D90" s="30"/>
      <c r="E90" s="30"/>
      <c r="F90" s="30"/>
      <c r="G90" s="30"/>
    </row>
    <row r="91" spans="1:7" x14ac:dyDescent="0.2">
      <c r="A91" s="30"/>
      <c r="B91" s="30"/>
      <c r="C91" s="30"/>
      <c r="D91" s="30"/>
      <c r="E91" s="30"/>
      <c r="F91" s="30"/>
      <c r="G91" s="30"/>
    </row>
    <row r="92" spans="1:7" x14ac:dyDescent="0.2">
      <c r="A92" s="30"/>
      <c r="B92" s="30"/>
      <c r="C92" s="30"/>
      <c r="D92" s="30"/>
      <c r="E92" s="30"/>
      <c r="F92" s="30"/>
      <c r="G92" s="30"/>
    </row>
    <row r="93" spans="1:7" x14ac:dyDescent="0.2">
      <c r="A93" s="30"/>
      <c r="B93" s="30"/>
      <c r="C93" s="30"/>
      <c r="D93" s="30"/>
      <c r="E93" s="30"/>
      <c r="F93" s="30"/>
      <c r="G93" s="30"/>
    </row>
    <row r="94" spans="1:7" x14ac:dyDescent="0.2">
      <c r="A94" s="30"/>
      <c r="B94" s="30"/>
      <c r="C94" s="30"/>
      <c r="D94" s="30"/>
      <c r="E94" s="30"/>
      <c r="F94" s="30"/>
      <c r="G94" s="30"/>
    </row>
    <row r="95" spans="1:7" x14ac:dyDescent="0.2">
      <c r="A95" s="30"/>
      <c r="B95" s="30"/>
      <c r="C95" s="30"/>
      <c r="D95" s="30"/>
      <c r="E95" s="30"/>
      <c r="F95" s="30"/>
      <c r="G95" s="30"/>
    </row>
    <row r="96" spans="1:7" x14ac:dyDescent="0.2">
      <c r="A96" s="30"/>
      <c r="B96" s="30"/>
      <c r="C96" s="30"/>
      <c r="D96" s="30"/>
      <c r="E96" s="30"/>
      <c r="F96" s="30"/>
      <c r="G96" s="30"/>
    </row>
    <row r="97" spans="1:7" x14ac:dyDescent="0.2">
      <c r="A97" s="30"/>
      <c r="B97" s="30"/>
      <c r="C97" s="30"/>
      <c r="D97" s="30"/>
      <c r="E97" s="30"/>
      <c r="F97" s="30"/>
      <c r="G97" s="30"/>
    </row>
    <row r="98" spans="1:7" x14ac:dyDescent="0.2">
      <c r="A98" s="30"/>
      <c r="B98" s="30"/>
      <c r="C98" s="30"/>
      <c r="D98" s="30"/>
      <c r="E98" s="30"/>
      <c r="F98" s="30"/>
      <c r="G98" s="30"/>
    </row>
    <row r="99" spans="1:7" x14ac:dyDescent="0.2">
      <c r="A99" s="30"/>
      <c r="B99" s="30"/>
      <c r="C99" s="30"/>
      <c r="D99" s="30"/>
      <c r="E99" s="30"/>
      <c r="F99" s="30"/>
      <c r="G99" s="30"/>
    </row>
    <row r="100" spans="1:7" x14ac:dyDescent="0.2">
      <c r="A100" s="30"/>
      <c r="B100" s="30"/>
      <c r="C100" s="30"/>
      <c r="D100" s="30"/>
      <c r="E100" s="30"/>
      <c r="F100" s="30"/>
      <c r="G100" s="30"/>
    </row>
    <row r="101" spans="1:7" x14ac:dyDescent="0.2">
      <c r="A101" s="30"/>
      <c r="B101" s="30"/>
      <c r="C101" s="30"/>
      <c r="D101" s="30"/>
      <c r="E101" s="30"/>
      <c r="F101" s="30"/>
      <c r="G101" s="30"/>
    </row>
    <row r="102" spans="1:7" x14ac:dyDescent="0.2">
      <c r="A102" s="30"/>
      <c r="B102" s="30"/>
      <c r="C102" s="30"/>
      <c r="D102" s="30"/>
      <c r="E102" s="30"/>
      <c r="F102" s="30"/>
      <c r="G102" s="30"/>
    </row>
    <row r="103" spans="1:7" x14ac:dyDescent="0.2">
      <c r="A103" s="30"/>
      <c r="B103" s="30"/>
      <c r="C103" s="30"/>
      <c r="D103" s="30"/>
      <c r="E103" s="30"/>
      <c r="F103" s="30"/>
      <c r="G103" s="30"/>
    </row>
    <row r="104" spans="1:7" x14ac:dyDescent="0.2">
      <c r="A104" s="30"/>
      <c r="B104" s="30"/>
      <c r="C104" s="30"/>
      <c r="D104" s="30"/>
      <c r="E104" s="30"/>
      <c r="F104" s="30"/>
      <c r="G104" s="30"/>
    </row>
    <row r="105" spans="1:7" x14ac:dyDescent="0.2">
      <c r="A105" s="30"/>
      <c r="B105" s="30"/>
      <c r="C105" s="30"/>
      <c r="D105" s="30"/>
      <c r="E105" s="30"/>
      <c r="F105" s="30"/>
      <c r="G105" s="30"/>
    </row>
    <row r="106" spans="1:7" x14ac:dyDescent="0.2">
      <c r="A106" s="30"/>
      <c r="B106" s="30"/>
      <c r="C106" s="30"/>
      <c r="D106" s="30"/>
      <c r="E106" s="30"/>
      <c r="F106" s="30"/>
      <c r="G106" s="30"/>
    </row>
    <row r="107" spans="1:7" x14ac:dyDescent="0.2">
      <c r="A107" s="30"/>
      <c r="B107" s="30"/>
      <c r="C107" s="30"/>
      <c r="D107" s="30"/>
      <c r="E107" s="30"/>
      <c r="F107" s="30"/>
      <c r="G107" s="30"/>
    </row>
    <row r="108" spans="1:7" x14ac:dyDescent="0.2">
      <c r="A108" s="30"/>
      <c r="B108" s="30"/>
      <c r="C108" s="30"/>
      <c r="D108" s="30"/>
      <c r="E108" s="30"/>
      <c r="F108" s="30"/>
      <c r="G108" s="30"/>
    </row>
    <row r="109" spans="1:7" x14ac:dyDescent="0.2">
      <c r="A109" s="30"/>
      <c r="B109" s="30"/>
      <c r="C109" s="30"/>
      <c r="D109" s="30"/>
      <c r="E109" s="30"/>
      <c r="F109" s="30"/>
      <c r="G109" s="30"/>
    </row>
    <row r="110" spans="1:7" x14ac:dyDescent="0.2">
      <c r="A110" s="30"/>
      <c r="B110" s="30"/>
      <c r="C110" s="30"/>
      <c r="D110" s="30"/>
      <c r="E110" s="30"/>
      <c r="F110" s="30"/>
      <c r="G110" s="30"/>
    </row>
    <row r="111" spans="1:7" x14ac:dyDescent="0.2">
      <c r="A111" s="30"/>
      <c r="B111" s="30"/>
      <c r="C111" s="30"/>
      <c r="D111" s="30"/>
      <c r="E111" s="30"/>
      <c r="F111" s="30"/>
      <c r="G111" s="30"/>
    </row>
    <row r="112" spans="1:7" x14ac:dyDescent="0.2">
      <c r="A112" s="30"/>
      <c r="B112" s="30"/>
      <c r="C112" s="30"/>
      <c r="D112" s="30"/>
      <c r="E112" s="30"/>
      <c r="F112" s="30"/>
      <c r="G112" s="30"/>
    </row>
    <row r="113" spans="1:7" x14ac:dyDescent="0.2">
      <c r="A113" s="30"/>
      <c r="B113" s="30"/>
      <c r="C113" s="30"/>
      <c r="D113" s="30"/>
      <c r="E113" s="30"/>
      <c r="F113" s="30"/>
      <c r="G113" s="30"/>
    </row>
    <row r="114" spans="1:7" x14ac:dyDescent="0.2">
      <c r="A114" s="30"/>
      <c r="B114" s="30"/>
      <c r="C114" s="30"/>
      <c r="D114" s="30"/>
      <c r="E114" s="30"/>
      <c r="F114" s="30"/>
      <c r="G114" s="30"/>
    </row>
    <row r="115" spans="1:7" x14ac:dyDescent="0.2">
      <c r="A115" s="30"/>
      <c r="B115" s="30"/>
      <c r="C115" s="30"/>
      <c r="D115" s="30"/>
      <c r="E115" s="30"/>
      <c r="F115" s="30"/>
      <c r="G115" s="30"/>
    </row>
    <row r="116" spans="1:7" x14ac:dyDescent="0.2">
      <c r="A116" s="30"/>
      <c r="B116" s="30"/>
      <c r="C116" s="30"/>
      <c r="D116" s="30"/>
      <c r="E116" s="30"/>
      <c r="F116" s="30"/>
      <c r="G116" s="30"/>
    </row>
    <row r="117" spans="1:7" x14ac:dyDescent="0.2">
      <c r="A117" s="30"/>
      <c r="B117" s="30"/>
      <c r="C117" s="30"/>
      <c r="D117" s="30"/>
      <c r="E117" s="30"/>
      <c r="F117" s="30"/>
      <c r="G117" s="30"/>
    </row>
    <row r="118" spans="1:7" x14ac:dyDescent="0.2">
      <c r="A118" s="30"/>
      <c r="B118" s="30"/>
      <c r="C118" s="30"/>
      <c r="D118" s="30"/>
      <c r="E118" s="30"/>
      <c r="F118" s="30"/>
      <c r="G118" s="30"/>
    </row>
    <row r="119" spans="1:7" x14ac:dyDescent="0.2">
      <c r="A119" s="30"/>
      <c r="B119" s="30"/>
      <c r="C119" s="30"/>
      <c r="D119" s="30"/>
      <c r="E119" s="30"/>
      <c r="F119" s="30"/>
      <c r="G119" s="30"/>
    </row>
    <row r="120" spans="1:7" x14ac:dyDescent="0.2">
      <c r="A120" s="30"/>
      <c r="B120" s="30"/>
      <c r="C120" s="30"/>
      <c r="D120" s="30"/>
      <c r="E120" s="30"/>
      <c r="F120" s="30"/>
      <c r="G120" s="30"/>
    </row>
    <row r="121" spans="1:7" x14ac:dyDescent="0.2">
      <c r="A121" s="30"/>
      <c r="B121" s="30"/>
      <c r="C121" s="30"/>
      <c r="D121" s="30"/>
      <c r="E121" s="30"/>
      <c r="F121" s="30"/>
      <c r="G121" s="30"/>
    </row>
    <row r="122" spans="1:7" x14ac:dyDescent="0.2">
      <c r="A122" s="30"/>
      <c r="B122" s="30"/>
      <c r="C122" s="30"/>
      <c r="D122" s="30"/>
      <c r="E122" s="30"/>
      <c r="F122" s="30"/>
      <c r="G122" s="30"/>
    </row>
    <row r="123" spans="1:7" x14ac:dyDescent="0.2">
      <c r="A123" s="30"/>
      <c r="B123" s="30"/>
      <c r="C123" s="30"/>
      <c r="D123" s="30"/>
      <c r="E123" s="30"/>
      <c r="F123" s="30"/>
      <c r="G123" s="30"/>
    </row>
    <row r="124" spans="1:7" x14ac:dyDescent="0.2">
      <c r="A124" s="30"/>
      <c r="B124" s="30"/>
      <c r="C124" s="30"/>
      <c r="D124" s="30"/>
      <c r="E124" s="30"/>
      <c r="F124" s="30"/>
      <c r="G124" s="30"/>
    </row>
    <row r="125" spans="1:7" x14ac:dyDescent="0.2">
      <c r="A125" s="30"/>
      <c r="B125" s="30"/>
      <c r="C125" s="30"/>
      <c r="D125" s="30"/>
      <c r="E125" s="30"/>
      <c r="F125" s="30"/>
      <c r="G125" s="30"/>
    </row>
    <row r="126" spans="1:7" x14ac:dyDescent="0.2">
      <c r="A126" s="30"/>
      <c r="B126" s="30"/>
      <c r="C126" s="30"/>
      <c r="D126" s="30"/>
      <c r="E126" s="30"/>
      <c r="F126" s="30"/>
      <c r="G126" s="30"/>
    </row>
    <row r="127" spans="1:7" x14ac:dyDescent="0.2">
      <c r="A127" s="30"/>
      <c r="B127" s="30"/>
      <c r="C127" s="30"/>
      <c r="D127" s="30"/>
      <c r="E127" s="30"/>
      <c r="F127" s="30"/>
      <c r="G127" s="30"/>
    </row>
    <row r="128" spans="1:7" x14ac:dyDescent="0.2">
      <c r="A128" s="30"/>
      <c r="B128" s="30"/>
      <c r="C128" s="30"/>
      <c r="D128" s="30"/>
      <c r="E128" s="30"/>
      <c r="F128" s="30"/>
      <c r="G128" s="30"/>
    </row>
    <row r="129" spans="1:7" x14ac:dyDescent="0.2">
      <c r="A129" s="30"/>
      <c r="B129" s="30"/>
      <c r="C129" s="30"/>
      <c r="D129" s="30"/>
      <c r="E129" s="30"/>
      <c r="F129" s="30"/>
      <c r="G129" s="30"/>
    </row>
    <row r="130" spans="1:7" x14ac:dyDescent="0.2">
      <c r="A130" s="30"/>
      <c r="B130" s="30"/>
      <c r="C130" s="30"/>
      <c r="D130" s="30"/>
      <c r="E130" s="30"/>
      <c r="F130" s="30"/>
      <c r="G130" s="30"/>
    </row>
    <row r="131" spans="1:7" x14ac:dyDescent="0.2">
      <c r="A131" s="30"/>
      <c r="B131" s="30"/>
      <c r="C131" s="30"/>
      <c r="D131" s="30"/>
      <c r="E131" s="30"/>
      <c r="F131" s="30"/>
      <c r="G131" s="30"/>
    </row>
    <row r="132" spans="1:7" x14ac:dyDescent="0.2">
      <c r="A132" s="30"/>
      <c r="B132" s="30"/>
      <c r="C132" s="30"/>
      <c r="D132" s="30"/>
      <c r="E132" s="30"/>
      <c r="F132" s="30"/>
      <c r="G132" s="30"/>
    </row>
    <row r="133" spans="1:7" x14ac:dyDescent="0.2">
      <c r="A133" s="30"/>
      <c r="B133" s="30"/>
      <c r="C133" s="30"/>
      <c r="D133" s="30"/>
      <c r="E133" s="30"/>
      <c r="F133" s="30"/>
      <c r="G133" s="30"/>
    </row>
    <row r="134" spans="1:7" x14ac:dyDescent="0.2">
      <c r="A134" s="30"/>
      <c r="B134" s="30"/>
      <c r="C134" s="30"/>
      <c r="D134" s="30"/>
      <c r="E134" s="30"/>
      <c r="F134" s="30"/>
      <c r="G134" s="30"/>
    </row>
    <row r="135" spans="1:7" x14ac:dyDescent="0.2">
      <c r="A135" s="30"/>
      <c r="B135" s="30"/>
      <c r="C135" s="30"/>
      <c r="D135" s="30"/>
      <c r="E135" s="30"/>
      <c r="F135" s="30"/>
      <c r="G135" s="30"/>
    </row>
    <row r="136" spans="1:7" x14ac:dyDescent="0.2">
      <c r="A136" s="30"/>
      <c r="B136" s="30"/>
      <c r="C136" s="30"/>
      <c r="D136" s="30"/>
      <c r="E136" s="30"/>
      <c r="F136" s="30"/>
      <c r="G136" s="30"/>
    </row>
    <row r="137" spans="1:7" x14ac:dyDescent="0.2">
      <c r="A137" s="30"/>
      <c r="B137" s="30"/>
      <c r="C137" s="30"/>
      <c r="D137" s="30"/>
      <c r="E137" s="30"/>
      <c r="F137" s="30"/>
      <c r="G137" s="30"/>
    </row>
    <row r="138" spans="1:7" x14ac:dyDescent="0.2">
      <c r="A138" s="30"/>
      <c r="B138" s="30"/>
      <c r="C138" s="30"/>
      <c r="D138" s="30"/>
      <c r="E138" s="30"/>
      <c r="F138" s="30"/>
      <c r="G138" s="30"/>
    </row>
    <row r="139" spans="1:7" x14ac:dyDescent="0.2">
      <c r="A139" s="30"/>
      <c r="B139" s="30"/>
      <c r="C139" s="30"/>
      <c r="D139" s="30"/>
      <c r="E139" s="30"/>
      <c r="F139" s="30"/>
      <c r="G139" s="30"/>
    </row>
    <row r="140" spans="1:7" x14ac:dyDescent="0.2">
      <c r="A140" s="30"/>
      <c r="B140" s="30"/>
      <c r="C140" s="30"/>
      <c r="D140" s="30"/>
      <c r="E140" s="30"/>
      <c r="F140" s="30"/>
      <c r="G140" s="30"/>
    </row>
    <row r="141" spans="1:7" x14ac:dyDescent="0.2">
      <c r="A141" s="30"/>
      <c r="B141" s="30"/>
      <c r="C141" s="30"/>
      <c r="D141" s="30"/>
      <c r="E141" s="30"/>
      <c r="F141" s="30"/>
      <c r="G141" s="30"/>
    </row>
    <row r="142" spans="1:7" x14ac:dyDescent="0.2">
      <c r="A142" s="30"/>
      <c r="B142" s="30"/>
      <c r="C142" s="30"/>
      <c r="D142" s="30"/>
      <c r="E142" s="30"/>
      <c r="F142" s="30"/>
      <c r="G142" s="30"/>
    </row>
    <row r="143" spans="1:7" x14ac:dyDescent="0.2">
      <c r="A143" s="30"/>
      <c r="B143" s="30"/>
      <c r="C143" s="30"/>
      <c r="D143" s="30"/>
      <c r="E143" s="30"/>
      <c r="F143" s="30"/>
      <c r="G143" s="30"/>
    </row>
    <row r="144" spans="1:7" x14ac:dyDescent="0.2">
      <c r="A144" s="30"/>
      <c r="B144" s="30"/>
      <c r="C144" s="30"/>
      <c r="D144" s="30"/>
      <c r="E144" s="30"/>
      <c r="F144" s="30"/>
      <c r="G144" s="30"/>
    </row>
    <row r="145" spans="1:7" x14ac:dyDescent="0.2">
      <c r="A145" s="30"/>
      <c r="B145" s="30"/>
      <c r="C145" s="30"/>
      <c r="D145" s="30"/>
      <c r="E145" s="30"/>
      <c r="F145" s="30"/>
      <c r="G145" s="30"/>
    </row>
    <row r="146" spans="1:7" x14ac:dyDescent="0.2">
      <c r="A146" s="30"/>
      <c r="B146" s="30"/>
      <c r="C146" s="30"/>
      <c r="D146" s="30"/>
      <c r="E146" s="30"/>
      <c r="F146" s="30"/>
      <c r="G146" s="30"/>
    </row>
    <row r="147" spans="1:7" x14ac:dyDescent="0.2">
      <c r="A147" s="30"/>
      <c r="B147" s="30"/>
      <c r="C147" s="30"/>
      <c r="D147" s="30"/>
      <c r="E147" s="30"/>
      <c r="F147" s="30"/>
      <c r="G147" s="30"/>
    </row>
    <row r="148" spans="1:7" x14ac:dyDescent="0.2">
      <c r="A148" s="30"/>
      <c r="B148" s="30"/>
      <c r="C148" s="30"/>
      <c r="D148" s="30"/>
      <c r="E148" s="30"/>
      <c r="F148" s="30"/>
      <c r="G148" s="30"/>
    </row>
    <row r="149" spans="1:7" x14ac:dyDescent="0.2">
      <c r="A149" s="30"/>
      <c r="B149" s="30"/>
      <c r="C149" s="30"/>
      <c r="D149" s="30"/>
      <c r="E149" s="30"/>
      <c r="F149" s="30"/>
      <c r="G149" s="30"/>
    </row>
    <row r="150" spans="1:7" x14ac:dyDescent="0.2">
      <c r="A150" s="30"/>
      <c r="B150" s="30"/>
      <c r="C150" s="30"/>
      <c r="D150" s="30"/>
      <c r="E150" s="30"/>
      <c r="F150" s="30"/>
      <c r="G150" s="30"/>
    </row>
    <row r="151" spans="1:7" x14ac:dyDescent="0.2">
      <c r="A151" s="30"/>
      <c r="B151" s="30"/>
      <c r="C151" s="30"/>
      <c r="D151" s="30"/>
      <c r="E151" s="30"/>
      <c r="F151" s="30"/>
      <c r="G151" s="30"/>
    </row>
    <row r="152" spans="1:7" x14ac:dyDescent="0.2">
      <c r="A152" s="30"/>
      <c r="B152" s="30"/>
      <c r="C152" s="30"/>
      <c r="D152" s="30"/>
      <c r="E152" s="30"/>
      <c r="F152" s="30"/>
      <c r="G152" s="30"/>
    </row>
    <row r="153" spans="1:7" x14ac:dyDescent="0.2">
      <c r="A153" s="30"/>
      <c r="B153" s="30"/>
      <c r="C153" s="30"/>
      <c r="D153" s="30"/>
      <c r="E153" s="30"/>
      <c r="F153" s="30"/>
      <c r="G153" s="30"/>
    </row>
    <row r="154" spans="1:7" x14ac:dyDescent="0.2">
      <c r="A154" s="30"/>
      <c r="B154" s="30"/>
      <c r="C154" s="30"/>
      <c r="D154" s="30"/>
      <c r="E154" s="30"/>
      <c r="F154" s="30"/>
      <c r="G154" s="30"/>
    </row>
    <row r="155" spans="1:7" x14ac:dyDescent="0.2">
      <c r="A155" s="30"/>
      <c r="B155" s="30"/>
      <c r="C155" s="30"/>
      <c r="D155" s="30"/>
      <c r="E155" s="30"/>
      <c r="F155" s="30"/>
      <c r="G155" s="30"/>
    </row>
    <row r="156" spans="1:7" x14ac:dyDescent="0.2">
      <c r="A156" s="30"/>
      <c r="B156" s="30"/>
      <c r="C156" s="30"/>
      <c r="D156" s="30"/>
      <c r="E156" s="30"/>
      <c r="F156" s="30"/>
      <c r="G156" s="30"/>
    </row>
    <row r="157" spans="1:7" x14ac:dyDescent="0.2">
      <c r="A157" s="30"/>
      <c r="B157" s="30"/>
      <c r="C157" s="30"/>
      <c r="D157" s="30"/>
      <c r="E157" s="30"/>
      <c r="F157" s="30"/>
      <c r="G157" s="30"/>
    </row>
    <row r="158" spans="1:7" x14ac:dyDescent="0.2">
      <c r="A158" s="30"/>
      <c r="B158" s="30"/>
      <c r="C158" s="30"/>
      <c r="D158" s="30"/>
      <c r="E158" s="30"/>
      <c r="F158" s="30"/>
      <c r="G158" s="30"/>
    </row>
    <row r="159" spans="1:7" x14ac:dyDescent="0.2">
      <c r="A159" s="30"/>
      <c r="B159" s="30"/>
      <c r="C159" s="30"/>
      <c r="D159" s="30"/>
      <c r="E159" s="30"/>
      <c r="F159" s="30"/>
      <c r="G159" s="30"/>
    </row>
    <row r="160" spans="1:7" x14ac:dyDescent="0.2">
      <c r="A160" s="30"/>
      <c r="B160" s="30"/>
      <c r="C160" s="30"/>
      <c r="D160" s="30"/>
      <c r="E160" s="30"/>
      <c r="F160" s="30"/>
      <c r="G160" s="30"/>
    </row>
    <row r="161" spans="1:7" x14ac:dyDescent="0.2">
      <c r="A161" s="30"/>
      <c r="B161" s="30"/>
      <c r="C161" s="30"/>
      <c r="D161" s="30"/>
      <c r="E161" s="30"/>
      <c r="F161" s="30"/>
      <c r="G161" s="30"/>
    </row>
    <row r="162" spans="1:7" x14ac:dyDescent="0.2">
      <c r="A162" s="30"/>
      <c r="B162" s="30"/>
      <c r="C162" s="30"/>
      <c r="D162" s="30"/>
      <c r="E162" s="30"/>
      <c r="F162" s="30"/>
      <c r="G162" s="30"/>
    </row>
    <row r="163" spans="1:7" x14ac:dyDescent="0.2">
      <c r="A163" s="30"/>
      <c r="B163" s="30"/>
      <c r="C163" s="30"/>
      <c r="D163" s="30"/>
      <c r="E163" s="30"/>
      <c r="F163" s="30"/>
      <c r="G163" s="30"/>
    </row>
    <row r="164" spans="1:7" x14ac:dyDescent="0.2">
      <c r="A164" s="30"/>
      <c r="B164" s="30"/>
      <c r="C164" s="30"/>
      <c r="D164" s="30"/>
      <c r="E164" s="30"/>
      <c r="F164" s="30"/>
      <c r="G164" s="30"/>
    </row>
    <row r="165" spans="1:7" x14ac:dyDescent="0.2">
      <c r="A165" s="30"/>
      <c r="B165" s="30"/>
      <c r="C165" s="30"/>
      <c r="D165" s="30"/>
      <c r="E165" s="30"/>
      <c r="F165" s="30"/>
      <c r="G165" s="30"/>
    </row>
    <row r="166" spans="1:7" x14ac:dyDescent="0.2">
      <c r="A166" s="30"/>
      <c r="B166" s="30"/>
      <c r="C166" s="30"/>
      <c r="D166" s="30"/>
      <c r="E166" s="30"/>
      <c r="F166" s="30"/>
      <c r="G166" s="30"/>
    </row>
    <row r="167" spans="1:7" x14ac:dyDescent="0.2">
      <c r="A167" s="30"/>
      <c r="B167" s="30"/>
      <c r="C167" s="30"/>
      <c r="D167" s="30"/>
      <c r="E167" s="30"/>
      <c r="F167" s="30"/>
      <c r="G167" s="30"/>
    </row>
    <row r="168" spans="1:7" x14ac:dyDescent="0.2">
      <c r="A168" s="30"/>
      <c r="B168" s="30"/>
      <c r="C168" s="30"/>
      <c r="D168" s="30"/>
      <c r="E168" s="30"/>
      <c r="F168" s="30"/>
      <c r="G168" s="30"/>
    </row>
    <row r="169" spans="1:7" x14ac:dyDescent="0.2">
      <c r="A169" s="30"/>
      <c r="B169" s="30"/>
      <c r="C169" s="30"/>
      <c r="D169" s="30"/>
      <c r="E169" s="30"/>
      <c r="F169" s="30"/>
      <c r="G169" s="30"/>
    </row>
    <row r="170" spans="1:7" x14ac:dyDescent="0.2">
      <c r="A170" s="30"/>
      <c r="B170" s="30"/>
      <c r="C170" s="30"/>
      <c r="D170" s="30"/>
      <c r="E170" s="30"/>
      <c r="F170" s="30"/>
      <c r="G170" s="30"/>
    </row>
    <row r="171" spans="1:7" x14ac:dyDescent="0.2">
      <c r="A171" s="30"/>
      <c r="B171" s="30"/>
      <c r="C171" s="30"/>
      <c r="D171" s="30"/>
      <c r="E171" s="30"/>
      <c r="F171" s="30"/>
      <c r="G171" s="30"/>
    </row>
    <row r="172" spans="1:7" x14ac:dyDescent="0.2">
      <c r="A172" s="30"/>
      <c r="B172" s="30"/>
      <c r="C172" s="30"/>
      <c r="D172" s="30"/>
      <c r="E172" s="30"/>
      <c r="F172" s="30"/>
      <c r="G172" s="30"/>
    </row>
    <row r="173" spans="1:7" x14ac:dyDescent="0.2">
      <c r="A173" s="30"/>
      <c r="B173" s="30"/>
      <c r="C173" s="30"/>
      <c r="D173" s="30"/>
      <c r="E173" s="30"/>
      <c r="F173" s="30"/>
      <c r="G173" s="30"/>
    </row>
  </sheetData>
  <mergeCells count="17">
    <mergeCell ref="A1:G1"/>
    <mergeCell ref="A3:G3"/>
    <mergeCell ref="A5:G5"/>
    <mergeCell ref="A8:G8"/>
    <mergeCell ref="A21:B21"/>
    <mergeCell ref="A9:G9"/>
    <mergeCell ref="A12:G12"/>
    <mergeCell ref="A15:C15"/>
    <mergeCell ref="A17:C17"/>
    <mergeCell ref="B18:C18"/>
    <mergeCell ref="A11:G11"/>
    <mergeCell ref="A30:G30"/>
    <mergeCell ref="A39:B39"/>
    <mergeCell ref="B23:C23"/>
    <mergeCell ref="B24:C24"/>
    <mergeCell ref="B25:C25"/>
    <mergeCell ref="A29:G2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1 / G III 3 -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251"/>
  <sheetViews>
    <sheetView zoomScaleNormal="100" workbookViewId="0">
      <pane ySplit="5" topLeftCell="A6" activePane="bottomLeft" state="frozen"/>
      <selection sqref="A1:G1"/>
      <selection pane="bottomLeft" sqref="A1:G1"/>
    </sheetView>
  </sheetViews>
  <sheetFormatPr baseColWidth="10" defaultColWidth="10.75" defaultRowHeight="14.25" x14ac:dyDescent="0.2"/>
  <cols>
    <col min="1" max="1" width="27.375" style="5" customWidth="1"/>
    <col min="2" max="3" width="9" customWidth="1"/>
    <col min="4" max="4" width="9.375" customWidth="1"/>
    <col min="5" max="6" width="9.125" customWidth="1"/>
    <col min="7" max="26" width="9.375" customWidth="1"/>
  </cols>
  <sheetData>
    <row r="1" spans="1:7" x14ac:dyDescent="0.2">
      <c r="A1" s="94" t="s">
        <v>278</v>
      </c>
      <c r="B1" s="94"/>
      <c r="C1" s="94"/>
      <c r="D1" s="94"/>
      <c r="E1" s="94"/>
      <c r="F1" s="94"/>
      <c r="G1" s="94"/>
    </row>
    <row r="2" spans="1:7" ht="9.9499999999999993" customHeight="1" x14ac:dyDescent="0.2"/>
    <row r="3" spans="1:7" s="9" customFormat="1" ht="26.25" customHeight="1" x14ac:dyDescent="0.2">
      <c r="A3" s="100" t="s">
        <v>192</v>
      </c>
      <c r="B3" s="96" t="s">
        <v>210</v>
      </c>
      <c r="C3" s="96"/>
      <c r="D3" s="97"/>
      <c r="E3" s="96" t="s">
        <v>211</v>
      </c>
      <c r="F3" s="96"/>
      <c r="G3" s="97"/>
    </row>
    <row r="4" spans="1:7" s="9" customFormat="1" ht="18" customHeight="1" x14ac:dyDescent="0.2">
      <c r="A4" s="101"/>
      <c r="B4" s="69" t="s">
        <v>279</v>
      </c>
      <c r="C4" s="69" t="s">
        <v>280</v>
      </c>
      <c r="D4" s="102" t="s">
        <v>281</v>
      </c>
      <c r="E4" s="69" t="s">
        <v>279</v>
      </c>
      <c r="F4" s="69" t="s">
        <v>280</v>
      </c>
      <c r="G4" s="98" t="s">
        <v>281</v>
      </c>
    </row>
    <row r="5" spans="1:7" s="9" customFormat="1" ht="17.25" customHeight="1" x14ac:dyDescent="0.2">
      <c r="A5" s="101"/>
      <c r="B5" s="104" t="s">
        <v>191</v>
      </c>
      <c r="C5" s="105"/>
      <c r="D5" s="103"/>
      <c r="E5" s="104" t="s">
        <v>191</v>
      </c>
      <c r="F5" s="105"/>
      <c r="G5" s="99"/>
    </row>
    <row r="6" spans="1:7" s="9" customFormat="1" ht="9.9499999999999993" customHeight="1" x14ac:dyDescent="0.2">
      <c r="A6" s="36"/>
      <c r="B6" s="10"/>
      <c r="C6" s="10"/>
      <c r="D6" s="10"/>
      <c r="E6" s="10"/>
      <c r="F6" s="10"/>
      <c r="G6" s="10"/>
    </row>
    <row r="7" spans="1:7" s="9" customFormat="1" ht="12" customHeight="1" x14ac:dyDescent="0.2">
      <c r="A7" s="37" t="s">
        <v>21</v>
      </c>
      <c r="B7" s="70">
        <v>3326617.7919999999</v>
      </c>
      <c r="C7" s="70">
        <v>3151895.2969999998</v>
      </c>
      <c r="D7" s="71">
        <v>5.5434105049841662</v>
      </c>
      <c r="E7" s="70">
        <v>2863192.8429999999</v>
      </c>
      <c r="F7" s="70">
        <v>2688643.5410000002</v>
      </c>
      <c r="G7" s="71">
        <v>6.4920953387178599</v>
      </c>
    </row>
    <row r="8" spans="1:7" s="9" customFormat="1" ht="12" x14ac:dyDescent="0.2">
      <c r="A8" s="38" t="s">
        <v>22</v>
      </c>
      <c r="B8" s="10"/>
      <c r="C8" s="10"/>
      <c r="D8" s="10"/>
      <c r="E8" s="10"/>
      <c r="F8" s="10"/>
      <c r="G8" s="10"/>
    </row>
    <row r="9" spans="1:7" s="9" customFormat="1" ht="12" x14ac:dyDescent="0.2">
      <c r="A9" s="39" t="s">
        <v>23</v>
      </c>
      <c r="B9" s="70">
        <v>65868.39</v>
      </c>
      <c r="C9" s="70">
        <v>95198.377999999997</v>
      </c>
      <c r="D9" s="71">
        <v>-30.80933584813809</v>
      </c>
      <c r="E9" s="70">
        <v>24709.591</v>
      </c>
      <c r="F9" s="70">
        <v>19354.2</v>
      </c>
      <c r="G9" s="71">
        <v>27.670433290965263</v>
      </c>
    </row>
    <row r="10" spans="1:7" s="9" customFormat="1" ht="12" x14ac:dyDescent="0.2">
      <c r="A10" s="41" t="s">
        <v>22</v>
      </c>
      <c r="B10" s="10"/>
      <c r="C10" s="10"/>
      <c r="D10" s="10"/>
      <c r="E10" s="10"/>
      <c r="F10" s="10"/>
      <c r="G10" s="10"/>
    </row>
    <row r="11" spans="1:7" s="9" customFormat="1" ht="12" x14ac:dyDescent="0.2">
      <c r="A11" s="40" t="s">
        <v>62</v>
      </c>
      <c r="B11" s="70">
        <v>706.52099999999996</v>
      </c>
      <c r="C11" s="70">
        <v>407.92599999999999</v>
      </c>
      <c r="D11" s="71">
        <v>73.198325186430878</v>
      </c>
      <c r="E11" s="70">
        <v>13299.696</v>
      </c>
      <c r="F11" s="70">
        <v>10774.557000000001</v>
      </c>
      <c r="G11" s="71">
        <v>23.436128278870299</v>
      </c>
    </row>
    <row r="12" spans="1:7" s="9" customFormat="1" ht="12" x14ac:dyDescent="0.2">
      <c r="A12" s="40" t="s">
        <v>63</v>
      </c>
      <c r="B12" s="70">
        <v>639.99800000000005</v>
      </c>
      <c r="C12" s="70">
        <v>341.37700000000001</v>
      </c>
      <c r="D12" s="71">
        <v>87.475430389276397</v>
      </c>
      <c r="E12" s="70">
        <v>3123.8969999999999</v>
      </c>
      <c r="F12" s="70">
        <v>2943.7260000000001</v>
      </c>
      <c r="G12" s="71">
        <v>6.1205084984132299</v>
      </c>
    </row>
    <row r="13" spans="1:7" s="9" customFormat="1" ht="12" x14ac:dyDescent="0.2">
      <c r="A13" s="40" t="s">
        <v>64</v>
      </c>
      <c r="B13" s="70">
        <v>62459.963000000003</v>
      </c>
      <c r="C13" s="70">
        <v>91951.93</v>
      </c>
      <c r="D13" s="71">
        <v>-32.073244139628159</v>
      </c>
      <c r="E13" s="70">
        <v>5886.2929999999997</v>
      </c>
      <c r="F13" s="70">
        <v>3433.64</v>
      </c>
      <c r="G13" s="71">
        <v>71.430114980021216</v>
      </c>
    </row>
    <row r="14" spans="1:7" s="9" customFormat="1" ht="12" x14ac:dyDescent="0.2">
      <c r="A14" s="40" t="s">
        <v>65</v>
      </c>
      <c r="B14" s="70">
        <v>0</v>
      </c>
      <c r="C14" s="70">
        <v>51.804000000000002</v>
      </c>
      <c r="D14" s="83" t="s">
        <v>282</v>
      </c>
      <c r="E14" s="70">
        <v>0</v>
      </c>
      <c r="F14" s="70">
        <v>0</v>
      </c>
      <c r="G14" s="83" t="s">
        <v>282</v>
      </c>
    </row>
    <row r="15" spans="1:7" s="9" customFormat="1" ht="12" x14ac:dyDescent="0.2">
      <c r="A15" s="40" t="s">
        <v>66</v>
      </c>
      <c r="B15" s="70">
        <v>1727.6880000000001</v>
      </c>
      <c r="C15" s="70">
        <v>2018.6289999999999</v>
      </c>
      <c r="D15" s="71">
        <v>-14.412801956179166</v>
      </c>
      <c r="E15" s="70">
        <v>367.19600000000003</v>
      </c>
      <c r="F15" s="70">
        <v>142.19800000000001</v>
      </c>
      <c r="G15" s="71">
        <v>158.22866706986036</v>
      </c>
    </row>
    <row r="16" spans="1:7" s="9" customFormat="1" ht="12" x14ac:dyDescent="0.2">
      <c r="A16" s="40" t="s">
        <v>67</v>
      </c>
      <c r="B16" s="70">
        <v>334.22</v>
      </c>
      <c r="C16" s="70">
        <v>426.71199999999999</v>
      </c>
      <c r="D16" s="71">
        <v>-21.675509477118055</v>
      </c>
      <c r="E16" s="70">
        <v>2032.509</v>
      </c>
      <c r="F16" s="70">
        <v>2060.0790000000002</v>
      </c>
      <c r="G16" s="71">
        <v>-1.3382981914771364</v>
      </c>
    </row>
    <row r="17" spans="1:7" s="9" customFormat="1" ht="9.9499999999999993" customHeight="1" x14ac:dyDescent="0.2">
      <c r="A17" s="40"/>
      <c r="B17" s="10"/>
      <c r="C17" s="10"/>
      <c r="D17" s="10"/>
      <c r="E17" s="10"/>
      <c r="F17" s="10"/>
      <c r="G17" s="10"/>
    </row>
    <row r="18" spans="1:7" s="9" customFormat="1" ht="12" x14ac:dyDescent="0.2">
      <c r="A18" s="39" t="s">
        <v>24</v>
      </c>
      <c r="B18" s="70">
        <v>931381.34</v>
      </c>
      <c r="C18" s="70">
        <v>941319.96400000004</v>
      </c>
      <c r="D18" s="71">
        <v>-1.0558178281662407</v>
      </c>
      <c r="E18" s="70">
        <v>1131963.638</v>
      </c>
      <c r="F18" s="70">
        <v>1092192.0360000001</v>
      </c>
      <c r="G18" s="71">
        <v>3.6414477206460845</v>
      </c>
    </row>
    <row r="19" spans="1:7" s="9" customFormat="1" ht="12" x14ac:dyDescent="0.2">
      <c r="A19" s="41" t="s">
        <v>22</v>
      </c>
      <c r="B19" s="10"/>
      <c r="C19" s="10"/>
      <c r="D19" s="10"/>
      <c r="E19" s="10"/>
      <c r="F19" s="10"/>
      <c r="G19" s="10"/>
    </row>
    <row r="20" spans="1:7" s="9" customFormat="1" ht="12" x14ac:dyDescent="0.2">
      <c r="A20" s="40" t="s">
        <v>68</v>
      </c>
      <c r="B20" s="70">
        <v>79751.304999999993</v>
      </c>
      <c r="C20" s="70">
        <v>65153.120999999999</v>
      </c>
      <c r="D20" s="71">
        <v>22.405962716659417</v>
      </c>
      <c r="E20" s="70">
        <v>305009.59499999997</v>
      </c>
      <c r="F20" s="70">
        <v>271048.24400000001</v>
      </c>
      <c r="G20" s="71">
        <v>12.529633285504687</v>
      </c>
    </row>
    <row r="21" spans="1:7" s="9" customFormat="1" ht="12" x14ac:dyDescent="0.2">
      <c r="A21" s="40" t="s">
        <v>212</v>
      </c>
      <c r="B21" s="70">
        <v>4178.8459999999995</v>
      </c>
      <c r="C21" s="70">
        <v>2332.8240000000001</v>
      </c>
      <c r="D21" s="71">
        <v>79.132502066165273</v>
      </c>
      <c r="E21" s="70">
        <v>34491.925999999999</v>
      </c>
      <c r="F21" s="70">
        <v>32476.605</v>
      </c>
      <c r="G21" s="71">
        <v>6.2054546649811471</v>
      </c>
    </row>
    <row r="22" spans="1:7" s="9" customFormat="1" ht="12" x14ac:dyDescent="0.2">
      <c r="A22" s="40" t="s">
        <v>69</v>
      </c>
      <c r="B22" s="70">
        <v>35507.72</v>
      </c>
      <c r="C22" s="70">
        <v>39944.813999999998</v>
      </c>
      <c r="D22" s="71">
        <v>-11.108060235303626</v>
      </c>
      <c r="E22" s="70">
        <v>237635.86300000001</v>
      </c>
      <c r="F22" s="70">
        <v>210136.677</v>
      </c>
      <c r="G22" s="71">
        <v>13.086333329616707</v>
      </c>
    </row>
    <row r="23" spans="1:7" s="9" customFormat="1" ht="12" x14ac:dyDescent="0.2">
      <c r="A23" s="42" t="s">
        <v>43</v>
      </c>
      <c r="B23" s="70">
        <v>379408.19500000001</v>
      </c>
      <c r="C23" s="70">
        <v>400740.03100000002</v>
      </c>
      <c r="D23" s="71">
        <v>-5.3231108324189336</v>
      </c>
      <c r="E23" s="70">
        <v>335546.978</v>
      </c>
      <c r="F23" s="70">
        <v>364821.01899999997</v>
      </c>
      <c r="G23" s="71">
        <v>-8.0242199531820262</v>
      </c>
    </row>
    <row r="24" spans="1:7" s="9" customFormat="1" ht="12" x14ac:dyDescent="0.2">
      <c r="A24" s="42" t="s">
        <v>70</v>
      </c>
      <c r="B24" s="70">
        <v>354083.69</v>
      </c>
      <c r="C24" s="70">
        <v>351900.83799999999</v>
      </c>
      <c r="D24" s="71">
        <v>0.62030315483364973</v>
      </c>
      <c r="E24" s="70">
        <v>149775.799</v>
      </c>
      <c r="F24" s="70">
        <v>150884.859</v>
      </c>
      <c r="G24" s="71">
        <v>-0.73503730417377255</v>
      </c>
    </row>
    <row r="25" spans="1:7" s="9" customFormat="1" ht="12" x14ac:dyDescent="0.2">
      <c r="A25" s="42" t="s">
        <v>71</v>
      </c>
      <c r="B25" s="70">
        <v>9417.0740000000005</v>
      </c>
      <c r="C25" s="70">
        <v>7103.143</v>
      </c>
      <c r="D25" s="71">
        <v>32.576156780174642</v>
      </c>
      <c r="E25" s="70">
        <v>20165.010999999999</v>
      </c>
      <c r="F25" s="70">
        <v>15373.321</v>
      </c>
      <c r="G25" s="71">
        <v>31.168867156289792</v>
      </c>
    </row>
    <row r="26" spans="1:7" s="9" customFormat="1" ht="12" x14ac:dyDescent="0.2">
      <c r="A26" s="42" t="s">
        <v>72</v>
      </c>
      <c r="B26" s="70">
        <v>9780.3189999999995</v>
      </c>
      <c r="C26" s="70">
        <v>9655.5169999999998</v>
      </c>
      <c r="D26" s="71">
        <v>1.2925460128131903</v>
      </c>
      <c r="E26" s="70">
        <v>4649.7209999999995</v>
      </c>
      <c r="F26" s="70">
        <v>5036.1419999999998</v>
      </c>
      <c r="G26" s="71">
        <v>-7.6729567990735745</v>
      </c>
    </row>
    <row r="27" spans="1:7" s="9" customFormat="1" ht="22.5" x14ac:dyDescent="0.2">
      <c r="A27" s="56" t="s">
        <v>213</v>
      </c>
      <c r="B27" s="70">
        <v>4120.7160000000003</v>
      </c>
      <c r="C27" s="70">
        <v>2678.9679999999998</v>
      </c>
      <c r="D27" s="71">
        <v>53.817290837367267</v>
      </c>
      <c r="E27" s="70">
        <v>5554.5879999999997</v>
      </c>
      <c r="F27" s="70">
        <v>1063.96</v>
      </c>
      <c r="G27" s="71">
        <v>422.06737095379526</v>
      </c>
    </row>
    <row r="28" spans="1:7" s="9" customFormat="1" ht="22.5" x14ac:dyDescent="0.2">
      <c r="A28" s="48" t="s">
        <v>214</v>
      </c>
      <c r="B28" s="70">
        <v>55133.474999999999</v>
      </c>
      <c r="C28" s="70">
        <v>61810.707999999999</v>
      </c>
      <c r="D28" s="71">
        <v>-10.802712371455129</v>
      </c>
      <c r="E28" s="70">
        <v>39134.156999999999</v>
      </c>
      <c r="F28" s="70">
        <v>41351.209000000003</v>
      </c>
      <c r="G28" s="71">
        <v>-5.3615167575874239</v>
      </c>
    </row>
    <row r="29" spans="1:7" s="9" customFormat="1" ht="9.9499999999999993" customHeight="1" x14ac:dyDescent="0.2">
      <c r="A29" s="41"/>
      <c r="B29" s="10"/>
      <c r="C29" s="10"/>
      <c r="D29" s="10"/>
      <c r="E29" s="10"/>
      <c r="F29" s="10"/>
      <c r="G29" s="10"/>
    </row>
    <row r="30" spans="1:7" s="9" customFormat="1" ht="12" x14ac:dyDescent="0.2">
      <c r="A30" s="39" t="s">
        <v>25</v>
      </c>
      <c r="B30" s="70">
        <v>1815222.86</v>
      </c>
      <c r="C30" s="70">
        <v>1668778.0689999999</v>
      </c>
      <c r="D30" s="71">
        <v>8.7755702043565265</v>
      </c>
      <c r="E30" s="70">
        <v>1469196.423</v>
      </c>
      <c r="F30" s="70">
        <v>1397965.202</v>
      </c>
      <c r="G30" s="71">
        <v>5.095350077247474</v>
      </c>
    </row>
    <row r="31" spans="1:7" s="9" customFormat="1" ht="12" x14ac:dyDescent="0.2">
      <c r="A31" s="43" t="s">
        <v>22</v>
      </c>
      <c r="B31" s="10"/>
      <c r="C31" s="10"/>
      <c r="D31" s="10"/>
      <c r="E31" s="10"/>
      <c r="F31" s="10"/>
      <c r="G31" s="10"/>
    </row>
    <row r="32" spans="1:7" s="9" customFormat="1" ht="12" x14ac:dyDescent="0.2">
      <c r="A32" s="40" t="s">
        <v>73</v>
      </c>
      <c r="B32" s="70">
        <v>35630.714</v>
      </c>
      <c r="C32" s="70">
        <v>18505.421999999999</v>
      </c>
      <c r="D32" s="71">
        <v>92.542023629615159</v>
      </c>
      <c r="E32" s="70">
        <v>86403.712</v>
      </c>
      <c r="F32" s="70">
        <v>80619.623000000007</v>
      </c>
      <c r="G32" s="71">
        <v>7.1745423567659117</v>
      </c>
    </row>
    <row r="33" spans="1:7" s="9" customFormat="1" ht="12" x14ac:dyDescent="0.2">
      <c r="A33" s="40" t="s">
        <v>74</v>
      </c>
      <c r="B33" s="70">
        <v>12754.557000000001</v>
      </c>
      <c r="C33" s="70">
        <v>13954.68</v>
      </c>
      <c r="D33" s="71">
        <v>-8.6001470474421353</v>
      </c>
      <c r="E33" s="70">
        <v>2494.7719999999999</v>
      </c>
      <c r="F33" s="70">
        <v>2444.71</v>
      </c>
      <c r="G33" s="71">
        <v>2.0477684469732651</v>
      </c>
    </row>
    <row r="34" spans="1:7" s="9" customFormat="1" ht="12" x14ac:dyDescent="0.2">
      <c r="A34" s="40" t="s">
        <v>75</v>
      </c>
      <c r="B34" s="70">
        <v>6111.76</v>
      </c>
      <c r="C34" s="70">
        <v>3219.8020000000001</v>
      </c>
      <c r="D34" s="71">
        <v>89.817883211452141</v>
      </c>
      <c r="E34" s="70">
        <v>37245.201999999997</v>
      </c>
      <c r="F34" s="70">
        <v>30448.858</v>
      </c>
      <c r="G34" s="71">
        <v>22.320521840260795</v>
      </c>
    </row>
    <row r="35" spans="1:7" s="9" customFormat="1" ht="12" x14ac:dyDescent="0.2">
      <c r="A35" s="40" t="s">
        <v>76</v>
      </c>
      <c r="B35" s="70">
        <v>40159.838000000003</v>
      </c>
      <c r="C35" s="70">
        <v>41861.464</v>
      </c>
      <c r="D35" s="71">
        <v>-4.064898446934393</v>
      </c>
      <c r="E35" s="70">
        <v>336.71899999999999</v>
      </c>
      <c r="F35" s="70">
        <v>428.87099999999998</v>
      </c>
      <c r="G35" s="71">
        <v>-21.487113840758639</v>
      </c>
    </row>
    <row r="36" spans="1:7" s="9" customFormat="1" ht="12" x14ac:dyDescent="0.2">
      <c r="A36" s="40" t="s">
        <v>77</v>
      </c>
      <c r="B36" s="70">
        <v>56799.917000000001</v>
      </c>
      <c r="C36" s="70">
        <v>66599.804999999993</v>
      </c>
      <c r="D36" s="71">
        <v>-14.714589629804465</v>
      </c>
      <c r="E36" s="70">
        <v>3615.8270000000002</v>
      </c>
      <c r="F36" s="70">
        <v>7404.1620000000003</v>
      </c>
      <c r="G36" s="71">
        <v>-51.16493939489709</v>
      </c>
    </row>
    <row r="37" spans="1:7" s="9" customFormat="1" ht="12" x14ac:dyDescent="0.2">
      <c r="A37" s="40" t="s">
        <v>78</v>
      </c>
      <c r="B37" s="70">
        <v>1699.6679999999999</v>
      </c>
      <c r="C37" s="70">
        <v>3300.9839999999999</v>
      </c>
      <c r="D37" s="71">
        <v>-48.510262394486006</v>
      </c>
      <c r="E37" s="70">
        <v>539.37300000000005</v>
      </c>
      <c r="F37" s="70">
        <v>1576.29</v>
      </c>
      <c r="G37" s="71">
        <v>-65.782121310164996</v>
      </c>
    </row>
    <row r="38" spans="1:7" s="9" customFormat="1" ht="12" x14ac:dyDescent="0.2">
      <c r="A38" s="40" t="s">
        <v>79</v>
      </c>
      <c r="B38" s="70">
        <v>7586.402</v>
      </c>
      <c r="C38" s="70">
        <v>7608.3379999999997</v>
      </c>
      <c r="D38" s="71">
        <v>-0.28831526675075736</v>
      </c>
      <c r="E38" s="70">
        <v>336.23599999999999</v>
      </c>
      <c r="F38" s="70">
        <v>233.11699999999999</v>
      </c>
      <c r="G38" s="71">
        <v>44.23486918585948</v>
      </c>
    </row>
    <row r="39" spans="1:7" s="9" customFormat="1" ht="22.5" x14ac:dyDescent="0.2">
      <c r="A39" s="48" t="s">
        <v>215</v>
      </c>
      <c r="B39" s="70">
        <v>23075.1</v>
      </c>
      <c r="C39" s="70">
        <v>21244.993999999999</v>
      </c>
      <c r="D39" s="71">
        <v>8.6142928541189434</v>
      </c>
      <c r="E39" s="70">
        <v>40723.464</v>
      </c>
      <c r="F39" s="70">
        <v>39949.961000000003</v>
      </c>
      <c r="G39" s="71">
        <v>1.9361796122904735</v>
      </c>
    </row>
    <row r="40" spans="1:7" s="9" customFormat="1" ht="22.5" x14ac:dyDescent="0.2">
      <c r="A40" s="48" t="s">
        <v>216</v>
      </c>
      <c r="B40" s="70">
        <v>64217.173999999999</v>
      </c>
      <c r="C40" s="70">
        <v>54539.413999999997</v>
      </c>
      <c r="D40" s="71">
        <v>17.744525087856644</v>
      </c>
      <c r="E40" s="70">
        <v>244495.64199999999</v>
      </c>
      <c r="F40" s="70">
        <v>222186.73699999999</v>
      </c>
      <c r="G40" s="71">
        <v>10.040610569837924</v>
      </c>
    </row>
    <row r="41" spans="1:7" s="9" customFormat="1" ht="12" x14ac:dyDescent="0.2">
      <c r="A41" s="40" t="s">
        <v>80</v>
      </c>
      <c r="B41" s="70">
        <v>888.98</v>
      </c>
      <c r="C41" s="70">
        <v>1319.114</v>
      </c>
      <c r="D41" s="71">
        <v>-32.607795838722055</v>
      </c>
      <c r="E41" s="70">
        <v>15.821999999999999</v>
      </c>
      <c r="F41" s="70">
        <v>12.26</v>
      </c>
      <c r="G41" s="71">
        <v>29.053833605220234</v>
      </c>
    </row>
    <row r="42" spans="1:7" s="9" customFormat="1" ht="22.5" x14ac:dyDescent="0.2">
      <c r="A42" s="48" t="s">
        <v>217</v>
      </c>
      <c r="B42" s="70">
        <v>14278.941999999999</v>
      </c>
      <c r="C42" s="70">
        <v>13943.710999999999</v>
      </c>
      <c r="D42" s="71">
        <v>2.4041734657294569</v>
      </c>
      <c r="E42" s="70">
        <v>6590.2110000000002</v>
      </c>
      <c r="F42" s="70">
        <v>7368.9250000000002</v>
      </c>
      <c r="G42" s="71">
        <v>-10.567538684407836</v>
      </c>
    </row>
    <row r="43" spans="1:7" s="9" customFormat="1" ht="12" x14ac:dyDescent="0.2">
      <c r="A43" s="40" t="s">
        <v>81</v>
      </c>
      <c r="B43" s="70">
        <v>3485.5169999999998</v>
      </c>
      <c r="C43" s="70">
        <v>4293.0249999999996</v>
      </c>
      <c r="D43" s="71">
        <v>-18.809767005782632</v>
      </c>
      <c r="E43" s="70">
        <v>3526.585</v>
      </c>
      <c r="F43" s="70">
        <v>3618.1120000000001</v>
      </c>
      <c r="G43" s="71">
        <v>-2.5296895176268777</v>
      </c>
    </row>
    <row r="44" spans="1:7" s="9" customFormat="1" ht="12" x14ac:dyDescent="0.2">
      <c r="A44" s="40" t="s">
        <v>82</v>
      </c>
      <c r="B44" s="70">
        <v>1659.915</v>
      </c>
      <c r="C44" s="70">
        <v>2927.5790000000002</v>
      </c>
      <c r="D44" s="71">
        <v>-43.300761482439931</v>
      </c>
      <c r="E44" s="70">
        <v>2718.6579999999999</v>
      </c>
      <c r="F44" s="70">
        <v>2233.886</v>
      </c>
      <c r="G44" s="71">
        <v>21.700838807351843</v>
      </c>
    </row>
    <row r="45" spans="1:7" s="9" customFormat="1" ht="12" x14ac:dyDescent="0.2">
      <c r="A45" s="40" t="s">
        <v>83</v>
      </c>
      <c r="B45" s="70">
        <v>16670.145</v>
      </c>
      <c r="C45" s="70">
        <v>17641.114000000001</v>
      </c>
      <c r="D45" s="71">
        <v>-5.5040118214756859</v>
      </c>
      <c r="E45" s="70">
        <v>14109.915999999999</v>
      </c>
      <c r="F45" s="70">
        <v>15328.073</v>
      </c>
      <c r="G45" s="71">
        <v>-7.9472285916174883</v>
      </c>
    </row>
    <row r="46" spans="1:7" s="9" customFormat="1" ht="22.5" x14ac:dyDescent="0.2">
      <c r="A46" s="48" t="s">
        <v>218</v>
      </c>
      <c r="B46" s="70">
        <v>72904.755999999994</v>
      </c>
      <c r="C46" s="70">
        <v>70200.561000000002</v>
      </c>
      <c r="D46" s="71">
        <v>3.8520988457627681</v>
      </c>
      <c r="E46" s="70">
        <v>18006.304</v>
      </c>
      <c r="F46" s="70">
        <v>15025.133</v>
      </c>
      <c r="G46" s="71">
        <v>19.841228693283455</v>
      </c>
    </row>
    <row r="47" spans="1:7" s="9" customFormat="1" ht="12" x14ac:dyDescent="0.2">
      <c r="A47" s="40" t="s">
        <v>84</v>
      </c>
      <c r="B47" s="70">
        <v>12687.178</v>
      </c>
      <c r="C47" s="70">
        <v>15885.451999999999</v>
      </c>
      <c r="D47" s="71">
        <v>-20.13335220175037</v>
      </c>
      <c r="E47" s="70">
        <v>2039.4559999999999</v>
      </c>
      <c r="F47" s="70">
        <v>2424.94</v>
      </c>
      <c r="G47" s="71">
        <v>-15.896640741626612</v>
      </c>
    </row>
    <row r="48" spans="1:7" s="9" customFormat="1" ht="12" x14ac:dyDescent="0.2">
      <c r="A48" s="40" t="s">
        <v>85</v>
      </c>
      <c r="B48" s="70">
        <v>26721.71</v>
      </c>
      <c r="C48" s="70">
        <v>30121.541000000001</v>
      </c>
      <c r="D48" s="71">
        <v>-11.28704205405694</v>
      </c>
      <c r="E48" s="70">
        <v>0</v>
      </c>
      <c r="F48" s="70">
        <v>0</v>
      </c>
      <c r="G48" s="83" t="s">
        <v>282</v>
      </c>
    </row>
    <row r="49" spans="1:7" s="9" customFormat="1" ht="12" x14ac:dyDescent="0.2">
      <c r="A49" s="40" t="s">
        <v>86</v>
      </c>
      <c r="B49" s="70">
        <v>459084.61700000003</v>
      </c>
      <c r="C49" s="70">
        <v>438060.08399999997</v>
      </c>
      <c r="D49" s="71">
        <v>4.7994633083255422</v>
      </c>
      <c r="E49" s="70">
        <v>18365.695</v>
      </c>
      <c r="F49" s="70">
        <v>16900.228999999999</v>
      </c>
      <c r="G49" s="71">
        <v>8.6712789513088921</v>
      </c>
    </row>
    <row r="50" spans="1:7" s="9" customFormat="1" ht="22.5" x14ac:dyDescent="0.2">
      <c r="A50" s="48" t="s">
        <v>219</v>
      </c>
      <c r="B50" s="70">
        <v>34861.964999999997</v>
      </c>
      <c r="C50" s="70">
        <v>32333.705000000002</v>
      </c>
      <c r="D50" s="71">
        <v>7.819270943431917</v>
      </c>
      <c r="E50" s="70">
        <v>6515.299</v>
      </c>
      <c r="F50" s="70">
        <v>5694.04</v>
      </c>
      <c r="G50" s="71">
        <v>14.423133662566485</v>
      </c>
    </row>
    <row r="51" spans="1:7" s="9" customFormat="1" ht="12" x14ac:dyDescent="0.2">
      <c r="A51" s="40" t="s">
        <v>87</v>
      </c>
      <c r="B51" s="70">
        <v>56457.696000000004</v>
      </c>
      <c r="C51" s="70">
        <v>51177.889000000003</v>
      </c>
      <c r="D51" s="71">
        <v>10.316578317640264</v>
      </c>
      <c r="E51" s="70">
        <v>10962.797</v>
      </c>
      <c r="F51" s="70">
        <v>9866.7029999999995</v>
      </c>
      <c r="G51" s="71">
        <v>11.109019902595634</v>
      </c>
    </row>
    <row r="52" spans="1:7" s="9" customFormat="1" ht="12" x14ac:dyDescent="0.2">
      <c r="A52" s="40" t="s">
        <v>88</v>
      </c>
      <c r="B52" s="70">
        <v>9721.4609999999993</v>
      </c>
      <c r="C52" s="70">
        <v>10513.138000000001</v>
      </c>
      <c r="D52" s="71">
        <v>-7.5303586807288241</v>
      </c>
      <c r="E52" s="70">
        <v>10219.028</v>
      </c>
      <c r="F52" s="70">
        <v>4730.2920000000004</v>
      </c>
      <c r="G52" s="71">
        <v>116.03376704863041</v>
      </c>
    </row>
    <row r="53" spans="1:7" s="9" customFormat="1" ht="12" x14ac:dyDescent="0.2">
      <c r="A53" s="40" t="s">
        <v>89</v>
      </c>
      <c r="B53" s="70">
        <v>151062.891</v>
      </c>
      <c r="C53" s="70">
        <v>134966.05100000001</v>
      </c>
      <c r="D53" s="71">
        <v>11.926584411957037</v>
      </c>
      <c r="E53" s="70">
        <v>203052.71900000001</v>
      </c>
      <c r="F53" s="70">
        <v>226810.98199999999</v>
      </c>
      <c r="G53" s="71">
        <v>-10.47491739178659</v>
      </c>
    </row>
    <row r="54" spans="1:7" s="9" customFormat="1" ht="12" x14ac:dyDescent="0.2">
      <c r="A54" s="40" t="s">
        <v>90</v>
      </c>
      <c r="B54" s="70">
        <v>23911.596000000001</v>
      </c>
      <c r="C54" s="70">
        <v>21476.546999999999</v>
      </c>
      <c r="D54" s="71">
        <v>11.338177408128047</v>
      </c>
      <c r="E54" s="70">
        <v>2349.011</v>
      </c>
      <c r="F54" s="70">
        <v>2084.194</v>
      </c>
      <c r="G54" s="71">
        <v>12.705966910949741</v>
      </c>
    </row>
    <row r="55" spans="1:7" s="9" customFormat="1" ht="22.5" x14ac:dyDescent="0.2">
      <c r="A55" s="48" t="s">
        <v>220</v>
      </c>
      <c r="B55" s="70">
        <v>59545.267</v>
      </c>
      <c r="C55" s="70">
        <v>43591.716</v>
      </c>
      <c r="D55" s="71">
        <v>36.597666859455586</v>
      </c>
      <c r="E55" s="70">
        <v>88412.75</v>
      </c>
      <c r="F55" s="70">
        <v>79145.510999999999</v>
      </c>
      <c r="G55" s="71">
        <v>11.709115125935568</v>
      </c>
    </row>
    <row r="56" spans="1:7" s="9" customFormat="1" ht="12" x14ac:dyDescent="0.2">
      <c r="A56" s="40" t="s">
        <v>91</v>
      </c>
      <c r="B56" s="70">
        <v>121521.83199999999</v>
      </c>
      <c r="C56" s="70">
        <v>103327.363</v>
      </c>
      <c r="D56" s="71">
        <v>17.60856802278019</v>
      </c>
      <c r="E56" s="70">
        <v>54403.608</v>
      </c>
      <c r="F56" s="70">
        <v>53933.091</v>
      </c>
      <c r="G56" s="71">
        <v>0.87240874067462926</v>
      </c>
    </row>
    <row r="57" spans="1:7" s="9" customFormat="1" ht="12" x14ac:dyDescent="0.2">
      <c r="A57" s="40" t="s">
        <v>92</v>
      </c>
      <c r="B57" s="70">
        <v>66139.906000000003</v>
      </c>
      <c r="C57" s="70">
        <v>65829.925000000003</v>
      </c>
      <c r="D57" s="71">
        <v>0.47088159374327176</v>
      </c>
      <c r="E57" s="70">
        <v>66106.782999999996</v>
      </c>
      <c r="F57" s="70">
        <v>70752.369000000006</v>
      </c>
      <c r="G57" s="71">
        <v>-6.5659794373811167</v>
      </c>
    </row>
    <row r="58" spans="1:7" s="9" customFormat="1" ht="12" x14ac:dyDescent="0.2">
      <c r="A58" s="40" t="s">
        <v>93</v>
      </c>
      <c r="B58" s="70">
        <v>43755.084999999999</v>
      </c>
      <c r="C58" s="70">
        <v>48996.044999999998</v>
      </c>
      <c r="D58" s="71">
        <v>-10.696700111202858</v>
      </c>
      <c r="E58" s="70">
        <v>34826.286</v>
      </c>
      <c r="F58" s="70">
        <v>27202.792000000001</v>
      </c>
      <c r="G58" s="71">
        <v>28.024674820143474</v>
      </c>
    </row>
    <row r="59" spans="1:7" s="9" customFormat="1" ht="22.5" x14ac:dyDescent="0.2">
      <c r="A59" s="48" t="s">
        <v>221</v>
      </c>
      <c r="B59" s="70">
        <v>124485.4</v>
      </c>
      <c r="C59" s="70">
        <v>101048.242</v>
      </c>
      <c r="D59" s="71">
        <v>23.19402845227134</v>
      </c>
      <c r="E59" s="70">
        <v>72800.634000000005</v>
      </c>
      <c r="F59" s="70">
        <v>71689.093999999997</v>
      </c>
      <c r="G59" s="71">
        <v>1.5505008335019568</v>
      </c>
    </row>
    <row r="60" spans="1:7" s="9" customFormat="1" ht="22.5" x14ac:dyDescent="0.2">
      <c r="A60" s="48" t="s">
        <v>223</v>
      </c>
      <c r="B60" s="70">
        <v>226312.20199999999</v>
      </c>
      <c r="C60" s="70">
        <v>191934.889</v>
      </c>
      <c r="D60" s="71">
        <v>17.910924469808094</v>
      </c>
      <c r="E60" s="70">
        <v>411064.87900000002</v>
      </c>
      <c r="F60" s="70">
        <v>371527.77899999998</v>
      </c>
      <c r="G60" s="71">
        <v>10.641761460318705</v>
      </c>
    </row>
    <row r="61" spans="1:7" s="9" customFormat="1" ht="22.5" x14ac:dyDescent="0.2">
      <c r="A61" s="48" t="s">
        <v>222</v>
      </c>
      <c r="B61" s="70">
        <v>41030.669000000002</v>
      </c>
      <c r="C61" s="70">
        <v>38355.474999999999</v>
      </c>
      <c r="D61" s="71">
        <v>6.9747382870372547</v>
      </c>
      <c r="E61" s="70">
        <v>26919.035</v>
      </c>
      <c r="F61" s="70">
        <v>26324.468000000001</v>
      </c>
      <c r="G61" s="71">
        <v>2.2586097466433017</v>
      </c>
    </row>
    <row r="62" spans="1:7" s="9" customFormat="1" ht="9.9499999999999993" customHeight="1" x14ac:dyDescent="0.2">
      <c r="A62" s="43"/>
      <c r="B62" s="10"/>
      <c r="C62" s="10"/>
      <c r="D62" s="10"/>
      <c r="E62" s="10"/>
      <c r="F62" s="10"/>
      <c r="G62" s="10"/>
    </row>
    <row r="63" spans="1:7" s="9" customFormat="1" ht="12" x14ac:dyDescent="0.2">
      <c r="A63" s="44" t="s">
        <v>26</v>
      </c>
      <c r="B63" s="70">
        <v>514145.20199999999</v>
      </c>
      <c r="C63" s="70">
        <v>446598.886</v>
      </c>
      <c r="D63" s="71">
        <v>15.124604677137498</v>
      </c>
      <c r="E63" s="70">
        <v>237323.19099999999</v>
      </c>
      <c r="F63" s="70">
        <v>179132.103</v>
      </c>
      <c r="G63" s="71">
        <v>32.485013587988732</v>
      </c>
    </row>
    <row r="64" spans="1:7" s="9" customFormat="1" ht="12" x14ac:dyDescent="0.2">
      <c r="A64" s="45" t="s">
        <v>22</v>
      </c>
      <c r="B64" s="10"/>
      <c r="C64" s="10"/>
      <c r="D64" s="10"/>
      <c r="E64" s="10"/>
      <c r="F64" s="10"/>
      <c r="G64" s="10"/>
    </row>
    <row r="65" spans="1:7" s="9" customFormat="1" ht="12" x14ac:dyDescent="0.2">
      <c r="A65" s="40" t="s">
        <v>94</v>
      </c>
      <c r="B65" s="70">
        <v>7.9109999999999996</v>
      </c>
      <c r="C65" s="70">
        <v>27.134</v>
      </c>
      <c r="D65" s="71">
        <v>-70.844696690499006</v>
      </c>
      <c r="E65" s="70">
        <v>45.234000000000002</v>
      </c>
      <c r="F65" s="70">
        <v>0</v>
      </c>
      <c r="G65" s="83" t="s">
        <v>282</v>
      </c>
    </row>
    <row r="66" spans="1:7" s="9" customFormat="1" ht="12" x14ac:dyDescent="0.2">
      <c r="A66" s="40" t="s">
        <v>95</v>
      </c>
      <c r="B66" s="70">
        <v>57644.561999999998</v>
      </c>
      <c r="C66" s="70">
        <v>43269.877</v>
      </c>
      <c r="D66" s="71">
        <v>33.220998062924906</v>
      </c>
      <c r="E66" s="70">
        <v>102129.894</v>
      </c>
      <c r="F66" s="70">
        <v>72369.074999999997</v>
      </c>
      <c r="G66" s="71">
        <v>41.123669191571139</v>
      </c>
    </row>
    <row r="67" spans="1:7" s="9" customFormat="1" ht="12" x14ac:dyDescent="0.2">
      <c r="A67" s="40" t="s">
        <v>96</v>
      </c>
      <c r="B67" s="70">
        <v>14779.29</v>
      </c>
      <c r="C67" s="70">
        <v>16706.987000000001</v>
      </c>
      <c r="D67" s="71">
        <v>-11.538268390344712</v>
      </c>
      <c r="E67" s="70">
        <v>3162.8980000000001</v>
      </c>
      <c r="F67" s="70">
        <v>3074.9279999999999</v>
      </c>
      <c r="G67" s="71">
        <v>2.8608799945885011</v>
      </c>
    </row>
    <row r="68" spans="1:7" s="9" customFormat="1" ht="12" x14ac:dyDescent="0.2">
      <c r="A68" s="40" t="s">
        <v>97</v>
      </c>
      <c r="B68" s="70">
        <v>45602.726999999999</v>
      </c>
      <c r="C68" s="70">
        <v>38514.512999999999</v>
      </c>
      <c r="D68" s="71">
        <v>18.404007860621263</v>
      </c>
      <c r="E68" s="70">
        <v>85585.497000000003</v>
      </c>
      <c r="F68" s="70">
        <v>61676.315000000002</v>
      </c>
      <c r="G68" s="71">
        <v>38.765581244599332</v>
      </c>
    </row>
    <row r="69" spans="1:7" s="9" customFormat="1" ht="12" x14ac:dyDescent="0.2">
      <c r="A69" s="40" t="s">
        <v>98</v>
      </c>
      <c r="B69" s="70">
        <v>125213.40700000001</v>
      </c>
      <c r="C69" s="70">
        <v>124669.571</v>
      </c>
      <c r="D69" s="71">
        <v>0.43622192299034168</v>
      </c>
      <c r="E69" s="70">
        <v>12924.188</v>
      </c>
      <c r="F69" s="70">
        <v>13953.112999999999</v>
      </c>
      <c r="G69" s="71">
        <v>-7.3741608772178608</v>
      </c>
    </row>
    <row r="70" spans="1:7" s="9" customFormat="1" ht="12" x14ac:dyDescent="0.2">
      <c r="A70" s="40" t="s">
        <v>99</v>
      </c>
      <c r="B70" s="70">
        <v>55904.212</v>
      </c>
      <c r="C70" s="70">
        <v>47017.938999999998</v>
      </c>
      <c r="D70" s="71">
        <v>18.899750157062385</v>
      </c>
      <c r="E70" s="70">
        <v>31615.823</v>
      </c>
      <c r="F70" s="70">
        <v>26108.968000000001</v>
      </c>
      <c r="G70" s="71">
        <v>21.091814123024704</v>
      </c>
    </row>
    <row r="71" spans="1:7" s="9" customFormat="1" ht="12" x14ac:dyDescent="0.2">
      <c r="A71" s="40" t="s">
        <v>100</v>
      </c>
      <c r="B71" s="70">
        <v>214993.09299999999</v>
      </c>
      <c r="C71" s="70">
        <v>176392.86499999999</v>
      </c>
      <c r="D71" s="71">
        <v>21.883100543777672</v>
      </c>
      <c r="E71" s="70">
        <v>1859.6569999999999</v>
      </c>
      <c r="F71" s="70">
        <v>1949.704</v>
      </c>
      <c r="G71" s="71">
        <v>-4.6184959357933195</v>
      </c>
    </row>
    <row r="72" spans="1:7" s="9" customFormat="1" ht="9.9499999999999993" customHeight="1" x14ac:dyDescent="0.2">
      <c r="A72" s="46"/>
      <c r="B72" s="10"/>
      <c r="C72" s="10"/>
      <c r="D72" s="10"/>
      <c r="E72" s="10"/>
      <c r="F72" s="10"/>
      <c r="G72" s="10"/>
    </row>
    <row r="73" spans="1:7" s="9" customFormat="1" ht="12" x14ac:dyDescent="0.2">
      <c r="A73" s="37" t="s">
        <v>27</v>
      </c>
      <c r="B73" s="70">
        <v>22669304.713</v>
      </c>
      <c r="C73" s="70">
        <v>19704665.998</v>
      </c>
      <c r="D73" s="71">
        <v>15.045363952380143</v>
      </c>
      <c r="E73" s="70">
        <v>19473673.807999998</v>
      </c>
      <c r="F73" s="70">
        <v>18437777.978999998</v>
      </c>
      <c r="G73" s="71">
        <v>5.6183333489526319</v>
      </c>
    </row>
    <row r="74" spans="1:7" s="9" customFormat="1" ht="12" x14ac:dyDescent="0.2">
      <c r="A74" s="47" t="s">
        <v>22</v>
      </c>
      <c r="B74" s="10"/>
      <c r="C74" s="10"/>
      <c r="D74" s="10"/>
      <c r="E74" s="10"/>
      <c r="F74" s="10"/>
      <c r="G74" s="10"/>
    </row>
    <row r="75" spans="1:7" s="9" customFormat="1" ht="12" x14ac:dyDescent="0.2">
      <c r="A75" s="44" t="s">
        <v>28</v>
      </c>
      <c r="B75" s="70">
        <v>1683190.9410000001</v>
      </c>
      <c r="C75" s="70">
        <v>968530.81700000004</v>
      </c>
      <c r="D75" s="71">
        <v>73.78806244014433</v>
      </c>
      <c r="E75" s="70">
        <v>102761.046</v>
      </c>
      <c r="F75" s="70">
        <v>95811.467999999993</v>
      </c>
      <c r="G75" s="71">
        <v>7.2533884983371877</v>
      </c>
    </row>
    <row r="76" spans="1:7" s="9" customFormat="1" ht="12" x14ac:dyDescent="0.2">
      <c r="A76" s="43" t="s">
        <v>101</v>
      </c>
      <c r="B76" s="10"/>
      <c r="C76" s="10"/>
      <c r="D76" s="10"/>
      <c r="E76" s="10"/>
      <c r="F76" s="10"/>
      <c r="G76" s="10"/>
    </row>
    <row r="77" spans="1:7" s="9" customFormat="1" ht="12" x14ac:dyDescent="0.2">
      <c r="A77" s="40" t="s">
        <v>224</v>
      </c>
      <c r="B77" s="70">
        <v>11207.541999999999</v>
      </c>
      <c r="C77" s="70">
        <v>5300.6909999999998</v>
      </c>
      <c r="D77" s="71">
        <v>111.43549020306975</v>
      </c>
      <c r="E77" s="70">
        <v>21839.098000000002</v>
      </c>
      <c r="F77" s="70">
        <v>17906.381000000001</v>
      </c>
      <c r="G77" s="71">
        <v>21.962656775816399</v>
      </c>
    </row>
    <row r="78" spans="1:7" s="9" customFormat="1" ht="12" x14ac:dyDescent="0.2">
      <c r="A78" s="40" t="s">
        <v>225</v>
      </c>
      <c r="B78" s="70">
        <v>39.225000000000001</v>
      </c>
      <c r="C78" s="70">
        <v>7.9189999999999996</v>
      </c>
      <c r="D78" s="71">
        <v>395.32769289051652</v>
      </c>
      <c r="E78" s="70">
        <v>961.47</v>
      </c>
      <c r="F78" s="70">
        <v>682.84100000000001</v>
      </c>
      <c r="G78" s="71">
        <v>40.804374664087248</v>
      </c>
    </row>
    <row r="79" spans="1:7" s="9" customFormat="1" ht="22.5" x14ac:dyDescent="0.2">
      <c r="A79" s="48" t="s">
        <v>193</v>
      </c>
      <c r="B79" s="70">
        <v>3008.518</v>
      </c>
      <c r="C79" s="70">
        <v>5183.4470000000001</v>
      </c>
      <c r="D79" s="71">
        <v>-41.959124883499342</v>
      </c>
      <c r="E79" s="70">
        <v>4.569</v>
      </c>
      <c r="F79" s="70">
        <v>3.0150000000000001</v>
      </c>
      <c r="G79" s="71">
        <v>51.542288557213936</v>
      </c>
    </row>
    <row r="80" spans="1:7" s="9" customFormat="1" ht="22.5" x14ac:dyDescent="0.2">
      <c r="A80" s="48" t="s">
        <v>194</v>
      </c>
      <c r="B80" s="70">
        <v>612.03800000000001</v>
      </c>
      <c r="C80" s="70">
        <v>131.57499999999999</v>
      </c>
      <c r="D80" s="71">
        <v>365.16283488504655</v>
      </c>
      <c r="E80" s="70">
        <v>0</v>
      </c>
      <c r="F80" s="70">
        <v>2.69</v>
      </c>
      <c r="G80" s="83" t="s">
        <v>282</v>
      </c>
    </row>
    <row r="81" spans="1:7" s="9" customFormat="1" ht="22.5" x14ac:dyDescent="0.2">
      <c r="A81" s="48" t="s">
        <v>226</v>
      </c>
      <c r="B81" s="70">
        <v>2380.6439999999998</v>
      </c>
      <c r="C81" s="70">
        <v>3248.7040000000002</v>
      </c>
      <c r="D81" s="71">
        <v>-26.720193652607321</v>
      </c>
      <c r="E81" s="70">
        <v>7705.8720000000003</v>
      </c>
      <c r="F81" s="70">
        <v>7445.4759999999997</v>
      </c>
      <c r="G81" s="71">
        <v>3.4973720954845788</v>
      </c>
    </row>
    <row r="82" spans="1:7" s="9" customFormat="1" ht="12" x14ac:dyDescent="0.2">
      <c r="A82" s="40" t="s">
        <v>102</v>
      </c>
      <c r="B82" s="70">
        <v>64.933000000000007</v>
      </c>
      <c r="C82" s="70">
        <v>48.691000000000003</v>
      </c>
      <c r="D82" s="71">
        <v>33.357293955761861</v>
      </c>
      <c r="E82" s="70">
        <v>3.49</v>
      </c>
      <c r="F82" s="70">
        <v>8.3620000000000001</v>
      </c>
      <c r="G82" s="71">
        <v>-58.26357330782109</v>
      </c>
    </row>
    <row r="83" spans="1:7" s="9" customFormat="1" ht="12" x14ac:dyDescent="0.2">
      <c r="A83" s="40" t="s">
        <v>103</v>
      </c>
      <c r="B83" s="70">
        <v>894.93200000000002</v>
      </c>
      <c r="C83" s="70">
        <v>494.63</v>
      </c>
      <c r="D83" s="71">
        <v>80.929583729252187</v>
      </c>
      <c r="E83" s="70">
        <v>9056.8729999999996</v>
      </c>
      <c r="F83" s="70">
        <v>5170.8649999999998</v>
      </c>
      <c r="G83" s="71">
        <v>75.151991011175113</v>
      </c>
    </row>
    <row r="84" spans="1:7" s="9" customFormat="1" ht="12" x14ac:dyDescent="0.2">
      <c r="A84" s="40" t="s">
        <v>104</v>
      </c>
      <c r="B84" s="70">
        <v>3580.105</v>
      </c>
      <c r="C84" s="70">
        <v>2276.8560000000002</v>
      </c>
      <c r="D84" s="71">
        <v>57.238973391378295</v>
      </c>
      <c r="E84" s="70">
        <v>13780.19</v>
      </c>
      <c r="F84" s="70">
        <v>23448.321</v>
      </c>
      <c r="G84" s="71">
        <v>-41.23165577612145</v>
      </c>
    </row>
    <row r="85" spans="1:7" s="9" customFormat="1" ht="12" x14ac:dyDescent="0.2">
      <c r="A85" s="40" t="s">
        <v>105</v>
      </c>
      <c r="B85" s="70">
        <v>16217.203</v>
      </c>
      <c r="C85" s="70">
        <v>9727.6129999999994</v>
      </c>
      <c r="D85" s="71">
        <v>66.713077504214027</v>
      </c>
      <c r="E85" s="70">
        <v>547.38699999999994</v>
      </c>
      <c r="F85" s="70">
        <v>419.93</v>
      </c>
      <c r="G85" s="71">
        <v>30.351963422475166</v>
      </c>
    </row>
    <row r="86" spans="1:7" s="9" customFormat="1" ht="12" x14ac:dyDescent="0.2">
      <c r="A86" s="40" t="s">
        <v>106</v>
      </c>
      <c r="B86" s="70">
        <v>55687.919000000002</v>
      </c>
      <c r="C86" s="70">
        <v>14858.468999999999</v>
      </c>
      <c r="D86" s="71">
        <v>274.78907820179859</v>
      </c>
      <c r="E86" s="70">
        <v>0</v>
      </c>
      <c r="F86" s="70">
        <v>0</v>
      </c>
      <c r="G86" s="83" t="s">
        <v>282</v>
      </c>
    </row>
    <row r="87" spans="1:7" s="9" customFormat="1" ht="12" x14ac:dyDescent="0.2">
      <c r="A87" s="40" t="s">
        <v>107</v>
      </c>
      <c r="B87" s="70">
        <v>1424755.98</v>
      </c>
      <c r="C87" s="70">
        <v>783273.71</v>
      </c>
      <c r="D87" s="71">
        <v>81.89758724316178</v>
      </c>
      <c r="E87" s="70">
        <v>0</v>
      </c>
      <c r="F87" s="70">
        <v>0</v>
      </c>
      <c r="G87" s="83" t="s">
        <v>282</v>
      </c>
    </row>
    <row r="88" spans="1:7" s="9" customFormat="1" ht="12" x14ac:dyDescent="0.2">
      <c r="A88" s="40" t="s">
        <v>108</v>
      </c>
      <c r="B88" s="70">
        <v>10.641</v>
      </c>
      <c r="C88" s="70">
        <v>9.9120000000000008</v>
      </c>
      <c r="D88" s="71">
        <v>7.3547215496367926</v>
      </c>
      <c r="E88" s="70">
        <v>6.0570000000000004</v>
      </c>
      <c r="F88" s="70">
        <v>2.0329999999999999</v>
      </c>
      <c r="G88" s="71">
        <v>197.93408755533693</v>
      </c>
    </row>
    <row r="89" spans="1:7" s="9" customFormat="1" ht="22.5" x14ac:dyDescent="0.2">
      <c r="A89" s="48" t="s">
        <v>195</v>
      </c>
      <c r="B89" s="70">
        <v>52.228000000000002</v>
      </c>
      <c r="C89" s="70">
        <v>33.524999999999999</v>
      </c>
      <c r="D89" s="71">
        <v>55.78821774794929</v>
      </c>
      <c r="E89" s="70">
        <v>0</v>
      </c>
      <c r="F89" s="70">
        <v>0</v>
      </c>
      <c r="G89" s="83" t="s">
        <v>282</v>
      </c>
    </row>
    <row r="90" spans="1:7" s="9" customFormat="1" ht="12" x14ac:dyDescent="0.2">
      <c r="A90" s="48" t="s">
        <v>271</v>
      </c>
      <c r="B90" s="70">
        <v>18.294</v>
      </c>
      <c r="C90" s="70">
        <v>11.473000000000001</v>
      </c>
      <c r="D90" s="71">
        <v>59.452627909003724</v>
      </c>
      <c r="E90" s="70">
        <v>0</v>
      </c>
      <c r="F90" s="70">
        <v>0</v>
      </c>
      <c r="G90" s="83" t="s">
        <v>282</v>
      </c>
    </row>
    <row r="91" spans="1:7" s="9" customFormat="1" ht="12" x14ac:dyDescent="0.2">
      <c r="A91" s="48" t="s">
        <v>272</v>
      </c>
      <c r="B91" s="70">
        <v>5.8999999999999997E-2</v>
      </c>
      <c r="C91" s="70">
        <v>0</v>
      </c>
      <c r="D91" s="83" t="s">
        <v>282</v>
      </c>
      <c r="E91" s="70">
        <v>0</v>
      </c>
      <c r="F91" s="70">
        <v>0</v>
      </c>
      <c r="G91" s="83" t="s">
        <v>282</v>
      </c>
    </row>
    <row r="92" spans="1:7" s="9" customFormat="1" ht="12" x14ac:dyDescent="0.2">
      <c r="A92" s="48" t="s">
        <v>273</v>
      </c>
      <c r="B92" s="70">
        <v>7.0999999999999994E-2</v>
      </c>
      <c r="C92" s="70">
        <v>0</v>
      </c>
      <c r="D92" s="83" t="s">
        <v>282</v>
      </c>
      <c r="E92" s="70">
        <v>0</v>
      </c>
      <c r="F92" s="70">
        <v>0</v>
      </c>
      <c r="G92" s="83" t="s">
        <v>282</v>
      </c>
    </row>
    <row r="93" spans="1:7" s="9" customFormat="1" ht="12" x14ac:dyDescent="0.2">
      <c r="A93" s="40" t="s">
        <v>109</v>
      </c>
      <c r="B93" s="70">
        <v>5779.2349999999997</v>
      </c>
      <c r="C93" s="70">
        <v>5618.6149999999998</v>
      </c>
      <c r="D93" s="71">
        <v>2.8587116219922564</v>
      </c>
      <c r="E93" s="70">
        <v>149.982</v>
      </c>
      <c r="F93" s="70">
        <v>47.165999999999997</v>
      </c>
      <c r="G93" s="71">
        <v>217.98753339269814</v>
      </c>
    </row>
    <row r="94" spans="1:7" s="9" customFormat="1" ht="12" x14ac:dyDescent="0.2">
      <c r="A94" s="40" t="s">
        <v>110</v>
      </c>
      <c r="B94" s="70">
        <v>809.95100000000002</v>
      </c>
      <c r="C94" s="70">
        <v>906.70100000000002</v>
      </c>
      <c r="D94" s="71">
        <v>-10.670551813662939</v>
      </c>
      <c r="E94" s="70">
        <v>0</v>
      </c>
      <c r="F94" s="70">
        <v>38.445</v>
      </c>
      <c r="G94" s="83" t="s">
        <v>282</v>
      </c>
    </row>
    <row r="95" spans="1:7" s="9" customFormat="1" ht="12" x14ac:dyDescent="0.2">
      <c r="A95" s="40" t="s">
        <v>111</v>
      </c>
      <c r="B95" s="70">
        <v>8484.8680000000004</v>
      </c>
      <c r="C95" s="70">
        <v>9387.27</v>
      </c>
      <c r="D95" s="71">
        <v>-9.6130397868602984</v>
      </c>
      <c r="E95" s="70">
        <v>506.13900000000001</v>
      </c>
      <c r="F95" s="70">
        <v>199.12799999999999</v>
      </c>
      <c r="G95" s="71">
        <v>154.17771483668798</v>
      </c>
    </row>
    <row r="96" spans="1:7" s="9" customFormat="1" ht="12" x14ac:dyDescent="0.2">
      <c r="A96" s="40" t="s">
        <v>112</v>
      </c>
      <c r="B96" s="70">
        <v>36665.425000000003</v>
      </c>
      <c r="C96" s="70">
        <v>31435.787</v>
      </c>
      <c r="D96" s="71">
        <v>16.635937888241841</v>
      </c>
      <c r="E96" s="70">
        <v>7198.18</v>
      </c>
      <c r="F96" s="70">
        <v>4677.5060000000003</v>
      </c>
      <c r="G96" s="71">
        <v>53.889273471803136</v>
      </c>
    </row>
    <row r="97" spans="1:7" s="9" customFormat="1" ht="12" x14ac:dyDescent="0.2">
      <c r="A97" s="40" t="s">
        <v>227</v>
      </c>
      <c r="B97" s="70">
        <v>42123.008000000002</v>
      </c>
      <c r="C97" s="70">
        <v>40831.980000000003</v>
      </c>
      <c r="D97" s="71">
        <v>3.1618060157748857</v>
      </c>
      <c r="E97" s="70">
        <v>14288.531999999999</v>
      </c>
      <c r="F97" s="70">
        <v>8251.625</v>
      </c>
      <c r="G97" s="71">
        <v>73.160219956675206</v>
      </c>
    </row>
    <row r="98" spans="1:7" s="9" customFormat="1" ht="22.5" x14ac:dyDescent="0.2">
      <c r="A98" s="48" t="s">
        <v>256</v>
      </c>
      <c r="B98" s="70">
        <v>738.78099999999995</v>
      </c>
      <c r="C98" s="70">
        <v>365.42399999999998</v>
      </c>
      <c r="D98" s="71">
        <v>102.17090284163055</v>
      </c>
      <c r="E98" s="70">
        <v>7.18</v>
      </c>
      <c r="F98" s="70">
        <v>29.606000000000002</v>
      </c>
      <c r="G98" s="71">
        <v>-75.748159156927642</v>
      </c>
    </row>
    <row r="99" spans="1:7" s="9" customFormat="1" ht="12" x14ac:dyDescent="0.2">
      <c r="A99" s="40" t="s">
        <v>113</v>
      </c>
      <c r="B99" s="70">
        <v>70059.341</v>
      </c>
      <c r="C99" s="70">
        <v>55377.824999999997</v>
      </c>
      <c r="D99" s="71">
        <v>26.511543203439288</v>
      </c>
      <c r="E99" s="70">
        <v>26706.026999999998</v>
      </c>
      <c r="F99" s="70">
        <v>27478.078000000001</v>
      </c>
      <c r="G99" s="71">
        <v>-2.8096979708697347</v>
      </c>
    </row>
    <row r="100" spans="1:7" s="9" customFormat="1" ht="9.9499999999999993" customHeight="1" x14ac:dyDescent="0.2">
      <c r="A100" s="44"/>
      <c r="B100" s="10"/>
      <c r="C100" s="10"/>
      <c r="D100" s="10"/>
      <c r="E100" s="10"/>
      <c r="F100" s="10"/>
      <c r="G100" s="10"/>
    </row>
    <row r="101" spans="1:7" s="9" customFormat="1" ht="12" x14ac:dyDescent="0.2">
      <c r="A101" s="44" t="s">
        <v>29</v>
      </c>
      <c r="B101" s="70">
        <v>2385382.8050000002</v>
      </c>
      <c r="C101" s="70">
        <v>1266927.2169999999</v>
      </c>
      <c r="D101" s="71">
        <v>88.280966182763763</v>
      </c>
      <c r="E101" s="70">
        <v>2037234.1710000001</v>
      </c>
      <c r="F101" s="70">
        <v>1326034.169</v>
      </c>
      <c r="G101" s="71">
        <v>53.63361055291179</v>
      </c>
    </row>
    <row r="102" spans="1:7" s="9" customFormat="1" ht="12" x14ac:dyDescent="0.2">
      <c r="A102" s="43" t="s">
        <v>22</v>
      </c>
      <c r="B102" s="10"/>
      <c r="C102" s="10"/>
      <c r="D102" s="10"/>
      <c r="E102" s="10"/>
      <c r="F102" s="10"/>
      <c r="G102" s="10"/>
    </row>
    <row r="103" spans="1:7" s="9" customFormat="1" ht="22.5" x14ac:dyDescent="0.2">
      <c r="A103" s="48" t="s">
        <v>196</v>
      </c>
      <c r="B103" s="70">
        <v>12323.912</v>
      </c>
      <c r="C103" s="70">
        <v>10465.465</v>
      </c>
      <c r="D103" s="71">
        <v>17.757901822804811</v>
      </c>
      <c r="E103" s="70">
        <v>427.19200000000001</v>
      </c>
      <c r="F103" s="70">
        <v>479.233</v>
      </c>
      <c r="G103" s="71">
        <v>-10.859227140034179</v>
      </c>
    </row>
    <row r="104" spans="1:7" s="9" customFormat="1" ht="12" x14ac:dyDescent="0.2">
      <c r="A104" s="40" t="s">
        <v>114</v>
      </c>
      <c r="B104" s="70">
        <v>96.194000000000003</v>
      </c>
      <c r="C104" s="70">
        <v>98.372</v>
      </c>
      <c r="D104" s="71">
        <v>-2.2140446468507378</v>
      </c>
      <c r="E104" s="70">
        <v>93.58</v>
      </c>
      <c r="F104" s="70">
        <v>49.436999999999998</v>
      </c>
      <c r="G104" s="71">
        <v>89.291421405020543</v>
      </c>
    </row>
    <row r="105" spans="1:7" s="9" customFormat="1" ht="12" x14ac:dyDescent="0.2">
      <c r="A105" s="40" t="s">
        <v>228</v>
      </c>
      <c r="B105" s="70">
        <v>992.11099999999999</v>
      </c>
      <c r="C105" s="70">
        <v>1255.2349999999999</v>
      </c>
      <c r="D105" s="71">
        <v>-20.962130597059513</v>
      </c>
      <c r="E105" s="70">
        <v>40.945</v>
      </c>
      <c r="F105" s="70">
        <v>136.077</v>
      </c>
      <c r="G105" s="71">
        <v>-69.91041836607215</v>
      </c>
    </row>
    <row r="106" spans="1:7" s="9" customFormat="1" ht="12" x14ac:dyDescent="0.2">
      <c r="A106" s="40" t="s">
        <v>115</v>
      </c>
      <c r="B106" s="70">
        <v>326.95600000000002</v>
      </c>
      <c r="C106" s="70">
        <v>238.173</v>
      </c>
      <c r="D106" s="71">
        <v>37.276685434537086</v>
      </c>
      <c r="E106" s="70">
        <v>26.32</v>
      </c>
      <c r="F106" s="70">
        <v>35.048000000000002</v>
      </c>
      <c r="G106" s="71">
        <v>-24.902990184889291</v>
      </c>
    </row>
    <row r="107" spans="1:7" s="9" customFormat="1" ht="22.5" x14ac:dyDescent="0.2">
      <c r="A107" s="48" t="s">
        <v>229</v>
      </c>
      <c r="B107" s="70">
        <v>410.339</v>
      </c>
      <c r="C107" s="70">
        <v>513.73099999999999</v>
      </c>
      <c r="D107" s="71">
        <v>-20.125707812065073</v>
      </c>
      <c r="E107" s="70">
        <v>21.55</v>
      </c>
      <c r="F107" s="70">
        <v>17.788</v>
      </c>
      <c r="G107" s="71">
        <v>21.149089273667641</v>
      </c>
    </row>
    <row r="108" spans="1:7" s="9" customFormat="1" ht="12" x14ac:dyDescent="0.2">
      <c r="A108" s="40" t="s">
        <v>116</v>
      </c>
      <c r="B108" s="70">
        <v>90412.501999999993</v>
      </c>
      <c r="C108" s="70">
        <v>62477.067000000003</v>
      </c>
      <c r="D108" s="71">
        <v>44.71310248927017</v>
      </c>
      <c r="E108" s="70">
        <v>26628.841</v>
      </c>
      <c r="F108" s="70">
        <v>28010.587</v>
      </c>
      <c r="G108" s="71">
        <v>-4.9329419622659003</v>
      </c>
    </row>
    <row r="109" spans="1:7" s="9" customFormat="1" ht="22.5" x14ac:dyDescent="0.2">
      <c r="A109" s="48" t="s">
        <v>230</v>
      </c>
      <c r="B109" s="70">
        <v>175032.149</v>
      </c>
      <c r="C109" s="70">
        <v>177640.37299999999</v>
      </c>
      <c r="D109" s="71">
        <v>-1.4682608215419606</v>
      </c>
      <c r="E109" s="70">
        <v>3392.5909999999999</v>
      </c>
      <c r="F109" s="70">
        <v>3727.6559999999999</v>
      </c>
      <c r="G109" s="71">
        <v>-8.9886244868088596</v>
      </c>
    </row>
    <row r="110" spans="1:7" s="9" customFormat="1" ht="12" x14ac:dyDescent="0.2">
      <c r="A110" s="40" t="s">
        <v>117</v>
      </c>
      <c r="B110" s="70">
        <v>9329.8680000000004</v>
      </c>
      <c r="C110" s="70">
        <v>10946.861999999999</v>
      </c>
      <c r="D110" s="71">
        <v>-14.771301583960764</v>
      </c>
      <c r="E110" s="70">
        <v>15142.822</v>
      </c>
      <c r="F110" s="70">
        <v>12529.518</v>
      </c>
      <c r="G110" s="71">
        <v>20.857179023167532</v>
      </c>
    </row>
    <row r="111" spans="1:7" s="9" customFormat="1" ht="12" x14ac:dyDescent="0.2">
      <c r="A111" s="40" t="s">
        <v>118</v>
      </c>
      <c r="B111" s="70">
        <v>2072.7109999999998</v>
      </c>
      <c r="C111" s="70">
        <v>12011.296</v>
      </c>
      <c r="D111" s="71">
        <v>-82.743652308626821</v>
      </c>
      <c r="E111" s="70">
        <v>23890.204000000002</v>
      </c>
      <c r="F111" s="70">
        <v>20987.684000000001</v>
      </c>
      <c r="G111" s="71">
        <v>13.829634560916773</v>
      </c>
    </row>
    <row r="112" spans="1:7" s="9" customFormat="1" ht="12" x14ac:dyDescent="0.2">
      <c r="A112" s="40" t="s">
        <v>119</v>
      </c>
      <c r="B112" s="70">
        <v>43661.870999999999</v>
      </c>
      <c r="C112" s="70">
        <v>34623.114000000001</v>
      </c>
      <c r="D112" s="71">
        <v>26.106135340685981</v>
      </c>
      <c r="E112" s="70">
        <v>62256.27</v>
      </c>
      <c r="F112" s="70">
        <v>47830.478000000003</v>
      </c>
      <c r="G112" s="71">
        <v>30.160250541506173</v>
      </c>
    </row>
    <row r="113" spans="1:7" s="9" customFormat="1" ht="12" x14ac:dyDescent="0.2">
      <c r="A113" s="40" t="s">
        <v>120</v>
      </c>
      <c r="B113" s="70">
        <v>1062.943</v>
      </c>
      <c r="C113" s="70">
        <v>172.83699999999999</v>
      </c>
      <c r="D113" s="71">
        <v>514.99736746182816</v>
      </c>
      <c r="E113" s="70">
        <v>28.858000000000001</v>
      </c>
      <c r="F113" s="70">
        <v>15.992000000000001</v>
      </c>
      <c r="G113" s="71">
        <v>80.452726363181597</v>
      </c>
    </row>
    <row r="114" spans="1:7" s="9" customFormat="1" ht="22.5" x14ac:dyDescent="0.2">
      <c r="A114" s="48" t="s">
        <v>231</v>
      </c>
      <c r="B114" s="70">
        <v>20305.455000000002</v>
      </c>
      <c r="C114" s="70">
        <v>8686.2900000000009</v>
      </c>
      <c r="D114" s="71">
        <v>133.76441495736384</v>
      </c>
      <c r="E114" s="70">
        <v>59505.612000000001</v>
      </c>
      <c r="F114" s="70">
        <v>45024.682000000001</v>
      </c>
      <c r="G114" s="71">
        <v>32.162203832999865</v>
      </c>
    </row>
    <row r="115" spans="1:7" s="9" customFormat="1" ht="12" x14ac:dyDescent="0.2">
      <c r="A115" s="40" t="s">
        <v>121</v>
      </c>
      <c r="B115" s="70">
        <v>81.099999999999994</v>
      </c>
      <c r="C115" s="70">
        <v>136.387</v>
      </c>
      <c r="D115" s="71">
        <v>-40.536854685563874</v>
      </c>
      <c r="E115" s="70">
        <v>0</v>
      </c>
      <c r="F115" s="70">
        <v>0</v>
      </c>
      <c r="G115" s="83" t="s">
        <v>282</v>
      </c>
    </row>
    <row r="116" spans="1:7" s="9" customFormat="1" ht="22.5" x14ac:dyDescent="0.2">
      <c r="A116" s="48" t="s">
        <v>197</v>
      </c>
      <c r="B116" s="70">
        <v>7285.0010000000002</v>
      </c>
      <c r="C116" s="70">
        <v>5169.5339999999997</v>
      </c>
      <c r="D116" s="71">
        <v>40.92181229487997</v>
      </c>
      <c r="E116" s="70">
        <v>149.411</v>
      </c>
      <c r="F116" s="70">
        <v>386.70299999999997</v>
      </c>
      <c r="G116" s="71">
        <v>-61.36285469727413</v>
      </c>
    </row>
    <row r="117" spans="1:7" s="9" customFormat="1" ht="12" x14ac:dyDescent="0.2">
      <c r="A117" s="40" t="s">
        <v>122</v>
      </c>
      <c r="B117" s="70">
        <v>110921.88</v>
      </c>
      <c r="C117" s="70">
        <v>51692.656999999999</v>
      </c>
      <c r="D117" s="71">
        <v>114.57956784848574</v>
      </c>
      <c r="E117" s="70">
        <v>72187.846999999994</v>
      </c>
      <c r="F117" s="70">
        <v>48070.724999999999</v>
      </c>
      <c r="G117" s="71">
        <v>50.17008168693107</v>
      </c>
    </row>
    <row r="118" spans="1:7" s="9" customFormat="1" ht="22.5" x14ac:dyDescent="0.2">
      <c r="A118" s="48" t="s">
        <v>232</v>
      </c>
      <c r="B118" s="70">
        <v>108775.32799999999</v>
      </c>
      <c r="C118" s="70">
        <v>57160.222000000002</v>
      </c>
      <c r="D118" s="71">
        <v>90.298994989907499</v>
      </c>
      <c r="E118" s="70">
        <v>174848.43599999999</v>
      </c>
      <c r="F118" s="70">
        <v>96463.28</v>
      </c>
      <c r="G118" s="71">
        <v>81.259061479145203</v>
      </c>
    </row>
    <row r="119" spans="1:7" s="9" customFormat="1" ht="22.5" x14ac:dyDescent="0.2">
      <c r="A119" s="48" t="s">
        <v>233</v>
      </c>
      <c r="B119" s="70">
        <v>11755.04</v>
      </c>
      <c r="C119" s="70">
        <v>9353.3220000000001</v>
      </c>
      <c r="D119" s="71">
        <v>25.677700393507251</v>
      </c>
      <c r="E119" s="70">
        <v>10624.489</v>
      </c>
      <c r="F119" s="70">
        <v>10708.633</v>
      </c>
      <c r="G119" s="71">
        <v>-0.78575855573723175</v>
      </c>
    </row>
    <row r="120" spans="1:7" s="9" customFormat="1" ht="12" x14ac:dyDescent="0.2">
      <c r="A120" s="40" t="s">
        <v>198</v>
      </c>
      <c r="B120" s="70">
        <v>783.995</v>
      </c>
      <c r="C120" s="70">
        <v>845.82</v>
      </c>
      <c r="D120" s="71">
        <v>-7.3094748291598677</v>
      </c>
      <c r="E120" s="70">
        <v>428.35</v>
      </c>
      <c r="F120" s="70">
        <v>767.03499999999997</v>
      </c>
      <c r="G120" s="71">
        <v>-44.155090706421475</v>
      </c>
    </row>
    <row r="121" spans="1:7" s="9" customFormat="1" ht="22.5" x14ac:dyDescent="0.2">
      <c r="A121" s="48" t="s">
        <v>234</v>
      </c>
      <c r="B121" s="70">
        <v>1606.778</v>
      </c>
      <c r="C121" s="70">
        <v>724.84500000000003</v>
      </c>
      <c r="D121" s="71">
        <v>121.67194365691975</v>
      </c>
      <c r="E121" s="70">
        <v>15.788</v>
      </c>
      <c r="F121" s="70">
        <v>1.278</v>
      </c>
      <c r="G121" s="71">
        <v>1135.3677621283255</v>
      </c>
    </row>
    <row r="122" spans="1:7" s="9" customFormat="1" ht="22.5" x14ac:dyDescent="0.2">
      <c r="A122" s="48" t="s">
        <v>235</v>
      </c>
      <c r="B122" s="70">
        <v>2116.3829999999998</v>
      </c>
      <c r="C122" s="70">
        <v>1974.4490000000001</v>
      </c>
      <c r="D122" s="71">
        <v>7.1885371564421234</v>
      </c>
      <c r="E122" s="70">
        <v>7795.1940000000004</v>
      </c>
      <c r="F122" s="70">
        <v>2789.7759999999998</v>
      </c>
      <c r="G122" s="71">
        <v>179.42006813450257</v>
      </c>
    </row>
    <row r="123" spans="1:7" s="9" customFormat="1" ht="22.5" x14ac:dyDescent="0.2">
      <c r="A123" s="48" t="s">
        <v>236</v>
      </c>
      <c r="B123" s="70">
        <v>1053.6559999999999</v>
      </c>
      <c r="C123" s="70">
        <v>983.21299999999997</v>
      </c>
      <c r="D123" s="71">
        <v>7.1645716645325024</v>
      </c>
      <c r="E123" s="70">
        <v>454.80399999999997</v>
      </c>
      <c r="F123" s="70">
        <v>394.52199999999999</v>
      </c>
      <c r="G123" s="71">
        <v>15.279756262008192</v>
      </c>
    </row>
    <row r="124" spans="1:7" s="9" customFormat="1" ht="12" x14ac:dyDescent="0.2">
      <c r="A124" s="40" t="s">
        <v>123</v>
      </c>
      <c r="B124" s="70">
        <v>9245.6309999999994</v>
      </c>
      <c r="C124" s="70">
        <v>9319.616</v>
      </c>
      <c r="D124" s="71">
        <v>-0.79386318062891803</v>
      </c>
      <c r="E124" s="70">
        <v>1926.796</v>
      </c>
      <c r="F124" s="70">
        <v>1410.9069999999999</v>
      </c>
      <c r="G124" s="71">
        <v>36.564351867274041</v>
      </c>
    </row>
    <row r="125" spans="1:7" s="9" customFormat="1" ht="22.5" x14ac:dyDescent="0.2">
      <c r="A125" s="48" t="s">
        <v>237</v>
      </c>
      <c r="B125" s="70">
        <v>93154.396999999997</v>
      </c>
      <c r="C125" s="70">
        <v>56248.241999999998</v>
      </c>
      <c r="D125" s="71">
        <v>65.61299284695869</v>
      </c>
      <c r="E125" s="70">
        <v>32201.187999999998</v>
      </c>
      <c r="F125" s="70">
        <v>23300</v>
      </c>
      <c r="G125" s="71">
        <v>38.202523605150219</v>
      </c>
    </row>
    <row r="126" spans="1:7" s="9" customFormat="1" ht="22.5" x14ac:dyDescent="0.2">
      <c r="A126" s="48" t="s">
        <v>199</v>
      </c>
      <c r="B126" s="70">
        <v>0</v>
      </c>
      <c r="C126" s="70">
        <v>4.4290000000000003</v>
      </c>
      <c r="D126" s="83" t="s">
        <v>282</v>
      </c>
      <c r="E126" s="70">
        <v>0</v>
      </c>
      <c r="F126" s="70">
        <v>0</v>
      </c>
      <c r="G126" s="83" t="s">
        <v>282</v>
      </c>
    </row>
    <row r="127" spans="1:7" s="9" customFormat="1" ht="22.5" x14ac:dyDescent="0.2">
      <c r="A127" s="48" t="s">
        <v>200</v>
      </c>
      <c r="B127" s="70">
        <v>1139.385</v>
      </c>
      <c r="C127" s="70">
        <v>393.75200000000001</v>
      </c>
      <c r="D127" s="71">
        <v>189.36614925130539</v>
      </c>
      <c r="E127" s="70">
        <v>174573.99299999999</v>
      </c>
      <c r="F127" s="70">
        <v>144097.826</v>
      </c>
      <c r="G127" s="71">
        <v>21.149636914022551</v>
      </c>
    </row>
    <row r="128" spans="1:7" s="9" customFormat="1" ht="12" x14ac:dyDescent="0.2">
      <c r="A128" s="40" t="s">
        <v>30</v>
      </c>
      <c r="B128" s="70">
        <v>196456.88200000001</v>
      </c>
      <c r="C128" s="70">
        <v>135813.913</v>
      </c>
      <c r="D128" s="71">
        <v>44.651514458610734</v>
      </c>
      <c r="E128" s="70">
        <v>348394.70299999998</v>
      </c>
      <c r="F128" s="70">
        <v>283325.95699999999</v>
      </c>
      <c r="G128" s="71">
        <v>22.966037665232335</v>
      </c>
    </row>
    <row r="129" spans="1:7" s="9" customFormat="1" ht="12" x14ac:dyDescent="0.2">
      <c r="A129" s="40" t="s">
        <v>45</v>
      </c>
      <c r="B129" s="70">
        <v>71076.577999999994</v>
      </c>
      <c r="C129" s="70">
        <v>6407.6989999999996</v>
      </c>
      <c r="D129" s="71">
        <v>1009.2371536178587</v>
      </c>
      <c r="E129" s="70">
        <v>277983.57299999997</v>
      </c>
      <c r="F129" s="70">
        <v>144662.66800000001</v>
      </c>
      <c r="G129" s="71">
        <v>92.159854953041474</v>
      </c>
    </row>
    <row r="130" spans="1:7" s="9" customFormat="1" ht="12" x14ac:dyDescent="0.2">
      <c r="A130" s="40" t="s">
        <v>44</v>
      </c>
      <c r="B130" s="70">
        <v>86696.175000000003</v>
      </c>
      <c r="C130" s="70">
        <v>90051.476999999999</v>
      </c>
      <c r="D130" s="71">
        <v>-3.7259821957167816</v>
      </c>
      <c r="E130" s="70">
        <v>119523.117</v>
      </c>
      <c r="F130" s="70">
        <v>86893.82</v>
      </c>
      <c r="G130" s="71">
        <v>37.55076828248545</v>
      </c>
    </row>
    <row r="131" spans="1:7" s="9" customFormat="1" ht="12" x14ac:dyDescent="0.2">
      <c r="A131" s="40" t="s">
        <v>124</v>
      </c>
      <c r="B131" s="70">
        <v>88152.524000000005</v>
      </c>
      <c r="C131" s="70">
        <v>55534.665999999997</v>
      </c>
      <c r="D131" s="71">
        <v>58.734229174980584</v>
      </c>
      <c r="E131" s="70">
        <v>211743.084</v>
      </c>
      <c r="F131" s="70">
        <v>184754.39600000001</v>
      </c>
      <c r="G131" s="71">
        <v>14.607873254609871</v>
      </c>
    </row>
    <row r="132" spans="1:7" s="9" customFormat="1" ht="12" x14ac:dyDescent="0.2">
      <c r="A132" s="40" t="s">
        <v>125</v>
      </c>
      <c r="B132" s="70">
        <v>7.6760000000000002</v>
      </c>
      <c r="C132" s="70">
        <v>11.728999999999999</v>
      </c>
      <c r="D132" s="71">
        <v>-34.555375564839281</v>
      </c>
      <c r="E132" s="70">
        <v>247.65700000000001</v>
      </c>
      <c r="F132" s="70">
        <v>7400.7290000000003</v>
      </c>
      <c r="G132" s="71">
        <v>-96.653613448080591</v>
      </c>
    </row>
    <row r="133" spans="1:7" s="9" customFormat="1" ht="12" x14ac:dyDescent="0.2">
      <c r="A133" s="40" t="s">
        <v>126</v>
      </c>
      <c r="B133" s="70">
        <v>1239047.385</v>
      </c>
      <c r="C133" s="70">
        <v>465972.43</v>
      </c>
      <c r="D133" s="71">
        <v>165.90572858570198</v>
      </c>
      <c r="E133" s="70">
        <v>412680.95600000001</v>
      </c>
      <c r="F133" s="70">
        <v>131761.734</v>
      </c>
      <c r="G133" s="71">
        <v>213.20243250593529</v>
      </c>
    </row>
    <row r="134" spans="1:7" s="9" customFormat="1" ht="9.9499999999999993" customHeight="1" x14ac:dyDescent="0.2">
      <c r="A134" s="43"/>
      <c r="B134" s="10"/>
      <c r="C134" s="10"/>
      <c r="D134" s="10"/>
      <c r="E134" s="10"/>
      <c r="F134" s="10"/>
      <c r="G134" s="10"/>
    </row>
    <row r="135" spans="1:7" s="9" customFormat="1" ht="12" x14ac:dyDescent="0.2">
      <c r="A135" s="47" t="s">
        <v>31</v>
      </c>
      <c r="B135" s="70">
        <v>18600730.967</v>
      </c>
      <c r="C135" s="70">
        <v>17469207.964000002</v>
      </c>
      <c r="D135" s="71">
        <v>6.4772427309343783</v>
      </c>
      <c r="E135" s="70">
        <v>17333678.590999998</v>
      </c>
      <c r="F135" s="70">
        <v>17015932.342</v>
      </c>
      <c r="G135" s="71">
        <v>1.8673455125095444</v>
      </c>
    </row>
    <row r="136" spans="1:7" s="9" customFormat="1" ht="12" x14ac:dyDescent="0.2">
      <c r="A136" s="45" t="s">
        <v>22</v>
      </c>
      <c r="B136" s="10"/>
      <c r="C136" s="10"/>
      <c r="D136" s="10"/>
      <c r="E136" s="10"/>
      <c r="F136" s="10"/>
      <c r="G136" s="10"/>
    </row>
    <row r="137" spans="1:7" s="9" customFormat="1" ht="12" x14ac:dyDescent="0.2">
      <c r="A137" s="43" t="s">
        <v>32</v>
      </c>
      <c r="B137" s="70">
        <v>2401572.571</v>
      </c>
      <c r="C137" s="70">
        <v>2075250.7</v>
      </c>
      <c r="D137" s="71">
        <v>15.724455411579925</v>
      </c>
      <c r="E137" s="70">
        <v>2463289.1609999998</v>
      </c>
      <c r="F137" s="70">
        <v>2024206.794</v>
      </c>
      <c r="G137" s="71">
        <v>21.691576587011483</v>
      </c>
    </row>
    <row r="138" spans="1:7" s="9" customFormat="1" ht="12" x14ac:dyDescent="0.2">
      <c r="A138" s="49" t="s">
        <v>22</v>
      </c>
      <c r="B138" s="10"/>
      <c r="C138" s="10"/>
      <c r="D138" s="10"/>
      <c r="E138" s="10"/>
      <c r="F138" s="10"/>
      <c r="G138" s="10"/>
    </row>
    <row r="139" spans="1:7" s="9" customFormat="1" ht="12" x14ac:dyDescent="0.2">
      <c r="A139" s="50" t="s">
        <v>239</v>
      </c>
      <c r="B139" s="70">
        <v>7650.7539999999999</v>
      </c>
      <c r="C139" s="70">
        <v>6030.1549999999997</v>
      </c>
      <c r="D139" s="71">
        <v>26.874914492247711</v>
      </c>
      <c r="E139" s="70">
        <v>349.86599999999999</v>
      </c>
      <c r="F139" s="70">
        <v>314.12099999999998</v>
      </c>
      <c r="G139" s="71">
        <v>11.379372916805949</v>
      </c>
    </row>
    <row r="140" spans="1:7" s="9" customFormat="1" ht="12" x14ac:dyDescent="0.2">
      <c r="A140" s="51" t="s">
        <v>238</v>
      </c>
      <c r="B140" s="70">
        <v>20350.253000000001</v>
      </c>
      <c r="C140" s="70">
        <v>15477.213</v>
      </c>
      <c r="D140" s="71">
        <v>31.485255129589547</v>
      </c>
      <c r="E140" s="70">
        <v>10030.109</v>
      </c>
      <c r="F140" s="70">
        <v>10304.821</v>
      </c>
      <c r="G140" s="71">
        <v>-2.6658590188029336</v>
      </c>
    </row>
    <row r="141" spans="1:7" s="9" customFormat="1" ht="12" x14ac:dyDescent="0.2">
      <c r="A141" s="51" t="s">
        <v>127</v>
      </c>
      <c r="B141" s="70">
        <v>160.94499999999999</v>
      </c>
      <c r="C141" s="70">
        <v>311.91800000000001</v>
      </c>
      <c r="D141" s="71">
        <v>-48.401502959111049</v>
      </c>
      <c r="E141" s="70">
        <v>2.4380000000000002</v>
      </c>
      <c r="F141" s="70">
        <v>5.18</v>
      </c>
      <c r="G141" s="71">
        <v>-52.93436293436293</v>
      </c>
    </row>
    <row r="142" spans="1:7" s="9" customFormat="1" ht="12" x14ac:dyDescent="0.2">
      <c r="A142" s="51" t="s">
        <v>240</v>
      </c>
      <c r="B142" s="70">
        <v>10412.404</v>
      </c>
      <c r="C142" s="70">
        <v>8330.8130000000001</v>
      </c>
      <c r="D142" s="71">
        <v>24.986648962112099</v>
      </c>
      <c r="E142" s="70">
        <v>943.63400000000001</v>
      </c>
      <c r="F142" s="70">
        <v>12.055</v>
      </c>
      <c r="G142" s="71">
        <v>7727.7395271671512</v>
      </c>
    </row>
    <row r="143" spans="1:7" s="9" customFormat="1" ht="12" x14ac:dyDescent="0.2">
      <c r="A143" s="51" t="s">
        <v>241</v>
      </c>
      <c r="B143" s="70">
        <v>2631.2809999999999</v>
      </c>
      <c r="C143" s="70">
        <v>1558.3040000000001</v>
      </c>
      <c r="D143" s="71">
        <v>68.855435139741672</v>
      </c>
      <c r="E143" s="70">
        <v>245.24600000000001</v>
      </c>
      <c r="F143" s="70">
        <v>237.273</v>
      </c>
      <c r="G143" s="71">
        <v>3.3602643368609222</v>
      </c>
    </row>
    <row r="144" spans="1:7" s="9" customFormat="1" ht="12" x14ac:dyDescent="0.2">
      <c r="A144" s="51" t="s">
        <v>128</v>
      </c>
      <c r="B144" s="70">
        <v>474.6</v>
      </c>
      <c r="C144" s="70">
        <v>441.34800000000001</v>
      </c>
      <c r="D144" s="71">
        <v>7.5341907066532627</v>
      </c>
      <c r="E144" s="70">
        <v>308.483</v>
      </c>
      <c r="F144" s="70">
        <v>281.15300000000002</v>
      </c>
      <c r="G144" s="71">
        <v>9.7206858898891255</v>
      </c>
    </row>
    <row r="145" spans="1:7" s="9" customFormat="1" ht="12" x14ac:dyDescent="0.2">
      <c r="A145" s="51" t="s">
        <v>129</v>
      </c>
      <c r="B145" s="70">
        <v>1916.9280000000001</v>
      </c>
      <c r="C145" s="70">
        <v>3256.6570000000002</v>
      </c>
      <c r="D145" s="71">
        <v>-41.138167145020176</v>
      </c>
      <c r="E145" s="70">
        <v>229.33099999999999</v>
      </c>
      <c r="F145" s="70">
        <v>116.922</v>
      </c>
      <c r="G145" s="71">
        <v>96.140161817279903</v>
      </c>
    </row>
    <row r="146" spans="1:7" s="9" customFormat="1" ht="12" x14ac:dyDescent="0.2">
      <c r="A146" s="51" t="s">
        <v>46</v>
      </c>
      <c r="B146" s="70">
        <v>646171.65800000005</v>
      </c>
      <c r="C146" s="70">
        <v>659160.49699999997</v>
      </c>
      <c r="D146" s="71">
        <v>-1.9705123500445296</v>
      </c>
      <c r="E146" s="70">
        <v>200231.13500000001</v>
      </c>
      <c r="F146" s="70">
        <v>168422.73</v>
      </c>
      <c r="G146" s="71">
        <v>18.886052375472133</v>
      </c>
    </row>
    <row r="147" spans="1:7" s="9" customFormat="1" ht="12" x14ac:dyDescent="0.2">
      <c r="A147" s="51" t="s">
        <v>130</v>
      </c>
      <c r="B147" s="70">
        <v>31639.545999999998</v>
      </c>
      <c r="C147" s="70">
        <v>26046.864000000001</v>
      </c>
      <c r="D147" s="71">
        <v>21.471613626884221</v>
      </c>
      <c r="E147" s="70">
        <v>10897.839</v>
      </c>
      <c r="F147" s="70">
        <v>7672.8720000000003</v>
      </c>
      <c r="G147" s="71">
        <v>42.030767618696075</v>
      </c>
    </row>
    <row r="148" spans="1:7" s="9" customFormat="1" ht="12" x14ac:dyDescent="0.2">
      <c r="A148" s="51" t="s">
        <v>131</v>
      </c>
      <c r="B148" s="70">
        <v>14445.05</v>
      </c>
      <c r="C148" s="70">
        <v>18698.822</v>
      </c>
      <c r="D148" s="71">
        <v>-22.748876907860833</v>
      </c>
      <c r="E148" s="70">
        <v>3826.085</v>
      </c>
      <c r="F148" s="70">
        <v>3454.558</v>
      </c>
      <c r="G148" s="71">
        <v>10.75468989086302</v>
      </c>
    </row>
    <row r="149" spans="1:7" s="9" customFormat="1" ht="12" x14ac:dyDescent="0.2">
      <c r="A149" s="51" t="s">
        <v>33</v>
      </c>
      <c r="B149" s="70">
        <v>349511.74599999998</v>
      </c>
      <c r="C149" s="70">
        <v>293999.08100000001</v>
      </c>
      <c r="D149" s="71">
        <v>18.881917865586786</v>
      </c>
      <c r="E149" s="70">
        <v>909970.897</v>
      </c>
      <c r="F149" s="70">
        <v>633699.57999999996</v>
      </c>
      <c r="G149" s="71">
        <v>43.596575683386135</v>
      </c>
    </row>
    <row r="150" spans="1:7" s="9" customFormat="1" ht="12" x14ac:dyDescent="0.2">
      <c r="A150" s="51" t="s">
        <v>132</v>
      </c>
      <c r="B150" s="70">
        <v>82654.559999999998</v>
      </c>
      <c r="C150" s="70">
        <v>109315.451</v>
      </c>
      <c r="D150" s="71">
        <v>-24.388950286634241</v>
      </c>
      <c r="E150" s="70">
        <v>179834.149</v>
      </c>
      <c r="F150" s="70">
        <v>153780.17499999999</v>
      </c>
      <c r="G150" s="71">
        <v>16.942349038164394</v>
      </c>
    </row>
    <row r="151" spans="1:7" s="9" customFormat="1" ht="12" x14ac:dyDescent="0.2">
      <c r="A151" s="51" t="s">
        <v>133</v>
      </c>
      <c r="B151" s="70">
        <v>23470.472000000002</v>
      </c>
      <c r="C151" s="70">
        <v>21013.991000000002</v>
      </c>
      <c r="D151" s="71">
        <v>11.689740421036632</v>
      </c>
      <c r="E151" s="70">
        <v>12029.359</v>
      </c>
      <c r="F151" s="70">
        <v>13994.019</v>
      </c>
      <c r="G151" s="71">
        <v>-14.039283496756724</v>
      </c>
    </row>
    <row r="152" spans="1:7" s="9" customFormat="1" ht="12" x14ac:dyDescent="0.2">
      <c r="A152" s="51" t="s">
        <v>134</v>
      </c>
      <c r="B152" s="70">
        <v>814.29399999999998</v>
      </c>
      <c r="C152" s="70">
        <v>2985.3319999999999</v>
      </c>
      <c r="D152" s="71">
        <v>-72.723502779590348</v>
      </c>
      <c r="E152" s="70">
        <v>15788.839</v>
      </c>
      <c r="F152" s="70">
        <v>11251.375</v>
      </c>
      <c r="G152" s="71">
        <v>40.32808434524668</v>
      </c>
    </row>
    <row r="153" spans="1:7" s="9" customFormat="1" ht="12" x14ac:dyDescent="0.2">
      <c r="A153" s="51" t="s">
        <v>135</v>
      </c>
      <c r="B153" s="70">
        <v>264952.45699999999</v>
      </c>
      <c r="C153" s="70">
        <v>228118.35500000001</v>
      </c>
      <c r="D153" s="71">
        <v>16.146926011280399</v>
      </c>
      <c r="E153" s="70">
        <v>339518.31800000003</v>
      </c>
      <c r="F153" s="70">
        <v>385709.08100000001</v>
      </c>
      <c r="G153" s="71">
        <v>-11.97554459445044</v>
      </c>
    </row>
    <row r="154" spans="1:7" s="9" customFormat="1" ht="12" x14ac:dyDescent="0.2">
      <c r="A154" s="51" t="s">
        <v>136</v>
      </c>
      <c r="B154" s="70">
        <v>586412.89399999997</v>
      </c>
      <c r="C154" s="70">
        <v>426448.85399999999</v>
      </c>
      <c r="D154" s="71">
        <v>37.510721039480131</v>
      </c>
      <c r="E154" s="70">
        <v>620321.95799999998</v>
      </c>
      <c r="F154" s="70">
        <v>514090.10600000003</v>
      </c>
      <c r="G154" s="71">
        <v>20.664053005525062</v>
      </c>
    </row>
    <row r="155" spans="1:7" s="9" customFormat="1" ht="12" x14ac:dyDescent="0.2">
      <c r="A155" s="51" t="s">
        <v>137</v>
      </c>
      <c r="B155" s="70">
        <v>71198.289999999994</v>
      </c>
      <c r="C155" s="70">
        <v>65126.756999999998</v>
      </c>
      <c r="D155" s="71">
        <v>9.3226398483191701</v>
      </c>
      <c r="E155" s="70">
        <v>25007.127</v>
      </c>
      <c r="F155" s="70">
        <v>24276.035</v>
      </c>
      <c r="G155" s="71">
        <v>3.0115791149584368</v>
      </c>
    </row>
    <row r="156" spans="1:7" s="9" customFormat="1" ht="12" x14ac:dyDescent="0.2">
      <c r="A156" s="51" t="s">
        <v>242</v>
      </c>
      <c r="B156" s="70">
        <v>87206.171000000002</v>
      </c>
      <c r="C156" s="70">
        <v>36265.124000000003</v>
      </c>
      <c r="D156" s="71">
        <v>140.46842084422488</v>
      </c>
      <c r="E156" s="70">
        <v>2340.0169999999998</v>
      </c>
      <c r="F156" s="70">
        <v>1530.058</v>
      </c>
      <c r="G156" s="71">
        <v>52.936489989268381</v>
      </c>
    </row>
    <row r="157" spans="1:7" s="9" customFormat="1" ht="12" x14ac:dyDescent="0.2">
      <c r="A157" s="51" t="s">
        <v>138</v>
      </c>
      <c r="B157" s="70">
        <v>43940.373</v>
      </c>
      <c r="C157" s="70">
        <v>24217.8</v>
      </c>
      <c r="D157" s="71">
        <v>81.438334613383546</v>
      </c>
      <c r="E157" s="70">
        <v>31000.994999999999</v>
      </c>
      <c r="F157" s="70">
        <v>9622.4519999999993</v>
      </c>
      <c r="G157" s="71">
        <v>222.17354786493087</v>
      </c>
    </row>
    <row r="158" spans="1:7" s="9" customFormat="1" ht="12" x14ac:dyDescent="0.2">
      <c r="A158" s="51" t="s">
        <v>139</v>
      </c>
      <c r="B158" s="70">
        <v>8717.8989999999994</v>
      </c>
      <c r="C158" s="70">
        <v>4193.902</v>
      </c>
      <c r="D158" s="71">
        <v>107.87083246103509</v>
      </c>
      <c r="E158" s="70">
        <v>2355.0970000000002</v>
      </c>
      <c r="F158" s="70">
        <v>1144.645</v>
      </c>
      <c r="G158" s="71">
        <v>105.74911872239866</v>
      </c>
    </row>
    <row r="159" spans="1:7" s="9" customFormat="1" ht="12" x14ac:dyDescent="0.2">
      <c r="A159" s="51" t="s">
        <v>140</v>
      </c>
      <c r="B159" s="70">
        <v>170.78200000000001</v>
      </c>
      <c r="C159" s="70">
        <v>52.795000000000002</v>
      </c>
      <c r="D159" s="71">
        <v>223.48139028317075</v>
      </c>
      <c r="E159" s="70">
        <v>24.103999999999999</v>
      </c>
      <c r="F159" s="70">
        <v>7.3220000000000001</v>
      </c>
      <c r="G159" s="71">
        <v>229.19967222070466</v>
      </c>
    </row>
    <row r="160" spans="1:7" s="9" customFormat="1" ht="12" x14ac:dyDescent="0.2">
      <c r="A160" s="51" t="s">
        <v>141</v>
      </c>
      <c r="B160" s="70">
        <v>13614.59</v>
      </c>
      <c r="C160" s="70">
        <v>10484.174000000001</v>
      </c>
      <c r="D160" s="71">
        <v>29.858489567227679</v>
      </c>
      <c r="E160" s="70">
        <v>4189.308</v>
      </c>
      <c r="F160" s="70">
        <v>4322.6170000000002</v>
      </c>
      <c r="G160" s="71">
        <v>-3.0839882413824853</v>
      </c>
    </row>
    <row r="161" spans="1:7" s="9" customFormat="1" ht="12" x14ac:dyDescent="0.2">
      <c r="A161" s="51" t="s">
        <v>142</v>
      </c>
      <c r="B161" s="70">
        <v>124300.8</v>
      </c>
      <c r="C161" s="70">
        <v>103569.675</v>
      </c>
      <c r="D161" s="71">
        <v>20.01659752239253</v>
      </c>
      <c r="E161" s="70">
        <v>82975.81</v>
      </c>
      <c r="F161" s="70">
        <v>67884.718999999997</v>
      </c>
      <c r="G161" s="71">
        <v>22.230468391568365</v>
      </c>
    </row>
    <row r="162" spans="1:7" s="9" customFormat="1" ht="12" x14ac:dyDescent="0.2">
      <c r="A162" s="51" t="s">
        <v>243</v>
      </c>
      <c r="B162" s="70">
        <v>5956.9290000000001</v>
      </c>
      <c r="C162" s="70">
        <v>3477.8980000000001</v>
      </c>
      <c r="D162" s="71">
        <v>71.279577491921827</v>
      </c>
      <c r="E162" s="70">
        <v>10247.286</v>
      </c>
      <c r="F162" s="70">
        <v>11655.498</v>
      </c>
      <c r="G162" s="71">
        <v>-12.081954799357348</v>
      </c>
    </row>
    <row r="163" spans="1:7" s="9" customFormat="1" ht="12" x14ac:dyDescent="0.2">
      <c r="A163" s="51" t="s">
        <v>143</v>
      </c>
      <c r="B163" s="70">
        <v>1273.479</v>
      </c>
      <c r="C163" s="70">
        <v>4481.8389999999999</v>
      </c>
      <c r="D163" s="71">
        <v>-71.585793242461406</v>
      </c>
      <c r="E163" s="70">
        <v>234.512</v>
      </c>
      <c r="F163" s="70">
        <v>215.86799999999999</v>
      </c>
      <c r="G163" s="71">
        <v>8.6367595011766554</v>
      </c>
    </row>
    <row r="164" spans="1:7" s="9" customFormat="1" ht="12" x14ac:dyDescent="0.2">
      <c r="A164" s="51" t="s">
        <v>144</v>
      </c>
      <c r="B164" s="70">
        <v>1523.4159999999999</v>
      </c>
      <c r="C164" s="70">
        <v>2187.0810000000001</v>
      </c>
      <c r="D164" s="71">
        <v>-30.344783755151283</v>
      </c>
      <c r="E164" s="70">
        <v>387.21899999999999</v>
      </c>
      <c r="F164" s="70">
        <v>201.559</v>
      </c>
      <c r="G164" s="71">
        <v>92.111987060860599</v>
      </c>
    </row>
    <row r="165" spans="1:7" s="9" customFormat="1" ht="9.9499999999999993" customHeight="1" x14ac:dyDescent="0.2">
      <c r="A165" s="49"/>
      <c r="B165" s="10"/>
      <c r="C165" s="10"/>
      <c r="D165" s="10"/>
      <c r="E165" s="10"/>
      <c r="F165" s="10"/>
      <c r="G165" s="10"/>
    </row>
    <row r="166" spans="1:7" s="9" customFormat="1" ht="12" x14ac:dyDescent="0.2">
      <c r="A166" s="45" t="s">
        <v>34</v>
      </c>
      <c r="B166" s="70">
        <v>16199158.396</v>
      </c>
      <c r="C166" s="70">
        <v>15393957.264</v>
      </c>
      <c r="D166" s="71">
        <v>5.2306312028228632</v>
      </c>
      <c r="E166" s="70">
        <v>14870389.43</v>
      </c>
      <c r="F166" s="70">
        <v>14991725.548</v>
      </c>
      <c r="G166" s="71">
        <v>-0.80935391734266204</v>
      </c>
    </row>
    <row r="167" spans="1:7" s="9" customFormat="1" ht="12" x14ac:dyDescent="0.2">
      <c r="A167" s="49" t="s">
        <v>22</v>
      </c>
      <c r="B167" s="10"/>
      <c r="C167" s="10"/>
      <c r="D167" s="10"/>
      <c r="E167" s="10"/>
      <c r="F167" s="10"/>
      <c r="G167" s="10"/>
    </row>
    <row r="168" spans="1:7" s="9" customFormat="1" ht="12" x14ac:dyDescent="0.2">
      <c r="A168" s="51" t="s">
        <v>145</v>
      </c>
      <c r="B168" s="70">
        <v>87827.873999999996</v>
      </c>
      <c r="C168" s="70">
        <v>66099.304000000004</v>
      </c>
      <c r="D168" s="71">
        <v>32.87261542118506</v>
      </c>
      <c r="E168" s="70">
        <v>10733.233</v>
      </c>
      <c r="F168" s="70">
        <v>10668.735000000001</v>
      </c>
      <c r="G168" s="71">
        <v>0.60455152368110987</v>
      </c>
    </row>
    <row r="169" spans="1:7" s="9" customFormat="1" ht="22.5" x14ac:dyDescent="0.2">
      <c r="A169" s="52" t="s">
        <v>244</v>
      </c>
      <c r="B169" s="70">
        <v>24996.688999999998</v>
      </c>
      <c r="C169" s="70">
        <v>17022.259999999998</v>
      </c>
      <c r="D169" s="71">
        <v>46.847063785889787</v>
      </c>
      <c r="E169" s="70">
        <v>700.52599999999995</v>
      </c>
      <c r="F169" s="70">
        <v>655.98900000000003</v>
      </c>
      <c r="G169" s="71">
        <v>6.7892906740814141</v>
      </c>
    </row>
    <row r="170" spans="1:7" s="9" customFormat="1" ht="22.5" x14ac:dyDescent="0.2">
      <c r="A170" s="52" t="s">
        <v>245</v>
      </c>
      <c r="B170" s="70">
        <v>110047.24400000001</v>
      </c>
      <c r="C170" s="70">
        <v>88979.212</v>
      </c>
      <c r="D170" s="71">
        <v>23.677476487429459</v>
      </c>
      <c r="E170" s="70">
        <v>15515.93</v>
      </c>
      <c r="F170" s="70">
        <v>13545.911</v>
      </c>
      <c r="G170" s="71">
        <v>14.543274350466348</v>
      </c>
    </row>
    <row r="171" spans="1:7" s="9" customFormat="1" ht="22.5" x14ac:dyDescent="0.2">
      <c r="A171" s="52" t="s">
        <v>246</v>
      </c>
      <c r="B171" s="70">
        <v>138108.74100000001</v>
      </c>
      <c r="C171" s="70">
        <v>143445.89199999999</v>
      </c>
      <c r="D171" s="71">
        <v>-3.7206719032427884</v>
      </c>
      <c r="E171" s="70">
        <v>10197.151</v>
      </c>
      <c r="F171" s="70">
        <v>8883.0640000000003</v>
      </c>
      <c r="G171" s="71">
        <v>14.793172716080846</v>
      </c>
    </row>
    <row r="172" spans="1:7" s="9" customFormat="1" ht="12" x14ac:dyDescent="0.2">
      <c r="A172" s="51" t="s">
        <v>146</v>
      </c>
      <c r="B172" s="70">
        <v>2869.0039999999999</v>
      </c>
      <c r="C172" s="70">
        <v>2498.1819999999998</v>
      </c>
      <c r="D172" s="71">
        <v>14.843674319965473</v>
      </c>
      <c r="E172" s="70">
        <v>458.83699999999999</v>
      </c>
      <c r="F172" s="70">
        <v>201.93600000000001</v>
      </c>
      <c r="G172" s="71">
        <v>127.21901988748908</v>
      </c>
    </row>
    <row r="173" spans="1:7" s="9" customFormat="1" ht="12" x14ac:dyDescent="0.2">
      <c r="A173" s="51" t="s">
        <v>147</v>
      </c>
      <c r="B173" s="70">
        <v>55218.095999999998</v>
      </c>
      <c r="C173" s="70">
        <v>62686</v>
      </c>
      <c r="D173" s="71">
        <v>-11.913192738410501</v>
      </c>
      <c r="E173" s="70">
        <v>2427.3359999999998</v>
      </c>
      <c r="F173" s="70">
        <v>2137.5549999999998</v>
      </c>
      <c r="G173" s="71">
        <v>13.556657021690683</v>
      </c>
    </row>
    <row r="174" spans="1:7" s="9" customFormat="1" ht="12" x14ac:dyDescent="0.2">
      <c r="A174" s="51" t="s">
        <v>247</v>
      </c>
      <c r="B174" s="70">
        <v>31423.847000000002</v>
      </c>
      <c r="C174" s="70">
        <v>35944.574000000001</v>
      </c>
      <c r="D174" s="71">
        <v>-12.5769385944037</v>
      </c>
      <c r="E174" s="70">
        <v>2944.4929999999999</v>
      </c>
      <c r="F174" s="70">
        <v>2628.0459999999998</v>
      </c>
      <c r="G174" s="71">
        <v>12.04115148669392</v>
      </c>
    </row>
    <row r="175" spans="1:7" s="9" customFormat="1" ht="12" x14ac:dyDescent="0.2">
      <c r="A175" s="51" t="s">
        <v>148</v>
      </c>
      <c r="B175" s="70">
        <v>20704.282999999999</v>
      </c>
      <c r="C175" s="70">
        <v>18982.16</v>
      </c>
      <c r="D175" s="71">
        <v>9.0723236976192396</v>
      </c>
      <c r="E175" s="70">
        <v>1359.1790000000001</v>
      </c>
      <c r="F175" s="70">
        <v>3358.9259999999999</v>
      </c>
      <c r="G175" s="71">
        <v>-59.535309798429608</v>
      </c>
    </row>
    <row r="176" spans="1:7" s="9" customFormat="1" ht="12" x14ac:dyDescent="0.2">
      <c r="A176" s="51" t="s">
        <v>149</v>
      </c>
      <c r="B176" s="70">
        <v>427416.74099999998</v>
      </c>
      <c r="C176" s="70">
        <v>424662.51899999997</v>
      </c>
      <c r="D176" s="71">
        <v>0.64856724499389884</v>
      </c>
      <c r="E176" s="70">
        <v>102028.23</v>
      </c>
      <c r="F176" s="70">
        <v>109075.11900000001</v>
      </c>
      <c r="G176" s="71">
        <v>-6.4605833709885729</v>
      </c>
    </row>
    <row r="177" spans="1:7" s="9" customFormat="1" ht="12" x14ac:dyDescent="0.2">
      <c r="A177" s="51" t="s">
        <v>150</v>
      </c>
      <c r="B177" s="70">
        <v>614.298</v>
      </c>
      <c r="C177" s="70">
        <v>653.55799999999999</v>
      </c>
      <c r="D177" s="71">
        <v>-6.0071179604564549</v>
      </c>
      <c r="E177" s="70">
        <v>560.94299999999998</v>
      </c>
      <c r="F177" s="70">
        <v>305.61200000000002</v>
      </c>
      <c r="G177" s="71">
        <v>83.547439236679168</v>
      </c>
    </row>
    <row r="178" spans="1:7" s="9" customFormat="1" ht="12" x14ac:dyDescent="0.2">
      <c r="A178" s="51" t="s">
        <v>151</v>
      </c>
      <c r="B178" s="70">
        <v>161067.54999999999</v>
      </c>
      <c r="C178" s="70">
        <v>170284.36300000001</v>
      </c>
      <c r="D178" s="71">
        <v>-5.412600920966554</v>
      </c>
      <c r="E178" s="70">
        <v>20182.554</v>
      </c>
      <c r="F178" s="70">
        <v>40081.035000000003</v>
      </c>
      <c r="G178" s="71">
        <v>-49.64562666607786</v>
      </c>
    </row>
    <row r="179" spans="1:7" s="9" customFormat="1" ht="12" x14ac:dyDescent="0.2">
      <c r="A179" s="51" t="s">
        <v>152</v>
      </c>
      <c r="B179" s="70">
        <v>109917.624</v>
      </c>
      <c r="C179" s="70">
        <v>96760.938999999998</v>
      </c>
      <c r="D179" s="71">
        <v>13.597103475814762</v>
      </c>
      <c r="E179" s="70">
        <v>76574.187999999995</v>
      </c>
      <c r="F179" s="70">
        <v>76078.824999999997</v>
      </c>
      <c r="G179" s="71">
        <v>0.65111810020725613</v>
      </c>
    </row>
    <row r="180" spans="1:7" s="9" customFormat="1" ht="12" x14ac:dyDescent="0.2">
      <c r="A180" s="51" t="s">
        <v>153</v>
      </c>
      <c r="B180" s="70">
        <v>158602.16500000001</v>
      </c>
      <c r="C180" s="70">
        <v>151697.93700000001</v>
      </c>
      <c r="D180" s="71">
        <v>4.551299863754906</v>
      </c>
      <c r="E180" s="70">
        <v>177511.304</v>
      </c>
      <c r="F180" s="70">
        <v>170427.30799999999</v>
      </c>
      <c r="G180" s="71">
        <v>4.1566085172219118</v>
      </c>
    </row>
    <row r="181" spans="1:7" s="9" customFormat="1" ht="12" x14ac:dyDescent="0.2">
      <c r="A181" s="51" t="s">
        <v>35</v>
      </c>
      <c r="B181" s="70">
        <v>41651.131000000001</v>
      </c>
      <c r="C181" s="70">
        <v>36613.499000000003</v>
      </c>
      <c r="D181" s="71">
        <v>13.758947212338271</v>
      </c>
      <c r="E181" s="70">
        <v>116195.171</v>
      </c>
      <c r="F181" s="70">
        <v>102809.219</v>
      </c>
      <c r="G181" s="71">
        <v>13.020186448454581</v>
      </c>
    </row>
    <row r="182" spans="1:7" s="9" customFormat="1" ht="12" x14ac:dyDescent="0.2">
      <c r="A182" s="51" t="s">
        <v>154</v>
      </c>
      <c r="B182" s="70">
        <v>272670.54499999998</v>
      </c>
      <c r="C182" s="70">
        <v>258656.28700000001</v>
      </c>
      <c r="D182" s="71">
        <v>5.4181006626759256</v>
      </c>
      <c r="E182" s="70">
        <v>72511.930999999997</v>
      </c>
      <c r="F182" s="70">
        <v>200257.28</v>
      </c>
      <c r="G182" s="71">
        <v>-63.790614253823883</v>
      </c>
    </row>
    <row r="183" spans="1:7" s="9" customFormat="1" ht="12" x14ac:dyDescent="0.2">
      <c r="A183" s="51" t="s">
        <v>155</v>
      </c>
      <c r="B183" s="70">
        <v>221115.66200000001</v>
      </c>
      <c r="C183" s="70">
        <v>206568.59599999999</v>
      </c>
      <c r="D183" s="71">
        <v>7.042244698221225</v>
      </c>
      <c r="E183" s="70">
        <v>121521.52099999999</v>
      </c>
      <c r="F183" s="70">
        <v>105300.932</v>
      </c>
      <c r="G183" s="71">
        <v>15.404031751589798</v>
      </c>
    </row>
    <row r="184" spans="1:7" s="9" customFormat="1" ht="12" x14ac:dyDescent="0.2">
      <c r="A184" s="51" t="s">
        <v>156</v>
      </c>
      <c r="B184" s="70">
        <v>9406.2340000000004</v>
      </c>
      <c r="C184" s="70">
        <v>8208.4449999999997</v>
      </c>
      <c r="D184" s="71">
        <v>14.592154786929797</v>
      </c>
      <c r="E184" s="70">
        <v>20320.991000000002</v>
      </c>
      <c r="F184" s="70">
        <v>14596.709000000001</v>
      </c>
      <c r="G184" s="71">
        <v>39.216250731586143</v>
      </c>
    </row>
    <row r="185" spans="1:7" s="9" customFormat="1" ht="12" x14ac:dyDescent="0.2">
      <c r="A185" s="51" t="s">
        <v>157</v>
      </c>
      <c r="B185" s="70">
        <v>47322.773999999998</v>
      </c>
      <c r="C185" s="70">
        <v>41134.108999999997</v>
      </c>
      <c r="D185" s="71">
        <v>15.04509311238516</v>
      </c>
      <c r="E185" s="70">
        <v>7939.9089999999997</v>
      </c>
      <c r="F185" s="70">
        <v>5279.0460000000003</v>
      </c>
      <c r="G185" s="71">
        <v>50.404239705431621</v>
      </c>
    </row>
    <row r="186" spans="1:7" s="9" customFormat="1" ht="12" x14ac:dyDescent="0.2">
      <c r="A186" s="51" t="s">
        <v>158</v>
      </c>
      <c r="B186" s="70">
        <v>146796.61499999999</v>
      </c>
      <c r="C186" s="70">
        <v>107283.72500000001</v>
      </c>
      <c r="D186" s="71">
        <v>36.830274116600606</v>
      </c>
      <c r="E186" s="70">
        <v>90931.375</v>
      </c>
      <c r="F186" s="70">
        <v>86655.03</v>
      </c>
      <c r="G186" s="71">
        <v>4.9349068369141378</v>
      </c>
    </row>
    <row r="187" spans="1:7" s="9" customFormat="1" ht="22.5" x14ac:dyDescent="0.2">
      <c r="A187" s="52" t="s">
        <v>248</v>
      </c>
      <c r="B187" s="70">
        <v>48142.921000000002</v>
      </c>
      <c r="C187" s="70">
        <v>39209.601000000002</v>
      </c>
      <c r="D187" s="71">
        <v>22.783501418440849</v>
      </c>
      <c r="E187" s="70">
        <v>60748.285000000003</v>
      </c>
      <c r="F187" s="70">
        <v>53199.938000000002</v>
      </c>
      <c r="G187" s="71">
        <v>14.188638716082721</v>
      </c>
    </row>
    <row r="188" spans="1:7" s="9" customFormat="1" ht="22.5" x14ac:dyDescent="0.2">
      <c r="A188" s="52" t="s">
        <v>249</v>
      </c>
      <c r="B188" s="70">
        <v>9857.9230000000007</v>
      </c>
      <c r="C188" s="70">
        <v>7895.723</v>
      </c>
      <c r="D188" s="71">
        <v>24.851429058491561</v>
      </c>
      <c r="E188" s="70">
        <v>9688.3230000000003</v>
      </c>
      <c r="F188" s="70">
        <v>10786.213</v>
      </c>
      <c r="G188" s="71">
        <v>-10.178641938556183</v>
      </c>
    </row>
    <row r="189" spans="1:7" s="9" customFormat="1" ht="12" x14ac:dyDescent="0.2">
      <c r="A189" s="51" t="s">
        <v>250</v>
      </c>
      <c r="B189" s="70">
        <v>631311.43299999996</v>
      </c>
      <c r="C189" s="70">
        <v>550227.87800000003</v>
      </c>
      <c r="D189" s="71">
        <v>14.73635892363852</v>
      </c>
      <c r="E189" s="70">
        <v>290298.16200000001</v>
      </c>
      <c r="F189" s="70">
        <v>323012.91499999998</v>
      </c>
      <c r="G189" s="71">
        <v>-10.128001538266659</v>
      </c>
    </row>
    <row r="190" spans="1:7" s="9" customFormat="1" ht="12" x14ac:dyDescent="0.2">
      <c r="A190" s="51" t="s">
        <v>159</v>
      </c>
      <c r="B190" s="70">
        <v>14374.036</v>
      </c>
      <c r="C190" s="70">
        <v>11833.225</v>
      </c>
      <c r="D190" s="71">
        <v>21.471838826693485</v>
      </c>
      <c r="E190" s="70">
        <v>11028.376</v>
      </c>
      <c r="F190" s="70">
        <v>8608.0879999999997</v>
      </c>
      <c r="G190" s="71">
        <v>28.116441188798262</v>
      </c>
    </row>
    <row r="191" spans="1:7" s="9" customFormat="1" ht="12" x14ac:dyDescent="0.2">
      <c r="A191" s="51" t="s">
        <v>160</v>
      </c>
      <c r="B191" s="70">
        <v>726717.65899999999</v>
      </c>
      <c r="C191" s="70">
        <v>625710.15</v>
      </c>
      <c r="D191" s="71">
        <v>16.142859277574431</v>
      </c>
      <c r="E191" s="70">
        <v>544029.21900000004</v>
      </c>
      <c r="F191" s="70">
        <v>536290.75199999998</v>
      </c>
      <c r="G191" s="71">
        <v>1.4429611122587573</v>
      </c>
    </row>
    <row r="192" spans="1:7" s="9" customFormat="1" ht="12" x14ac:dyDescent="0.2">
      <c r="A192" s="51" t="s">
        <v>161</v>
      </c>
      <c r="B192" s="70">
        <v>46578.527999999998</v>
      </c>
      <c r="C192" s="70">
        <v>51265.182000000001</v>
      </c>
      <c r="D192" s="71">
        <v>-9.1419825643065167</v>
      </c>
      <c r="E192" s="70">
        <v>32900.341999999997</v>
      </c>
      <c r="F192" s="70">
        <v>39803.705000000002</v>
      </c>
      <c r="G192" s="71">
        <v>-17.343518649834238</v>
      </c>
    </row>
    <row r="193" spans="1:7" s="9" customFormat="1" ht="12" x14ac:dyDescent="0.2">
      <c r="A193" s="51" t="s">
        <v>162</v>
      </c>
      <c r="B193" s="70">
        <v>3813319.2740000002</v>
      </c>
      <c r="C193" s="70">
        <v>3900595.477</v>
      </c>
      <c r="D193" s="71">
        <v>-2.2375097216470294</v>
      </c>
      <c r="E193" s="70">
        <v>2745895.5079999999</v>
      </c>
      <c r="F193" s="70">
        <v>2729227.4819999998</v>
      </c>
      <c r="G193" s="71">
        <v>0.61072322149510683</v>
      </c>
    </row>
    <row r="194" spans="1:7" s="9" customFormat="1" ht="12" x14ac:dyDescent="0.2">
      <c r="A194" s="51" t="s">
        <v>163</v>
      </c>
      <c r="B194" s="70">
        <v>102010.93700000001</v>
      </c>
      <c r="C194" s="70">
        <v>99084.448000000004</v>
      </c>
      <c r="D194" s="71">
        <v>2.9535301039371973</v>
      </c>
      <c r="E194" s="70">
        <v>117494.158</v>
      </c>
      <c r="F194" s="70">
        <v>117541.319</v>
      </c>
      <c r="G194" s="71">
        <v>-4.0122912011909762E-2</v>
      </c>
    </row>
    <row r="195" spans="1:7" s="9" customFormat="1" ht="12" x14ac:dyDescent="0.2">
      <c r="A195" s="51" t="s">
        <v>164</v>
      </c>
      <c r="B195" s="70">
        <v>340974.66600000003</v>
      </c>
      <c r="C195" s="70">
        <v>295661.696</v>
      </c>
      <c r="D195" s="71">
        <v>15.325952131452311</v>
      </c>
      <c r="E195" s="70">
        <v>1099455.6429999999</v>
      </c>
      <c r="F195" s="70">
        <v>1243048.064</v>
      </c>
      <c r="G195" s="71">
        <v>-11.551638682251308</v>
      </c>
    </row>
    <row r="196" spans="1:7" s="9" customFormat="1" ht="12" x14ac:dyDescent="0.2">
      <c r="A196" s="51" t="s">
        <v>165</v>
      </c>
      <c r="B196" s="70">
        <v>95329.67</v>
      </c>
      <c r="C196" s="70">
        <v>84414.236000000004</v>
      </c>
      <c r="D196" s="71">
        <v>12.930797596746586</v>
      </c>
      <c r="E196" s="70">
        <v>132537.283</v>
      </c>
      <c r="F196" s="70">
        <v>150257.45199999999</v>
      </c>
      <c r="G196" s="71">
        <v>-11.793204772299745</v>
      </c>
    </row>
    <row r="197" spans="1:7" s="9" customFormat="1" ht="12" x14ac:dyDescent="0.2">
      <c r="A197" s="51" t="s">
        <v>166</v>
      </c>
      <c r="B197" s="70">
        <v>215676.948</v>
      </c>
      <c r="C197" s="70">
        <v>195306.55499999999</v>
      </c>
      <c r="D197" s="71">
        <v>10.429958687254512</v>
      </c>
      <c r="E197" s="70">
        <v>502100.58799999999</v>
      </c>
      <c r="F197" s="70">
        <v>418479.60200000001</v>
      </c>
      <c r="G197" s="71">
        <v>19.982093655307963</v>
      </c>
    </row>
    <row r="198" spans="1:7" s="9" customFormat="1" ht="12" x14ac:dyDescent="0.2">
      <c r="A198" s="51" t="s">
        <v>167</v>
      </c>
      <c r="B198" s="70">
        <v>122049.694</v>
      </c>
      <c r="C198" s="70">
        <v>113298.284</v>
      </c>
      <c r="D198" s="71">
        <v>7.7242211364825408</v>
      </c>
      <c r="E198" s="70">
        <v>379118.13</v>
      </c>
      <c r="F198" s="70">
        <v>341659.17800000001</v>
      </c>
      <c r="G198" s="71">
        <v>10.96383601320963</v>
      </c>
    </row>
    <row r="199" spans="1:7" s="9" customFormat="1" ht="12" x14ac:dyDescent="0.2">
      <c r="A199" s="51" t="s">
        <v>168</v>
      </c>
      <c r="B199" s="70">
        <v>141288.511</v>
      </c>
      <c r="C199" s="70">
        <v>145020.19200000001</v>
      </c>
      <c r="D199" s="71">
        <v>-2.5732147699818455</v>
      </c>
      <c r="E199" s="70">
        <v>193004.481</v>
      </c>
      <c r="F199" s="70">
        <v>153696.49299999999</v>
      </c>
      <c r="G199" s="71">
        <v>25.575071514481479</v>
      </c>
    </row>
    <row r="200" spans="1:7" s="9" customFormat="1" ht="12" x14ac:dyDescent="0.2">
      <c r="A200" s="51" t="s">
        <v>169</v>
      </c>
      <c r="B200" s="70">
        <v>154292.992</v>
      </c>
      <c r="C200" s="70">
        <v>137802.07999999999</v>
      </c>
      <c r="D200" s="71">
        <v>11.967099480646468</v>
      </c>
      <c r="E200" s="70">
        <v>487730.85800000001</v>
      </c>
      <c r="F200" s="70">
        <v>401013.24699999997</v>
      </c>
      <c r="G200" s="71">
        <v>21.624625033895711</v>
      </c>
    </row>
    <row r="201" spans="1:7" s="9" customFormat="1" ht="12" x14ac:dyDescent="0.2">
      <c r="A201" s="51" t="s">
        <v>170</v>
      </c>
      <c r="B201" s="70">
        <v>133270.019</v>
      </c>
      <c r="C201" s="70">
        <v>144114.57399999999</v>
      </c>
      <c r="D201" s="71">
        <v>-7.5249537218907392</v>
      </c>
      <c r="E201" s="70">
        <v>46255.777999999998</v>
      </c>
      <c r="F201" s="70">
        <v>34253.334999999999</v>
      </c>
      <c r="G201" s="71">
        <v>35.040217251838385</v>
      </c>
    </row>
    <row r="202" spans="1:7" s="9" customFormat="1" ht="22.5" x14ac:dyDescent="0.2">
      <c r="A202" s="52" t="s">
        <v>201</v>
      </c>
      <c r="B202" s="70">
        <v>23609.764999999999</v>
      </c>
      <c r="C202" s="70">
        <v>15593.986999999999</v>
      </c>
      <c r="D202" s="71">
        <v>51.403005530272679</v>
      </c>
      <c r="E202" s="70">
        <v>107088.51300000001</v>
      </c>
      <c r="F202" s="70">
        <v>88627.796000000002</v>
      </c>
      <c r="G202" s="71">
        <v>20.829488978830085</v>
      </c>
    </row>
    <row r="203" spans="1:7" s="9" customFormat="1" ht="33.75" x14ac:dyDescent="0.2">
      <c r="A203" s="52" t="s">
        <v>202</v>
      </c>
      <c r="B203" s="70">
        <v>30343.621999999999</v>
      </c>
      <c r="C203" s="70">
        <v>21320.456999999999</v>
      </c>
      <c r="D203" s="71">
        <v>42.321630347792279</v>
      </c>
      <c r="E203" s="70">
        <v>186278.046</v>
      </c>
      <c r="F203" s="70">
        <v>180194.89799999999</v>
      </c>
      <c r="G203" s="71">
        <v>3.3758713856593232</v>
      </c>
    </row>
    <row r="204" spans="1:7" s="9" customFormat="1" ht="22.5" x14ac:dyDescent="0.2">
      <c r="A204" s="52" t="s">
        <v>251</v>
      </c>
      <c r="B204" s="70">
        <v>146007.68299999999</v>
      </c>
      <c r="C204" s="70">
        <v>115385.40300000001</v>
      </c>
      <c r="D204" s="71">
        <v>26.539128177244393</v>
      </c>
      <c r="E204" s="70">
        <v>126959.644</v>
      </c>
      <c r="F204" s="70">
        <v>137282.16399999999</v>
      </c>
      <c r="G204" s="71">
        <v>-7.5191996536418202</v>
      </c>
    </row>
    <row r="205" spans="1:7" s="9" customFormat="1" ht="12" x14ac:dyDescent="0.2">
      <c r="A205" s="51" t="s">
        <v>171</v>
      </c>
      <c r="B205" s="70">
        <v>104.15300000000001</v>
      </c>
      <c r="C205" s="70">
        <v>355.68900000000002</v>
      </c>
      <c r="D205" s="71">
        <v>-70.717958666138117</v>
      </c>
      <c r="E205" s="70">
        <v>7119.7849999999999</v>
      </c>
      <c r="F205" s="70">
        <v>7590.5919999999996</v>
      </c>
      <c r="G205" s="71">
        <v>-6.2025069981366414</v>
      </c>
    </row>
    <row r="206" spans="1:7" s="68" customFormat="1" ht="22.5" x14ac:dyDescent="0.2">
      <c r="A206" s="52" t="s">
        <v>275</v>
      </c>
      <c r="B206" s="70">
        <v>7758.8410000000003</v>
      </c>
      <c r="C206" s="72">
        <v>7495.8040000000001</v>
      </c>
      <c r="D206" s="73">
        <v>3.5091232374806083</v>
      </c>
      <c r="E206" s="72">
        <v>16260.712</v>
      </c>
      <c r="F206" s="72">
        <v>29359.874</v>
      </c>
      <c r="G206" s="73">
        <v>-44.615865858279918</v>
      </c>
    </row>
    <row r="207" spans="1:7" s="9" customFormat="1" ht="12" x14ac:dyDescent="0.2">
      <c r="A207" s="52" t="s">
        <v>274</v>
      </c>
      <c r="B207" s="70">
        <v>69786.088000000003</v>
      </c>
      <c r="C207" s="70">
        <v>70241.911999999997</v>
      </c>
      <c r="D207" s="71">
        <v>-0.64893449939118852</v>
      </c>
      <c r="E207" s="70">
        <v>184123.856</v>
      </c>
      <c r="F207" s="70">
        <v>166274.94699999999</v>
      </c>
      <c r="G207" s="71">
        <v>10.734575064997628</v>
      </c>
    </row>
    <row r="208" spans="1:7" s="9" customFormat="1" ht="12" x14ac:dyDescent="0.2">
      <c r="A208" s="51" t="s">
        <v>172</v>
      </c>
      <c r="B208" s="70">
        <v>1254149.601</v>
      </c>
      <c r="C208" s="70">
        <v>739872.14599999995</v>
      </c>
      <c r="D208" s="71">
        <v>69.508962836397956</v>
      </c>
      <c r="E208" s="70">
        <v>103846.497</v>
      </c>
      <c r="F208" s="70">
        <v>116256.235</v>
      </c>
      <c r="G208" s="71">
        <v>-10.674470921925163</v>
      </c>
    </row>
    <row r="209" spans="1:7" s="9" customFormat="1" ht="22.5" x14ac:dyDescent="0.2">
      <c r="A209" s="52" t="s">
        <v>252</v>
      </c>
      <c r="B209" s="70">
        <v>25135.238000000001</v>
      </c>
      <c r="C209" s="70">
        <v>17146.322</v>
      </c>
      <c r="D209" s="71">
        <v>46.59259286043968</v>
      </c>
      <c r="E209" s="70">
        <v>107721.27099999999</v>
      </c>
      <c r="F209" s="70">
        <v>90403.832999999999</v>
      </c>
      <c r="G209" s="71">
        <v>19.155645756745727</v>
      </c>
    </row>
    <row r="210" spans="1:7" s="9" customFormat="1" ht="12" x14ac:dyDescent="0.2">
      <c r="A210" s="51" t="s">
        <v>173</v>
      </c>
      <c r="B210" s="70">
        <v>290074.89799999999</v>
      </c>
      <c r="C210" s="70">
        <v>282859.60600000003</v>
      </c>
      <c r="D210" s="71">
        <v>2.5508385951721806</v>
      </c>
      <c r="E210" s="70">
        <v>857368.272</v>
      </c>
      <c r="F210" s="70">
        <v>804110.83900000004</v>
      </c>
      <c r="G210" s="71">
        <v>6.6231457675948491</v>
      </c>
    </row>
    <row r="211" spans="1:7" s="9" customFormat="1" ht="12" x14ac:dyDescent="0.2">
      <c r="A211" s="51" t="s">
        <v>174</v>
      </c>
      <c r="B211" s="70">
        <v>182963.27100000001</v>
      </c>
      <c r="C211" s="70">
        <v>100473.432</v>
      </c>
      <c r="D211" s="71">
        <v>82.101145902928863</v>
      </c>
      <c r="E211" s="70">
        <v>23638.253000000001</v>
      </c>
      <c r="F211" s="70">
        <v>22412.95</v>
      </c>
      <c r="G211" s="71">
        <v>5.4669421026683267</v>
      </c>
    </row>
    <row r="212" spans="1:7" s="9" customFormat="1" ht="22.5" x14ac:dyDescent="0.2">
      <c r="A212" s="52" t="s">
        <v>203</v>
      </c>
      <c r="B212" s="70">
        <v>759470.65800000005</v>
      </c>
      <c r="C212" s="70">
        <v>724366.64399999997</v>
      </c>
      <c r="D212" s="71">
        <v>4.8461665498777506</v>
      </c>
      <c r="E212" s="70">
        <v>487586.13299999997</v>
      </c>
      <c r="F212" s="70">
        <v>507223.44699999999</v>
      </c>
      <c r="G212" s="71">
        <v>-3.8715311991482082</v>
      </c>
    </row>
    <row r="213" spans="1:7" s="9" customFormat="1" ht="12" x14ac:dyDescent="0.2">
      <c r="A213" s="51" t="s">
        <v>175</v>
      </c>
      <c r="B213" s="70">
        <v>89296.081000000006</v>
      </c>
      <c r="C213" s="70">
        <v>68240.907999999996</v>
      </c>
      <c r="D213" s="71">
        <v>30.854180603810278</v>
      </c>
      <c r="E213" s="70">
        <v>48277.898000000001</v>
      </c>
      <c r="F213" s="70">
        <v>44257.911</v>
      </c>
      <c r="G213" s="71">
        <v>9.0830925119805102</v>
      </c>
    </row>
    <row r="214" spans="1:7" s="9" customFormat="1" ht="22.5" x14ac:dyDescent="0.2">
      <c r="A214" s="52" t="s">
        <v>204</v>
      </c>
      <c r="B214" s="70">
        <v>259113.25899999999</v>
      </c>
      <c r="C214" s="70">
        <v>258643.16200000001</v>
      </c>
      <c r="D214" s="71">
        <v>0.18175504674658782</v>
      </c>
      <c r="E214" s="70">
        <v>173130.139</v>
      </c>
      <c r="F214" s="70">
        <v>146405.59099999999</v>
      </c>
      <c r="G214" s="71">
        <v>18.253775567901656</v>
      </c>
    </row>
    <row r="215" spans="1:7" s="9" customFormat="1" ht="12" x14ac:dyDescent="0.2">
      <c r="A215" s="51" t="s">
        <v>176</v>
      </c>
      <c r="B215" s="70">
        <v>214944.264</v>
      </c>
      <c r="C215" s="70">
        <v>217870.06899999999</v>
      </c>
      <c r="D215" s="71">
        <v>-1.342912779818306</v>
      </c>
      <c r="E215" s="70">
        <v>48296.095999999998</v>
      </c>
      <c r="F215" s="70">
        <v>109429.519</v>
      </c>
      <c r="G215" s="71">
        <v>-55.865568594887094</v>
      </c>
    </row>
    <row r="216" spans="1:7" s="9" customFormat="1" ht="12" x14ac:dyDescent="0.2">
      <c r="A216" s="51" t="s">
        <v>177</v>
      </c>
      <c r="B216" s="70">
        <v>263413.39600000001</v>
      </c>
      <c r="C216" s="70">
        <v>159884.07399999999</v>
      </c>
      <c r="D216" s="71">
        <v>64.752742039835709</v>
      </c>
      <c r="E216" s="70">
        <v>269858.38500000001</v>
      </c>
      <c r="F216" s="70">
        <v>178791.03099999999</v>
      </c>
      <c r="G216" s="71">
        <v>50.935079623764807</v>
      </c>
    </row>
    <row r="217" spans="1:7" s="9" customFormat="1" ht="12" x14ac:dyDescent="0.2">
      <c r="A217" s="51" t="s">
        <v>253</v>
      </c>
      <c r="B217" s="70">
        <v>230439.049</v>
      </c>
      <c r="C217" s="70">
        <v>199813.18100000001</v>
      </c>
      <c r="D217" s="71">
        <v>15.32725110862431</v>
      </c>
      <c r="E217" s="70">
        <v>140770.09</v>
      </c>
      <c r="F217" s="70">
        <v>135173.37</v>
      </c>
      <c r="G217" s="71">
        <v>4.1404013231304333</v>
      </c>
    </row>
    <row r="218" spans="1:7" s="9" customFormat="1" ht="22.5" x14ac:dyDescent="0.2">
      <c r="A218" s="52" t="s">
        <v>205</v>
      </c>
      <c r="B218" s="70">
        <v>743256.99199999997</v>
      </c>
      <c r="C218" s="70">
        <v>850289.32400000002</v>
      </c>
      <c r="D218" s="71">
        <v>-12.587754424163506</v>
      </c>
      <c r="E218" s="70">
        <v>1020485.768</v>
      </c>
      <c r="F218" s="70">
        <v>1122848.7830000001</v>
      </c>
      <c r="G218" s="71">
        <v>-9.1163669186610292</v>
      </c>
    </row>
    <row r="219" spans="1:7" s="9" customFormat="1" ht="22.5" x14ac:dyDescent="0.2">
      <c r="A219" s="52" t="s">
        <v>206</v>
      </c>
      <c r="B219" s="70">
        <v>201565.68599999999</v>
      </c>
      <c r="C219" s="70">
        <v>207141.959</v>
      </c>
      <c r="D219" s="71">
        <v>-2.6920055342336582</v>
      </c>
      <c r="E219" s="70">
        <v>529428.51899999997</v>
      </c>
      <c r="F219" s="70">
        <v>585680.51100000006</v>
      </c>
      <c r="G219" s="71">
        <v>-9.6045524724656701</v>
      </c>
    </row>
    <row r="220" spans="1:7" s="9" customFormat="1" ht="12" x14ac:dyDescent="0.2">
      <c r="A220" s="51" t="s">
        <v>178</v>
      </c>
      <c r="B220" s="70">
        <v>103627.836</v>
      </c>
      <c r="C220" s="70">
        <v>118386.234</v>
      </c>
      <c r="D220" s="71">
        <v>-12.46631259509445</v>
      </c>
      <c r="E220" s="70">
        <v>84440.778999999995</v>
      </c>
      <c r="F220" s="70">
        <v>78814.077000000005</v>
      </c>
      <c r="G220" s="71">
        <v>7.1392094079842963</v>
      </c>
    </row>
    <row r="221" spans="1:7" s="9" customFormat="1" ht="12" x14ac:dyDescent="0.2">
      <c r="A221" s="51" t="s">
        <v>179</v>
      </c>
      <c r="B221" s="70">
        <v>103465.086</v>
      </c>
      <c r="C221" s="70">
        <v>75010.891000000003</v>
      </c>
      <c r="D221" s="71">
        <v>37.933418228560953</v>
      </c>
      <c r="E221" s="70">
        <v>3015.1509999999998</v>
      </c>
      <c r="F221" s="70">
        <v>2841.7689999999998</v>
      </c>
      <c r="G221" s="71">
        <v>6.101199640083351</v>
      </c>
    </row>
    <row r="222" spans="1:7" s="9" customFormat="1" ht="12" x14ac:dyDescent="0.2">
      <c r="A222" s="51" t="s">
        <v>180</v>
      </c>
      <c r="B222" s="70">
        <v>424171.95500000002</v>
      </c>
      <c r="C222" s="70">
        <v>372442.43</v>
      </c>
      <c r="D222" s="71">
        <v>13.889267396306053</v>
      </c>
      <c r="E222" s="70">
        <v>116451.001</v>
      </c>
      <c r="F222" s="70">
        <v>61645.898000000001</v>
      </c>
      <c r="G222" s="71">
        <v>88.903081596767407</v>
      </c>
    </row>
    <row r="223" spans="1:7" s="9" customFormat="1" ht="12" x14ac:dyDescent="0.2">
      <c r="A223" s="51" t="s">
        <v>181</v>
      </c>
      <c r="B223" s="70">
        <v>183093.24400000001</v>
      </c>
      <c r="C223" s="70">
        <v>158055.636</v>
      </c>
      <c r="D223" s="71">
        <v>15.841009301307039</v>
      </c>
      <c r="E223" s="70">
        <v>3975.232</v>
      </c>
      <c r="F223" s="70">
        <v>3583.1869999999999</v>
      </c>
      <c r="G223" s="71">
        <v>10.941237507280519</v>
      </c>
    </row>
    <row r="224" spans="1:7" s="9" customFormat="1" ht="12" x14ac:dyDescent="0.2">
      <c r="A224" s="51" t="s">
        <v>182</v>
      </c>
      <c r="B224" s="70">
        <v>206067.236</v>
      </c>
      <c r="C224" s="70">
        <v>208041.402</v>
      </c>
      <c r="D224" s="71">
        <v>-0.94892938666122006</v>
      </c>
      <c r="E224" s="70">
        <v>49592.733</v>
      </c>
      <c r="F224" s="70">
        <v>70804.717000000004</v>
      </c>
      <c r="G224" s="71">
        <v>-29.95843341906162</v>
      </c>
    </row>
    <row r="225" spans="1:7" s="9" customFormat="1" ht="22.5" x14ac:dyDescent="0.2">
      <c r="A225" s="52" t="s">
        <v>207</v>
      </c>
      <c r="B225" s="70">
        <v>8852.491</v>
      </c>
      <c r="C225" s="70">
        <v>7234.41</v>
      </c>
      <c r="D225" s="71">
        <v>22.366454209811167</v>
      </c>
      <c r="E225" s="70">
        <v>2228.77</v>
      </c>
      <c r="F225" s="70">
        <v>1600.3489999999999</v>
      </c>
      <c r="G225" s="71">
        <v>39.26774722263707</v>
      </c>
    </row>
    <row r="226" spans="1:7" s="9" customFormat="1" ht="12" x14ac:dyDescent="0.2">
      <c r="A226" s="51" t="s">
        <v>183</v>
      </c>
      <c r="B226" s="70">
        <v>18412.692999999999</v>
      </c>
      <c r="C226" s="70">
        <v>17101.368999999999</v>
      </c>
      <c r="D226" s="71">
        <v>7.6679475192892426</v>
      </c>
      <c r="E226" s="70">
        <v>114995.234</v>
      </c>
      <c r="F226" s="70">
        <v>70486.770999999993</v>
      </c>
      <c r="G226" s="71">
        <v>63.144420390600658</v>
      </c>
    </row>
    <row r="227" spans="1:7" s="9" customFormat="1" ht="12" x14ac:dyDescent="0.2">
      <c r="A227" s="51" t="s">
        <v>184</v>
      </c>
      <c r="B227" s="70">
        <v>37984.910000000003</v>
      </c>
      <c r="C227" s="70">
        <v>903670.22100000002</v>
      </c>
      <c r="D227" s="71">
        <v>-95.79659602393825</v>
      </c>
      <c r="E227" s="70">
        <v>434016.74900000001</v>
      </c>
      <c r="F227" s="70">
        <v>1090752.9979999999</v>
      </c>
      <c r="G227" s="71">
        <v>-60.209437902457175</v>
      </c>
    </row>
    <row r="228" spans="1:7" s="9" customFormat="1" ht="12" x14ac:dyDescent="0.2">
      <c r="A228" s="51" t="s">
        <v>185</v>
      </c>
      <c r="B228" s="70">
        <v>22374.643</v>
      </c>
      <c r="C228" s="70">
        <v>24837.901999999998</v>
      </c>
      <c r="D228" s="71">
        <v>-9.9173392342074465</v>
      </c>
      <c r="E228" s="70">
        <v>14325.321</v>
      </c>
      <c r="F228" s="70">
        <v>22728.026000000002</v>
      </c>
      <c r="G228" s="71">
        <v>-36.97067664389332</v>
      </c>
    </row>
    <row r="229" spans="1:7" s="9" customFormat="1" ht="22.5" x14ac:dyDescent="0.2">
      <c r="A229" s="52" t="s">
        <v>208</v>
      </c>
      <c r="B229" s="70">
        <v>247727.23499999999</v>
      </c>
      <c r="C229" s="70">
        <v>268730.61</v>
      </c>
      <c r="D229" s="71">
        <v>-7.8157732012739416</v>
      </c>
      <c r="E229" s="70">
        <v>580039.10800000001</v>
      </c>
      <c r="F229" s="70">
        <v>434792.95400000003</v>
      </c>
      <c r="G229" s="71">
        <v>33.405820555224551</v>
      </c>
    </row>
    <row r="230" spans="1:7" s="9" customFormat="1" ht="12" x14ac:dyDescent="0.2">
      <c r="A230" s="51" t="s">
        <v>254</v>
      </c>
      <c r="B230" s="70">
        <v>831387.46600000001</v>
      </c>
      <c r="C230" s="70">
        <v>469137.92200000002</v>
      </c>
      <c r="D230" s="71">
        <v>77.216001310591139</v>
      </c>
      <c r="E230" s="70">
        <v>391581.96299999999</v>
      </c>
      <c r="F230" s="70">
        <v>241334.88099999999</v>
      </c>
      <c r="G230" s="71">
        <v>62.256678925745518</v>
      </c>
    </row>
    <row r="231" spans="1:7" s="9" customFormat="1" ht="12" x14ac:dyDescent="0.2">
      <c r="A231" s="51" t="s">
        <v>186</v>
      </c>
      <c r="B231" s="70">
        <v>39530.101999999999</v>
      </c>
      <c r="C231" s="70">
        <v>43458.372000000003</v>
      </c>
      <c r="D231" s="71">
        <v>-9.0391559076350205</v>
      </c>
      <c r="E231" s="70">
        <v>20670.478999999999</v>
      </c>
      <c r="F231" s="70">
        <v>0</v>
      </c>
      <c r="G231" s="83" t="s">
        <v>282</v>
      </c>
    </row>
    <row r="232" spans="1:7" s="9" customFormat="1" ht="12" x14ac:dyDescent="0.2">
      <c r="A232" s="51" t="s">
        <v>255</v>
      </c>
      <c r="B232" s="70">
        <v>282470.57199999999</v>
      </c>
      <c r="C232" s="70">
        <v>107685.71400000001</v>
      </c>
      <c r="D232" s="71">
        <v>162.31016307325592</v>
      </c>
      <c r="E232" s="70">
        <v>52800.267</v>
      </c>
      <c r="F232" s="70">
        <v>52588.955999999998</v>
      </c>
      <c r="G232" s="71">
        <v>0.40181630530943835</v>
      </c>
    </row>
    <row r="233" spans="1:7" s="9" customFormat="1" ht="12" x14ac:dyDescent="0.2">
      <c r="A233" s="51" t="s">
        <v>187</v>
      </c>
      <c r="B233" s="70">
        <v>10519.343999999999</v>
      </c>
      <c r="C233" s="70">
        <v>11198.111000000001</v>
      </c>
      <c r="D233" s="71">
        <v>-6.0614419699894171</v>
      </c>
      <c r="E233" s="70">
        <v>1159.4590000000001</v>
      </c>
      <c r="F233" s="70">
        <v>675.75699999999995</v>
      </c>
      <c r="G233" s="71">
        <v>71.579280717772832</v>
      </c>
    </row>
    <row r="234" spans="1:7" s="9" customFormat="1" ht="12" x14ac:dyDescent="0.2">
      <c r="A234" s="51" t="s">
        <v>188</v>
      </c>
      <c r="B234" s="70">
        <v>65057.872000000003</v>
      </c>
      <c r="C234" s="70">
        <v>52231.38</v>
      </c>
      <c r="D234" s="71">
        <v>24.557061291507139</v>
      </c>
      <c r="E234" s="70">
        <v>155901.91699999999</v>
      </c>
      <c r="F234" s="70">
        <v>116496.56299999999</v>
      </c>
      <c r="G234" s="71">
        <v>33.8253361174269</v>
      </c>
    </row>
    <row r="235" spans="1:7" s="9" customFormat="1" ht="12" x14ac:dyDescent="0.2">
      <c r="A235" s="51" t="s">
        <v>189</v>
      </c>
      <c r="B235" s="70">
        <v>0</v>
      </c>
      <c r="C235" s="70">
        <v>0</v>
      </c>
      <c r="D235" s="83" t="s">
        <v>282</v>
      </c>
      <c r="E235" s="70">
        <v>3852.5149999999999</v>
      </c>
      <c r="F235" s="70">
        <v>10706.14</v>
      </c>
      <c r="G235" s="71">
        <v>-64.015835772743486</v>
      </c>
    </row>
    <row r="236" spans="1:7" s="9" customFormat="1" ht="12" x14ac:dyDescent="0.2">
      <c r="A236" s="51" t="s">
        <v>190</v>
      </c>
      <c r="B236" s="70">
        <v>160010.83799999999</v>
      </c>
      <c r="C236" s="70">
        <v>160119.71900000001</v>
      </c>
      <c r="D236" s="71">
        <v>-6.7999744616102475E-2</v>
      </c>
      <c r="E236" s="70">
        <v>900204.93900000001</v>
      </c>
      <c r="F236" s="70">
        <v>745724.15399999998</v>
      </c>
      <c r="G236" s="71">
        <v>20.715539944814509</v>
      </c>
    </row>
    <row r="237" spans="1:7" s="9" customFormat="1" ht="9.9499999999999993" customHeight="1" x14ac:dyDescent="0.2">
      <c r="A237" s="53"/>
      <c r="B237" s="10"/>
      <c r="C237" s="10"/>
      <c r="D237" s="10"/>
      <c r="E237" s="10"/>
      <c r="F237" s="10"/>
      <c r="G237" s="10"/>
    </row>
    <row r="238" spans="1:7" s="9" customFormat="1" ht="12" x14ac:dyDescent="0.2">
      <c r="A238" s="54" t="s">
        <v>264</v>
      </c>
      <c r="B238" s="70">
        <v>162755.049</v>
      </c>
      <c r="C238" s="70">
        <v>148764.842</v>
      </c>
      <c r="D238" s="71">
        <v>9.404242838506164</v>
      </c>
      <c r="E238" s="70">
        <v>0</v>
      </c>
      <c r="F238" s="70">
        <v>0</v>
      </c>
      <c r="G238" s="83" t="s">
        <v>282</v>
      </c>
    </row>
    <row r="239" spans="1:7" s="9" customFormat="1" ht="12" x14ac:dyDescent="0.2">
      <c r="A239" s="54" t="s">
        <v>265</v>
      </c>
      <c r="B239" s="70">
        <v>434.69</v>
      </c>
      <c r="C239" s="70">
        <v>1030.9380000000001</v>
      </c>
      <c r="D239" s="71">
        <v>-57.835485742110585</v>
      </c>
      <c r="E239" s="70">
        <v>0</v>
      </c>
      <c r="F239" s="70">
        <v>0</v>
      </c>
      <c r="G239" s="83" t="s">
        <v>282</v>
      </c>
    </row>
    <row r="240" spans="1:7" s="9" customFormat="1" ht="12.75" customHeight="1" x14ac:dyDescent="0.2">
      <c r="A240" s="54" t="s">
        <v>266</v>
      </c>
      <c r="B240" s="70">
        <v>0</v>
      </c>
      <c r="C240" s="70">
        <v>0</v>
      </c>
      <c r="D240" s="83" t="s">
        <v>282</v>
      </c>
      <c r="E240" s="70">
        <v>0</v>
      </c>
      <c r="F240" s="70">
        <v>0</v>
      </c>
      <c r="G240" s="83" t="s">
        <v>282</v>
      </c>
    </row>
    <row r="241" spans="1:7" s="9" customFormat="1" ht="12" x14ac:dyDescent="0.2">
      <c r="A241" s="54" t="s">
        <v>267</v>
      </c>
      <c r="B241" s="70">
        <v>35.246000000000002</v>
      </c>
      <c r="C241" s="70">
        <v>142.87700000000001</v>
      </c>
      <c r="D241" s="71">
        <v>-75.331228959174666</v>
      </c>
      <c r="E241" s="70">
        <v>3420.2179999999998</v>
      </c>
      <c r="F241" s="70">
        <v>2536.4830000000002</v>
      </c>
      <c r="G241" s="71">
        <v>34.840958918313248</v>
      </c>
    </row>
    <row r="242" spans="1:7" s="9" customFormat="1" ht="12" x14ac:dyDescent="0.2">
      <c r="A242" s="54" t="s">
        <v>268</v>
      </c>
      <c r="B242" s="70">
        <v>888547.17500000005</v>
      </c>
      <c r="C242" s="70">
        <v>230806.424</v>
      </c>
      <c r="D242" s="71">
        <v>284.97506247919682</v>
      </c>
      <c r="E242" s="70">
        <v>300413.72200000001</v>
      </c>
      <c r="F242" s="70">
        <v>84212.998000000007</v>
      </c>
      <c r="G242" s="71">
        <v>256.73082437939092</v>
      </c>
    </row>
    <row r="243" spans="1:7" s="9" customFormat="1" ht="12" x14ac:dyDescent="0.2">
      <c r="A243" s="54" t="s">
        <v>269</v>
      </c>
      <c r="B243" s="70">
        <v>696253.29</v>
      </c>
      <c r="C243" s="70">
        <v>834557.77399999998</v>
      </c>
      <c r="D243" s="71">
        <v>-16.572188086765095</v>
      </c>
      <c r="E243" s="70">
        <v>216429.75099999999</v>
      </c>
      <c r="F243" s="70">
        <v>259852.97</v>
      </c>
      <c r="G243" s="71">
        <v>-16.710687970970667</v>
      </c>
    </row>
    <row r="244" spans="1:7" s="9" customFormat="1" ht="9.9499999999999993" customHeight="1" x14ac:dyDescent="0.2">
      <c r="A244" s="54"/>
      <c r="B244" s="10"/>
      <c r="C244" s="10"/>
      <c r="D244" s="10"/>
      <c r="E244" s="10"/>
      <c r="F244" s="10"/>
      <c r="G244" s="10"/>
    </row>
    <row r="245" spans="1:7" x14ac:dyDescent="0.2">
      <c r="A245" s="55" t="s">
        <v>36</v>
      </c>
      <c r="B245" s="74">
        <v>27743947.954999998</v>
      </c>
      <c r="C245" s="74">
        <v>24071864.149999999</v>
      </c>
      <c r="D245" s="75">
        <v>15.254671520734703</v>
      </c>
      <c r="E245" s="74">
        <v>22857130.342</v>
      </c>
      <c r="F245" s="74">
        <v>21473023.971000001</v>
      </c>
      <c r="G245" s="75">
        <v>6.4457915795617851</v>
      </c>
    </row>
    <row r="246" spans="1:7" ht="7.5" customHeight="1" x14ac:dyDescent="0.2"/>
    <row r="247" spans="1:7" ht="23.25" customHeight="1" x14ac:dyDescent="0.2">
      <c r="A247" s="95" t="s">
        <v>260</v>
      </c>
      <c r="B247" s="95"/>
      <c r="C247" s="95"/>
      <c r="D247" s="95"/>
      <c r="E247" s="95"/>
      <c r="F247" s="95"/>
      <c r="G247" s="95"/>
    </row>
    <row r="248" spans="1:7" ht="23.25" customHeight="1" x14ac:dyDescent="0.2">
      <c r="A248" s="95" t="s">
        <v>261</v>
      </c>
      <c r="B248" s="95"/>
      <c r="C248" s="95"/>
      <c r="D248" s="95"/>
      <c r="E248" s="95"/>
      <c r="F248" s="95"/>
      <c r="G248" s="95"/>
    </row>
    <row r="249" spans="1:7" ht="12.75" customHeight="1" x14ac:dyDescent="0.2">
      <c r="A249" s="23" t="s">
        <v>262</v>
      </c>
    </row>
    <row r="250" spans="1:7" ht="12.75" customHeight="1" x14ac:dyDescent="0.2">
      <c r="A250" s="58" t="s">
        <v>41</v>
      </c>
      <c r="B250" s="58"/>
      <c r="C250" s="58"/>
      <c r="D250" s="58"/>
      <c r="E250" s="58"/>
      <c r="F250" s="58"/>
      <c r="G250" s="58"/>
    </row>
    <row r="251" spans="1:7" ht="12.75" customHeight="1" x14ac:dyDescent="0.2">
      <c r="A251" s="93" t="s">
        <v>42</v>
      </c>
      <c r="B251" s="93"/>
      <c r="C251" s="93"/>
      <c r="D251" s="93"/>
      <c r="E251" s="93"/>
      <c r="F251" s="93"/>
      <c r="G251" s="93"/>
    </row>
  </sheetData>
  <mergeCells count="11">
    <mergeCell ref="A251:G251"/>
    <mergeCell ref="A1:G1"/>
    <mergeCell ref="A247:G247"/>
    <mergeCell ref="E3:G3"/>
    <mergeCell ref="G4:G5"/>
    <mergeCell ref="A3:A5"/>
    <mergeCell ref="B3:D3"/>
    <mergeCell ref="D4:D5"/>
    <mergeCell ref="B5:C5"/>
    <mergeCell ref="E5:F5"/>
    <mergeCell ref="A248:G248"/>
  </mergeCells>
  <conditionalFormatting sqref="A6:G245">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1 / G III 3 - j 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8"/>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94" t="s">
        <v>258</v>
      </c>
      <c r="B1" s="94"/>
      <c r="C1" s="94"/>
      <c r="D1" s="94"/>
      <c r="E1" s="94"/>
      <c r="F1" s="94"/>
      <c r="G1" s="94"/>
    </row>
    <row r="2" spans="1:7" x14ac:dyDescent="0.2">
      <c r="A2" s="106" t="s">
        <v>259</v>
      </c>
      <c r="B2" s="106"/>
      <c r="C2" s="106"/>
      <c r="D2" s="106"/>
      <c r="E2" s="106"/>
      <c r="F2" s="106"/>
      <c r="G2" s="106"/>
    </row>
    <row r="27" spans="1:6" x14ac:dyDescent="0.2">
      <c r="A27" s="94"/>
      <c r="B27" s="94"/>
      <c r="C27" s="94"/>
      <c r="D27" s="94"/>
      <c r="E27" s="94"/>
      <c r="F27" s="94"/>
    </row>
    <row r="28" spans="1:6" x14ac:dyDescent="0.2">
      <c r="A28" s="34"/>
      <c r="B28" s="35"/>
      <c r="C28" s="35"/>
      <c r="D28" s="35"/>
      <c r="E28" s="35"/>
      <c r="F28" s="35"/>
    </row>
  </sheetData>
  <mergeCells count="3">
    <mergeCell ref="A2:G2"/>
    <mergeCell ref="A1:G1"/>
    <mergeCell ref="A27:F27"/>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1 / G III 3 - j 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64AAC8"/>
  </sheetPr>
  <dimension ref="A1:Z34"/>
  <sheetViews>
    <sheetView zoomScaleNormal="100" workbookViewId="0">
      <selection sqref="A1:F1"/>
    </sheetView>
  </sheetViews>
  <sheetFormatPr baseColWidth="10" defaultRowHeight="14.25" x14ac:dyDescent="0.2"/>
  <cols>
    <col min="1" max="1" width="18.625" customWidth="1"/>
    <col min="2" max="2" width="11" customWidth="1"/>
    <col min="7" max="26" width="10.625" customWidth="1"/>
  </cols>
  <sheetData>
    <row r="1" spans="1:26" ht="25.5" customHeight="1" x14ac:dyDescent="0.2">
      <c r="A1" s="107" t="s">
        <v>270</v>
      </c>
      <c r="B1" s="107"/>
      <c r="C1" s="107"/>
      <c r="D1" s="107"/>
      <c r="E1" s="107"/>
      <c r="F1" s="107"/>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66"/>
      <c r="B3" s="65"/>
      <c r="C3" s="63"/>
      <c r="D3" s="64"/>
      <c r="E3" s="64"/>
      <c r="F3" s="12"/>
      <c r="G3" s="12"/>
      <c r="H3" s="12"/>
      <c r="I3" s="12"/>
      <c r="J3" s="12"/>
      <c r="K3" s="12"/>
      <c r="L3" s="12"/>
      <c r="M3" s="12"/>
      <c r="N3" s="12"/>
      <c r="O3" s="12"/>
      <c r="P3" s="14"/>
      <c r="Q3" s="14"/>
      <c r="R3" s="15"/>
      <c r="S3" s="15"/>
      <c r="T3" s="15"/>
      <c r="U3" s="15"/>
      <c r="V3" s="15"/>
      <c r="W3" s="15"/>
      <c r="X3" s="15"/>
      <c r="Y3" s="15"/>
      <c r="Z3" s="15"/>
    </row>
    <row r="4" spans="1:26" x14ac:dyDescent="0.2">
      <c r="A4" s="108" t="s">
        <v>283</v>
      </c>
      <c r="B4" s="109"/>
      <c r="C4" s="109"/>
      <c r="D4" s="109"/>
      <c r="E4" s="109"/>
      <c r="F4" s="12"/>
      <c r="G4" s="12"/>
      <c r="H4" s="12"/>
      <c r="I4" s="12"/>
      <c r="J4" s="12"/>
      <c r="K4" s="12"/>
      <c r="L4" s="12"/>
      <c r="M4" s="12"/>
      <c r="N4" s="12"/>
      <c r="O4" s="12"/>
      <c r="P4" s="14"/>
      <c r="Q4" s="14"/>
      <c r="R4" s="15"/>
      <c r="S4" s="15"/>
      <c r="T4" s="15"/>
      <c r="U4" s="15"/>
      <c r="V4" s="15"/>
      <c r="W4" s="15"/>
      <c r="X4" s="15"/>
      <c r="Y4" s="15"/>
      <c r="Z4" s="15"/>
    </row>
    <row r="5" spans="1:26" x14ac:dyDescent="0.2">
      <c r="A5" s="66"/>
      <c r="B5" s="65"/>
      <c r="C5" s="65"/>
      <c r="D5" s="64"/>
      <c r="E5" s="64"/>
      <c r="F5" s="12"/>
      <c r="G5" s="12"/>
      <c r="H5" s="12"/>
      <c r="I5" s="12"/>
      <c r="J5" s="12"/>
      <c r="K5" s="12"/>
      <c r="L5" s="12"/>
      <c r="M5" s="12"/>
      <c r="N5" s="12"/>
      <c r="O5" s="12"/>
      <c r="P5" s="12"/>
      <c r="Q5" s="12"/>
      <c r="R5" s="12"/>
      <c r="S5" s="12"/>
      <c r="T5" s="12"/>
      <c r="U5" s="12"/>
      <c r="V5" s="12"/>
      <c r="W5" s="12"/>
      <c r="X5" s="12"/>
      <c r="Y5" s="12"/>
      <c r="Z5" s="15"/>
    </row>
    <row r="6" spans="1:26" x14ac:dyDescent="0.2">
      <c r="A6" s="66"/>
      <c r="B6" s="67"/>
      <c r="C6" s="64"/>
      <c r="D6" s="64"/>
      <c r="E6" s="64"/>
      <c r="F6" s="12"/>
      <c r="G6" s="12"/>
      <c r="H6" s="12"/>
      <c r="I6" s="12"/>
      <c r="J6" s="12"/>
      <c r="K6" s="12"/>
      <c r="L6" s="12"/>
      <c r="M6" s="12"/>
      <c r="N6" s="12"/>
      <c r="O6" s="12"/>
      <c r="P6" s="12"/>
      <c r="Q6" s="12"/>
      <c r="R6" s="12"/>
      <c r="S6" s="12"/>
      <c r="T6" s="12"/>
      <c r="U6" s="12"/>
      <c r="V6" s="12"/>
      <c r="W6" s="12"/>
      <c r="X6" s="12"/>
      <c r="Y6" s="12"/>
      <c r="Z6" s="15"/>
    </row>
    <row r="7" spans="1:26" x14ac:dyDescent="0.2">
      <c r="A7" s="66"/>
      <c r="B7" s="65"/>
      <c r="C7" s="65"/>
      <c r="D7" s="64"/>
      <c r="E7" s="64"/>
      <c r="F7" s="12"/>
      <c r="G7" s="12"/>
      <c r="H7" s="12"/>
      <c r="I7" s="12"/>
      <c r="J7" s="12"/>
      <c r="K7" s="12"/>
      <c r="L7" s="12"/>
      <c r="M7" s="12"/>
      <c r="N7" s="12"/>
      <c r="O7" s="12"/>
      <c r="P7" s="12"/>
      <c r="Q7" s="12"/>
      <c r="R7" s="12"/>
      <c r="S7" s="12"/>
      <c r="T7" s="12"/>
      <c r="U7" s="12"/>
      <c r="V7" s="12"/>
      <c r="W7" s="12"/>
      <c r="X7" s="12"/>
      <c r="Y7" s="12"/>
      <c r="Z7" s="15"/>
    </row>
    <row r="8" spans="1:26" x14ac:dyDescent="0.2">
      <c r="A8" s="16"/>
      <c r="B8" s="17"/>
      <c r="C8" s="17"/>
      <c r="D8" s="17"/>
      <c r="E8" s="17"/>
      <c r="F8" s="12"/>
      <c r="G8" s="12"/>
      <c r="H8" s="12"/>
      <c r="I8" s="12"/>
      <c r="J8" s="12"/>
      <c r="K8" s="12"/>
      <c r="L8" s="12"/>
      <c r="M8" s="12"/>
      <c r="N8" s="12"/>
      <c r="O8" s="12"/>
      <c r="P8" s="12"/>
      <c r="Q8" s="12"/>
      <c r="R8" s="12"/>
      <c r="S8" s="12"/>
      <c r="T8" s="12"/>
      <c r="U8" s="12"/>
      <c r="V8" s="12"/>
      <c r="W8" s="12"/>
      <c r="X8" s="12"/>
      <c r="Y8" s="12"/>
      <c r="Z8" s="15"/>
    </row>
    <row r="9" spans="1:26" x14ac:dyDescent="0.2">
      <c r="A9" s="16"/>
      <c r="B9" s="17"/>
      <c r="C9" s="17"/>
      <c r="D9" s="17"/>
      <c r="E9" s="17"/>
      <c r="F9" s="12"/>
      <c r="G9" s="12"/>
      <c r="H9" s="12"/>
      <c r="I9" s="12"/>
      <c r="J9" s="12"/>
      <c r="K9" s="12"/>
      <c r="L9" s="12"/>
      <c r="M9" s="12"/>
      <c r="N9" s="12"/>
      <c r="O9" s="12"/>
      <c r="P9" s="12"/>
      <c r="Q9" s="12"/>
      <c r="R9" s="12"/>
      <c r="S9" s="12"/>
      <c r="T9" s="12"/>
      <c r="U9" s="12"/>
      <c r="V9" s="12"/>
      <c r="W9" s="12"/>
      <c r="X9" s="12"/>
      <c r="Y9" s="12"/>
      <c r="Z9" s="15"/>
    </row>
    <row r="10" spans="1:26" x14ac:dyDescent="0.2">
      <c r="A10" s="18" t="s">
        <v>36</v>
      </c>
      <c r="B10" s="76">
        <v>22857.130342</v>
      </c>
      <c r="C10" s="76"/>
      <c r="D10" s="76">
        <v>21473.023970999999</v>
      </c>
      <c r="E10" s="76"/>
      <c r="F10" s="12"/>
      <c r="G10" s="12"/>
      <c r="H10" s="12"/>
      <c r="I10" s="12"/>
      <c r="J10" s="12"/>
      <c r="K10" s="12"/>
      <c r="L10" s="12"/>
      <c r="M10" s="12"/>
      <c r="N10" s="12"/>
      <c r="O10" s="12"/>
      <c r="P10" s="12"/>
      <c r="Q10" s="12"/>
      <c r="R10" s="12"/>
      <c r="S10" s="12"/>
      <c r="T10" s="12"/>
      <c r="U10" s="12"/>
      <c r="V10" s="12"/>
      <c r="W10" s="12"/>
      <c r="X10" s="12"/>
      <c r="Y10" s="12"/>
      <c r="Z10" s="15"/>
    </row>
    <row r="11" spans="1:26" x14ac:dyDescent="0.2">
      <c r="A11" s="59"/>
      <c r="B11" s="60">
        <v>2021</v>
      </c>
      <c r="C11" s="60">
        <v>2021</v>
      </c>
      <c r="D11" s="61">
        <v>2020</v>
      </c>
      <c r="E11" s="61">
        <v>2020</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284</v>
      </c>
      <c r="B12" s="77">
        <v>2745.8955080000001</v>
      </c>
      <c r="C12" s="78">
        <f t="shared" ref="C12:C27" si="0">IF(B$10&gt;0,B12/B$10*100,0)</f>
        <v>12.013299425231933</v>
      </c>
      <c r="D12" s="79">
        <v>2729.2274819999998</v>
      </c>
      <c r="E12" s="78">
        <f t="shared" ref="E12:E27" si="1">IF(D$10&gt;0,D12/D$10*100,0)</f>
        <v>12.710028572062829</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285</v>
      </c>
      <c r="B13" s="77">
        <v>1099.455643</v>
      </c>
      <c r="C13" s="80">
        <f t="shared" si="0"/>
        <v>4.8101210718466669</v>
      </c>
      <c r="D13" s="79">
        <v>1243.0480640000001</v>
      </c>
      <c r="E13" s="78">
        <f t="shared" si="1"/>
        <v>5.7888822071766697</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286</v>
      </c>
      <c r="B14" s="77">
        <v>1020.485768</v>
      </c>
      <c r="C14" s="80">
        <f t="shared" si="0"/>
        <v>4.4646276795510778</v>
      </c>
      <c r="D14" s="79">
        <v>1122.8487829999999</v>
      </c>
      <c r="E14" s="78">
        <f t="shared" si="1"/>
        <v>5.2291134425986892</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33</v>
      </c>
      <c r="B15" s="77">
        <v>909.97089700000004</v>
      </c>
      <c r="C15" s="80">
        <f t="shared" si="0"/>
        <v>3.9811248541901496</v>
      </c>
      <c r="D15" s="79">
        <v>633.69957999999997</v>
      </c>
      <c r="E15" s="78">
        <f t="shared" si="1"/>
        <v>2.9511427028434905</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287</v>
      </c>
      <c r="B16" s="77">
        <v>900.20493899999997</v>
      </c>
      <c r="C16" s="80">
        <f t="shared" si="0"/>
        <v>3.938398764546013</v>
      </c>
      <c r="D16" s="79">
        <v>745.724154</v>
      </c>
      <c r="E16" s="78">
        <f t="shared" si="1"/>
        <v>3.4728418084342669</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173</v>
      </c>
      <c r="B17" s="77">
        <v>857.36827200000005</v>
      </c>
      <c r="C17" s="80">
        <f t="shared" si="0"/>
        <v>3.7509882438067259</v>
      </c>
      <c r="D17" s="79">
        <v>804.11083900000006</v>
      </c>
      <c r="E17" s="78">
        <f t="shared" si="1"/>
        <v>3.7447489467993762</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288</v>
      </c>
      <c r="B18" s="77">
        <v>620.321958</v>
      </c>
      <c r="C18" s="80">
        <f t="shared" si="0"/>
        <v>2.7139100522175252</v>
      </c>
      <c r="D18" s="79">
        <v>514.09010599999999</v>
      </c>
      <c r="E18" s="78">
        <f t="shared" si="1"/>
        <v>2.3941206729629463</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289</v>
      </c>
      <c r="B19" s="77">
        <v>580.03910800000006</v>
      </c>
      <c r="C19" s="80">
        <f t="shared" si="0"/>
        <v>2.5376724869708496</v>
      </c>
      <c r="D19" s="79">
        <v>434.79295400000001</v>
      </c>
      <c r="E19" s="78">
        <f t="shared" si="1"/>
        <v>2.0248333657485862</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290</v>
      </c>
      <c r="B20" s="77">
        <v>544.02921900000001</v>
      </c>
      <c r="C20" s="80">
        <f t="shared" si="0"/>
        <v>2.3801291363349573</v>
      </c>
      <c r="D20" s="79">
        <v>536.290752</v>
      </c>
      <c r="E20" s="78">
        <f t="shared" si="1"/>
        <v>2.4975092130678833</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291</v>
      </c>
      <c r="B21" s="77">
        <v>529.42851900000005</v>
      </c>
      <c r="C21" s="80">
        <f t="shared" si="0"/>
        <v>2.3162510388593032</v>
      </c>
      <c r="D21" s="79">
        <v>585.68051100000002</v>
      </c>
      <c r="E21" s="78">
        <f t="shared" si="1"/>
        <v>2.7275176136858046</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292</v>
      </c>
      <c r="B22" s="77">
        <v>502.10058800000002</v>
      </c>
      <c r="C22" s="80">
        <f t="shared" si="0"/>
        <v>2.1966912752708492</v>
      </c>
      <c r="D22" s="79">
        <v>418.479602</v>
      </c>
      <c r="E22" s="78">
        <f t="shared" si="1"/>
        <v>1.9488619887220824</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293</v>
      </c>
      <c r="B23" s="77">
        <v>487.73085800000001</v>
      </c>
      <c r="C23" s="80">
        <f t="shared" si="0"/>
        <v>2.1338236720984791</v>
      </c>
      <c r="D23" s="79">
        <v>401.01324699999998</v>
      </c>
      <c r="E23" s="78">
        <f t="shared" si="1"/>
        <v>1.8675210698855509</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294</v>
      </c>
      <c r="B24" s="77">
        <v>487.58613300000002</v>
      </c>
      <c r="C24" s="80">
        <f t="shared" si="0"/>
        <v>2.1331904998767937</v>
      </c>
      <c r="D24" s="79">
        <v>507.22344700000002</v>
      </c>
      <c r="E24" s="78">
        <f t="shared" si="1"/>
        <v>2.3621426012704192</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9" t="s">
        <v>184</v>
      </c>
      <c r="B25" s="77">
        <v>434.016749</v>
      </c>
      <c r="C25" s="80">
        <f t="shared" si="0"/>
        <v>1.8988243165525192</v>
      </c>
      <c r="D25" s="79">
        <v>1090.7529979999999</v>
      </c>
      <c r="E25" s="78">
        <f t="shared" si="1"/>
        <v>5.0796431814778238</v>
      </c>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126</v>
      </c>
      <c r="B26" s="77">
        <v>412.68095599999998</v>
      </c>
      <c r="C26" s="80">
        <f t="shared" si="0"/>
        <v>1.8054801710680992</v>
      </c>
      <c r="D26" s="79">
        <v>131.76173399999999</v>
      </c>
      <c r="E26" s="78">
        <f t="shared" si="1"/>
        <v>0.61361517678156741</v>
      </c>
      <c r="F26" s="12"/>
      <c r="G26" s="12"/>
      <c r="H26" s="12"/>
      <c r="I26" s="12"/>
      <c r="J26" s="12"/>
      <c r="K26" s="12"/>
      <c r="L26" s="12"/>
      <c r="M26" s="12"/>
      <c r="N26" s="12"/>
      <c r="O26" s="12"/>
      <c r="P26" s="12"/>
      <c r="Q26" s="12"/>
      <c r="R26" s="12"/>
      <c r="S26" s="12"/>
      <c r="T26" s="12"/>
      <c r="U26" s="12"/>
      <c r="V26" s="12"/>
      <c r="W26" s="12"/>
      <c r="X26" s="12"/>
      <c r="Y26" s="12"/>
      <c r="Z26" s="15"/>
    </row>
    <row r="27" spans="1:26" x14ac:dyDescent="0.2">
      <c r="A27" s="19" t="s">
        <v>295</v>
      </c>
      <c r="B27" s="77">
        <v>411.06487900000002</v>
      </c>
      <c r="C27" s="80">
        <f t="shared" si="0"/>
        <v>1.7984098303218226</v>
      </c>
      <c r="D27" s="79">
        <v>371.52777900000001</v>
      </c>
      <c r="E27" s="78">
        <f t="shared" si="1"/>
        <v>1.7302070705167565</v>
      </c>
      <c r="F27" s="12"/>
      <c r="G27" s="12"/>
      <c r="H27" s="12"/>
      <c r="I27" s="12"/>
      <c r="J27" s="12"/>
      <c r="K27" s="12"/>
      <c r="L27" s="12"/>
      <c r="M27" s="12"/>
      <c r="N27" s="12"/>
      <c r="O27" s="12"/>
      <c r="P27" s="12"/>
      <c r="Q27" s="12"/>
      <c r="R27" s="12"/>
      <c r="S27" s="12"/>
      <c r="T27" s="12"/>
      <c r="U27" s="12"/>
      <c r="V27" s="12"/>
      <c r="W27" s="12"/>
      <c r="X27" s="12"/>
      <c r="Y27" s="12"/>
      <c r="Z27" s="15"/>
    </row>
    <row r="28" spans="1:26" x14ac:dyDescent="0.2">
      <c r="A28" s="15"/>
      <c r="B28" s="15"/>
      <c r="C28" s="15"/>
      <c r="D28" s="12"/>
      <c r="E28" s="12"/>
      <c r="F28" s="12"/>
      <c r="G28" s="12"/>
      <c r="H28" s="12"/>
      <c r="I28" s="12"/>
      <c r="J28" s="12"/>
      <c r="K28" s="12"/>
      <c r="L28" s="12"/>
      <c r="M28" s="12"/>
      <c r="N28" s="12"/>
      <c r="O28" s="12"/>
      <c r="P28" s="12"/>
      <c r="Q28" s="12"/>
      <c r="R28" s="12"/>
      <c r="S28" s="12"/>
      <c r="T28" s="12"/>
      <c r="U28" s="12"/>
      <c r="V28" s="12"/>
      <c r="W28" s="12"/>
      <c r="X28" s="12"/>
      <c r="Y28" s="12"/>
      <c r="Z28" s="15"/>
    </row>
    <row r="29" spans="1:26" x14ac:dyDescent="0.2">
      <c r="A29" s="19" t="s">
        <v>209</v>
      </c>
      <c r="B29" s="77">
        <f>B10-(SUM(B12:B27))</f>
        <v>10314.750347999998</v>
      </c>
      <c r="C29" s="80">
        <f>IF(B$10&gt;0,B29/B$10*100,0)</f>
        <v>45.12705748125623</v>
      </c>
      <c r="D29" s="79">
        <f>D10-(SUM(D12:D27))</f>
        <v>9202.7519389999979</v>
      </c>
      <c r="E29" s="78">
        <f>IF(D$10&gt;0,D29/D$10*100,0)</f>
        <v>42.857270365965256</v>
      </c>
      <c r="F29" s="12"/>
      <c r="G29" s="12"/>
      <c r="H29" s="12"/>
      <c r="I29" s="12"/>
      <c r="J29" s="12"/>
      <c r="K29" s="12"/>
      <c r="L29" s="12"/>
      <c r="M29" s="12"/>
      <c r="N29" s="12"/>
      <c r="O29" s="12"/>
      <c r="P29" s="12"/>
      <c r="Q29" s="12"/>
      <c r="R29" s="12"/>
      <c r="S29" s="12"/>
      <c r="T29" s="12"/>
      <c r="U29" s="12"/>
      <c r="V29" s="12"/>
      <c r="W29" s="12"/>
      <c r="X29" s="12"/>
      <c r="Y29" s="12"/>
      <c r="Z29" s="15"/>
    </row>
    <row r="30" spans="1:26" x14ac:dyDescent="0.2">
      <c r="G30" s="12"/>
      <c r="H30" s="12"/>
      <c r="I30" s="12"/>
      <c r="J30" s="12"/>
      <c r="K30" s="12"/>
      <c r="L30" s="12"/>
      <c r="M30" s="12"/>
      <c r="N30" s="12"/>
      <c r="O30" s="12"/>
      <c r="P30" s="12"/>
      <c r="Q30" s="12"/>
      <c r="R30" s="12"/>
      <c r="S30" s="12"/>
      <c r="T30" s="12"/>
      <c r="U30" s="12"/>
      <c r="V30" s="12"/>
      <c r="W30" s="12"/>
      <c r="X30" s="12"/>
      <c r="Y30" s="12"/>
      <c r="Z30" s="15"/>
    </row>
    <row r="31" spans="1:26" x14ac:dyDescent="0.2">
      <c r="G31" s="12"/>
      <c r="H31" s="12"/>
      <c r="I31" s="12"/>
      <c r="J31" s="12"/>
      <c r="K31" s="12"/>
      <c r="L31" s="12"/>
      <c r="M31" s="12"/>
      <c r="N31" s="12"/>
      <c r="O31" s="12"/>
      <c r="P31" s="12"/>
      <c r="Q31" s="12"/>
      <c r="R31" s="12"/>
      <c r="S31" s="12"/>
      <c r="T31" s="12"/>
      <c r="U31" s="12"/>
      <c r="V31" s="12"/>
      <c r="W31" s="12"/>
      <c r="X31" s="12"/>
      <c r="Y31" s="12"/>
      <c r="Z31" s="15"/>
    </row>
    <row r="32" spans="1:26" x14ac:dyDescent="0.2">
      <c r="G32" s="12"/>
      <c r="H32" s="12"/>
      <c r="I32" s="12"/>
      <c r="J32" s="12"/>
      <c r="K32" s="12"/>
      <c r="L32" s="12"/>
      <c r="M32" s="12"/>
      <c r="N32" s="12"/>
      <c r="O32" s="12"/>
      <c r="P32" s="12"/>
      <c r="Q32" s="12"/>
      <c r="R32" s="12"/>
      <c r="S32" s="12"/>
      <c r="T32" s="12"/>
      <c r="U32" s="12"/>
      <c r="V32" s="12"/>
      <c r="W32" s="12"/>
      <c r="X32" s="12"/>
      <c r="Y32" s="12"/>
      <c r="Z32" s="15"/>
    </row>
    <row r="33" spans="2:4" x14ac:dyDescent="0.2">
      <c r="B33" s="6"/>
      <c r="C33" s="6"/>
      <c r="D33" s="6"/>
    </row>
    <row r="34" spans="2:4" x14ac:dyDescent="0.2">
      <c r="B34" s="6"/>
      <c r="C34" s="6"/>
      <c r="D34" s="6"/>
    </row>
  </sheetData>
  <mergeCells count="2">
    <mergeCell ref="A1:F1"/>
    <mergeCell ref="A4:E4"/>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1 / G III 3 - j/21 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V0_1</vt:lpstr>
      <vt:lpstr>V0_2</vt:lpstr>
      <vt:lpstr>T1_1</vt:lpstr>
      <vt:lpstr>TG3_1</vt:lpstr>
      <vt:lpstr>T3_1</vt:lpstr>
      <vt:lpstr>T1_1!Drucktitel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2022-03-08T13:39:02Z</cp:lastPrinted>
  <dcterms:created xsi:type="dcterms:W3CDTF">2012-03-28T07:56:08Z</dcterms:created>
  <dcterms:modified xsi:type="dcterms:W3CDTF">2022-03-09T07:37:54Z</dcterms:modified>
  <cp:category>LIS-Bericht</cp:category>
</cp:coreProperties>
</file>