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II_1_G_III_3_j_SH\SH nach Waren\"/>
    </mc:Choice>
  </mc:AlternateContent>
  <xr:revisionPtr revIDLastSave="0" documentId="13_ncr:1_{F932C561-3E77-438A-8E31-6CDF0057B147}"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10" r:id="rId2"/>
    <sheet name="T1_1" sheetId="5" r:id="rId3"/>
    <sheet name="TG3_1" sheetId="7" r:id="rId4"/>
    <sheet name="T3_1" sheetId="9" state="hidden" r:id="rId5"/>
  </sheets>
  <definedNames>
    <definedName name="_xlnm.Print_Titles" localSheetId="2">T1_1!$1:$6</definedName>
  </definedNames>
  <calcPr calcId="191029" concurrentCalc="0"/>
</workbook>
</file>

<file path=xl/calcChain.xml><?xml version="1.0" encoding="utf-8"?>
<calcChain xmlns="http://schemas.openxmlformats.org/spreadsheetml/2006/main">
  <c r="D29" i="9" l="1"/>
  <c r="E29" i="9"/>
  <c r="B29" i="9"/>
  <c r="C29"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<sst xmlns="http://schemas.openxmlformats.org/spreadsheetml/2006/main" count="340" uniqueCount="303">
  <si>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</si>
  <si>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</si>
  <si>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</si>
  <si>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</si>
  <si>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</si>
  <si>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</si>
  <si>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</si>
  <si>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</si>
  <si>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</si>
  <si>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</si>
  <si>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</si>
  <si>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</si>
  <si>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</si>
  <si>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</si>
  <si>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</si>
  <si>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</si>
  <si>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</si>
  <si>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</si>
  <si>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</si>
  <si>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</si>
  <si>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</si>
  <si>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</si>
  <si>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</si>
  <si>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</si>
  <si>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</si>
  <si>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</si>
  <si>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</si>
  <si>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</si>
  <si>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</si>
  <si>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</si>
  <si>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</si>
  <si>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</si>
  <si>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</si>
  <si>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</si>
  <si>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</si>
  <si>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</si>
  <si>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</si>
  <si>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</si>
  <si>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</si>
  <si>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</si>
  <si>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</si>
  <si>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</si>
  <si>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</si>
  <si>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</si>
  <si>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</si>
  <si>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</si>
  <si>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</si>
  <si>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</si>
  <si>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</si>
  <si>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</si>
  <si>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</si>
  <si>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</si>
  <si>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</si>
  <si>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</si>
  <si>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</si>
  <si>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</si>
  <si>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</si>
  <si>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</si>
  <si>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</si>
  <si>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</si>
  <si>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</si>
  <si>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</si>
  <si>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</si>
  <si>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</si>
  <si>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</si>
  <si>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</si>
  <si>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</si>
  <si>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</si>
  <si>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</si>
  <si>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</si>
  <si>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</si>
  <si>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</si>
  <si>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</si>
  <si>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</si>
  <si>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</si>
  <si>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</si>
  <si>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</si>
  <si>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</si>
  <si>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</si>
  <si>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</si>
  <si>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</si>
  <si>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</si>
  <si>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</si>
  <si>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</si>
  <si>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</si>
  <si>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</si>
  <si>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</si>
  <si>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</si>
  <si>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</si>
  <si>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</si>
  <si>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</si>
  <si>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</si>
  <si>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</si>
  <si>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</si>
  <si>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</si>
  <si>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</si>
  <si>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</si>
  <si>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</si>
  <si>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</si>
  <si>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</si>
  <si>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</si>
  <si>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</si>
  <si>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</si>
  <si>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</si>
  <si>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</si>
  <si>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</si>
  <si>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</si>
  <si>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</si>
  <si>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</si>
  <si>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</si>
  <si>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</si>
  <si>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</si>
  <si>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</si>
  <si>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</si>
  <si>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</si>
  <si>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</si>
  <si>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</si>
  <si>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</si>
  <si>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</si>
  <si>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</si>
  <si>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</si>
  <si>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</si>
  <si>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</si>
  <si>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</si>
  <si>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</si>
  <si>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</si>
  <si>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</si>
  <si>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</si>
  <si>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</si>
  <si>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</si>
  <si>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</si>
  <si>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</si>
  <si>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</si>
  <si>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</si>
  <si>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</si>
  <si>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</si>
  <si>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</si>
  <si>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</si>
  <si>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</si>
  <si>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</si>
  <si>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</si>
  <si>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</si>
  <si>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</si>
  <si>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</si>
  <si>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</si>
  <si>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</si>
  <si>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</si>
  <si>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</si>
  <si>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</si>
  <si>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</si>
  <si>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</si>
  <si>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</si>
  <si>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</si>
  <si>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</si>
  <si>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</si>
  <si>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</si>
  <si>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</si>
  <si>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</si>
  <si>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</si>
  <si>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</si>
  <si>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</si>
  <si>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</si>
  <si>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</si>
  <si>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</si>
  <si>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</si>
  <si>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</si>
  <si>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</si>
  <si>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</si>
  <si>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</si>
  <si>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</si>
  <si>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</si>
  <si>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</si>
  <si>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</si>
  <si>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</si>
  <si>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</si>
  <si>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</si>
  <si>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</si>
  <si>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</si>
  <si>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</si>
  <si>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</si>
  <si>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</si>
  <si>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</si>
  <si>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</si>
  <si>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</si>
  <si>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</si>
  <si>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</si>
  <si>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</si>
  <si>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</si>
  <si>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</si>
  <si>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</si>
  <si>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</si>
  <si>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</si>
  <si>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</si>
  <si>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</si>
  <si>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</si>
  <si>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</si>
  <si>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</si>
  <si>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</si>
  <si>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</si>
  <si>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</si>
  <si>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</si>
  <si>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</si>
  <si>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</si>
  <si>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</si>
  <si>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</si>
  <si>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</si>
  <si>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</si>
  <si>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</si>
  <si>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</si>
  <si>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</si>
  <si>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</si>
  <si>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</si>
  <si>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</si>
  <si>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</si>
  <si>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</si>
  <si>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</si>
  <si>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</si>
  <si>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</si>
  <si>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</si>
  <si>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</si>
  <si>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</si>
  <si>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</si>
  <si>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</si>
  <si>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</si>
  <si>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</si>
  <si>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</si>
  <si>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</si>
  <si>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</si>
  <si>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</si>
  <si>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</si>
  <si>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</si>
  <si>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</si>
  <si>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</si>
  <si>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</si>
  <si>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</si>
  <si>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</si>
  <si>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</si>
  <si>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</si>
  <si>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</si>
  <si>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</si>
  <si>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</si>
  <si>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</si>
  <si>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</si>
  <si>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</si>
  <si>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</si>
  <si>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</si>
  <si>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</si>
  <si>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</si>
  <si>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</si>
  <si>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</si>
  <si>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</si>
  <si>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</si>
  <si>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</si>
  <si>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</si>
  <si>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</si>
  <si>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Ein- und Ausfuhr des</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</si>
  <si>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</si>
  <si>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</si>
  <si>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</si>
  <si>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</si>
  <si>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</si>
  <si>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</si>
  <si>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</si>
  <si>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</si>
  <si>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</si>
  <si>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</si>
  <si>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</si>
  <si>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</si>
  <si>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Kupererze</t>
  </si>
  <si>
    <t>Bleierze</t>
  </si>
  <si>
    <t>Zinkerze</t>
  </si>
  <si>
    <t>Nickelerze</t>
  </si>
  <si>
    <t>Werkzeugmaschinen</t>
  </si>
  <si>
    <t>Maschinen f. d. Verarb. Von Kautschuk o. Kunststoffen</t>
  </si>
  <si>
    <t>Landes Schleswig-Holstein 2023</t>
  </si>
  <si>
    <t>Tabelle 1: Ein- und Ausfuhr des Landes Schleswig-Holstein 2023 nach Waren</t>
  </si>
  <si>
    <r>
      <t>2023</t>
    </r>
    <r>
      <rPr>
        <vertAlign val="superscript"/>
        <sz val="8"/>
        <color theme="1"/>
        <rFont val="Arial"/>
        <family val="2"/>
      </rPr>
      <t>a</t>
    </r>
  </si>
  <si>
    <r>
      <t>2022</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</si>
  <si>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2023 zu 2022
in %</t>
    </r>
  </si>
  <si>
    <t xml:space="preserve">x  </t>
  </si>
  <si>
    <t>Januar bis Dezember 2023</t>
  </si>
  <si>
    <t>Pharmazeut.Erzeug.</t>
  </si>
  <si>
    <t>Zuschätzungen von An</t>
  </si>
  <si>
    <t>Medizinische Geräte</t>
  </si>
  <si>
    <t>Enderzeugn., a.n.g.</t>
  </si>
  <si>
    <t>Chem.Enderzeugn.</t>
  </si>
  <si>
    <t>Fahrgestelle,Motoren</t>
  </si>
  <si>
    <t>Geräte,Elektrizität</t>
  </si>
  <si>
    <t>Pumpen, Kompressoren</t>
  </si>
  <si>
    <t>Mess- u. Regelgeräte</t>
  </si>
  <si>
    <t>Pharmazeut.Grundst.</t>
  </si>
  <si>
    <t>Chem.Vorerzeugn.</t>
  </si>
  <si>
    <t>Fleisch,Fleischwaren</t>
  </si>
  <si>
    <t>Personenkraftwagen</t>
  </si>
  <si>
    <t>Benedikt Hálfdanarson</t>
  </si>
  <si>
    <t>hafen@statistik-nord.de</t>
  </si>
  <si>
    <t>Kleinsendungen im Extrahandel</t>
  </si>
  <si>
    <t>Herausgegeben am: 2. April 2024</t>
  </si>
  <si>
    <t>Kennziffer: G III 1 / G III 3 - j 23 SH</t>
  </si>
  <si>
    <t>– nach Waren –</t>
  </si>
  <si>
    <t>040 42831 2513</t>
  </si>
  <si>
    <t xml:space="preserve">© Statistisches Amt für Hamburg und Schleswig-Holstein, Hamburg 2024
Auszugsweise Vervielfältigung und Verbreitung mit Quellenangabe gestattet.        </t>
  </si>
  <si>
    <t xml:space="preserve">Grafik 1: Ausfuhr des Landes Schleswig-Holstein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</si>
</sst>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s>
  <fonts count="28"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18" fillId="0" borderId="0"/>
    <xf numFmtId="165" fontId="8" fillId="0" borderId="0" applyFont="0" applyFill="0" applyBorder="0" applyAlignment="0" applyProtection="0"/>
    <xf numFmtId="0" fontId="19" fillId="0" borderId="0"/>
    <xf numFmtId="0" fontId="22" fillId="0" borderId="0" applyNumberFormat="0" applyFill="0" applyBorder="0" applyAlignment="0" applyProtection="0"/>
    <xf numFmtId="0" fontId="25" fillId="0" borderId="0"/>
    <xf numFmtId="0" fontId="25" fillId="0" borderId="0"/>
  </cellStyleXfs>
  <cellXfs count="110">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11" fillId="0" borderId="0" xfId="0" applyFont="1"/>
    <xf numFmtId="0" fontId="2" fillId="0" borderId="0" xfId="0" applyFont="1"/>
    <xf numFmtId="0" fontId="2" fillId="0" borderId="0" xfId="0" quotePrefix="1" applyFont="1" applyAlignment="1">
      <alignment horizontal="left"/>
    </xf>
    <xf numFmtId="0" fontId="2" fillId="0" borderId="0" xfId="0" applyFont="1" applyAlignment="1">
      <alignment horizontal="left"/>
    </xf>
    <xf numFmtId="0" fontId="12" fillId="0" borderId="0" xfId="0" applyFont="1"/>
    <xf numFmtId="0" fontId="13" fillId="0" borderId="0" xfId="0" applyFont="1"/>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3" fillId="0" borderId="0" xfId="0" applyFont="1" applyAlignment="1">
      <alignment horizontal="center"/>
    </xf>
    <xf numFmtId="0" fontId="16" fillId="0" borderId="0" xfId="0" applyFont="1"/>
    <xf numFmtId="0" fontId="17" fillId="0" borderId="0" xfId="0" applyFont="1" applyAlignment="1">
      <alignment horizontal="right"/>
    </xf>
    <xf numFmtId="0" fontId="7" fillId="0" borderId="0" xfId="0" applyFont="1" applyAlignment="1">
      <alignment vertical="top"/>
    </xf>
    <xf numFmtId="0" fontId="0" fillId="0" borderId="0" xfId="0" applyAlignment="1">
      <alignment horizontal="left"/>
    </xf>
    <xf numFmtId="0" fontId="5" fillId="0" borderId="0" xfId="0" applyFont="1" applyAlignment="1">
      <alignment horizontal="right" vertical="center"/>
    </xf>
    <xf numFmtId="0" fontId="0" fillId="0" borderId="0" xfId="0" applyFont="1"/>
    <xf numFmtId="0" fontId="23" fillId="0" borderId="0" xfId="0" applyFont="1" applyAlignment="1">
      <alignment horizontal="right" vertical="center"/>
    </xf>
    <xf numFmtId="0" fontId="0" fillId="0" borderId="0" xfId="0" applyAlignment="1"/>
    <xf numFmtId="0" fontId="24" fillId="0" borderId="0" xfId="4" applyFont="1" applyAlignment="1">
      <alignment horizontal="left"/>
    </xf>
    <xf numFmtId="0" fontId="10" fillId="0" borderId="0" xfId="0" applyFont="1" applyAlignment="1">
      <alignment horizontal="left"/>
    </xf>
    <xf numFmtId="0" fontId="10" fillId="0" borderId="0" xfId="0" applyFont="1" applyAlignment="1">
      <alignment horizontal="center"/>
    </xf>
    <xf numFmtId="0" fontId="7" fillId="0" borderId="2" xfId="0" applyFont="1" applyBorder="1" applyAlignment="1">
      <alignment horizontal="left" vertical="center" indent="2"/>
    </xf>
    <xf numFmtId="0" fontId="7" fillId="0" borderId="3" xfId="0" applyFont="1" applyBorder="1"/>
    <xf numFmtId="0" fontId="13"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7" fillId="3" borderId="3" xfId="5" applyFont="1" applyFill="1" applyBorder="1" applyAlignment="1">
      <alignment horizontal="left" indent="2"/>
    </xf>
    <xf numFmtId="0" fontId="7" fillId="0" borderId="3" xfId="0" applyFont="1" applyBorder="1" applyAlignment="1">
      <alignment horizontal="left" vertical="top" wrapText="1" indent="2"/>
    </xf>
    <xf numFmtId="0" fontId="7" fillId="3" borderId="3" xfId="6" applyFont="1" applyFill="1" applyBorder="1" applyAlignment="1">
      <alignment horizontal="left" indent="2"/>
    </xf>
    <xf numFmtId="0" fontId="7" fillId="0" borderId="3" xfId="0" applyFont="1" applyBorder="1" applyAlignment="1">
      <alignment horizontal="left" indent="2"/>
    </xf>
    <xf numFmtId="0" fontId="7" fillId="0" borderId="3" xfId="0" applyFont="1" applyBorder="1" applyAlignment="1">
      <alignment horizontal="left" indent="1"/>
    </xf>
    <xf numFmtId="0" fontId="13" fillId="0" borderId="3" xfId="0" applyFont="1" applyBorder="1" applyAlignment="1">
      <alignment horizontal="left" indent="2"/>
    </xf>
    <xf numFmtId="0" fontId="13" fillId="0" borderId="3" xfId="0" applyFont="1" applyBorder="1"/>
    <xf numFmtId="0" fontId="13" fillId="0" borderId="3" xfId="0" applyFont="1" applyBorder="1" applyAlignment="1">
      <alignment horizontal="left" indent="1"/>
    </xf>
    <xf numFmtId="0" fontId="7" fillId="3" borderId="3" xfId="5" applyFont="1" applyFill="1" applyBorder="1" applyAlignment="1">
      <alignment horizontal="left" wrapText="1" indent="2"/>
    </xf>
    <xf numFmtId="0" fontId="13" fillId="0" borderId="3" xfId="0" applyFont="1" applyBorder="1" applyAlignment="1">
      <alignment horizontal="left" indent="3"/>
    </xf>
    <xf numFmtId="0" fontId="7" fillId="3" borderId="3" xfId="6" applyFont="1" applyFill="1" applyBorder="1" applyAlignment="1">
      <alignment horizontal="left" indent="3"/>
    </xf>
    <xf numFmtId="0" fontId="7" fillId="3" borderId="3" xfId="5" applyFont="1" applyFill="1" applyBorder="1" applyAlignment="1">
      <alignment horizontal="left" indent="3"/>
    </xf>
    <xf numFmtId="0" fontId="7" fillId="3" borderId="3" xfId="5" applyFont="1" applyFill="1" applyBorder="1" applyAlignment="1">
      <alignment horizontal="left" wrapText="1" indent="3"/>
    </xf>
    <xf numFmtId="0" fontId="7" fillId="0" borderId="3" xfId="0" applyFont="1" applyBorder="1" applyAlignment="1">
      <alignment horizontal="left" indent="4"/>
    </xf>
    <xf numFmtId="0" fontId="13" fillId="0" borderId="3" xfId="0" applyFont="1" applyBorder="1" applyAlignment="1">
      <alignment wrapText="1"/>
    </xf>
    <xf numFmtId="0" fontId="14" fillId="0" borderId="4" xfId="0" applyFont="1" applyBorder="1" applyAlignment="1">
      <alignment wrapText="1"/>
    </xf>
    <xf numFmtId="0" fontId="7" fillId="3" borderId="3" xfId="6" applyFont="1" applyFill="1" applyBorder="1" applyAlignment="1">
      <alignment horizontal="left" wrapText="1" indent="2"/>
    </xf>
    <xf numFmtId="0" fontId="17" fillId="0" borderId="0" xfId="0" quotePrefix="1" applyFont="1" applyAlignment="1">
      <alignment horizontal="right"/>
    </xf>
    <xf numFmtId="0" fontId="7" fillId="0" borderId="0" xfId="0" applyFont="1" applyAlignment="1">
      <alignment horizontal="left" vertical="top"/>
    </xf>
    <xf numFmtId="0" fontId="2" fillId="0" borderId="0" xfId="0" applyNumberFormat="1" applyFont="1" applyBorder="1" applyAlignment="1" applyProtection="1">
      <alignment vertical="center"/>
      <protection locked="0"/>
    </xf>
    <xf numFmtId="0" fontId="2" fillId="0" borderId="0" xfId="0" applyNumberFormat="1" applyFont="1" applyAlignment="1">
      <alignment horizontal="right" vertical="center"/>
    </xf>
    <xf numFmtId="0" fontId="2" fillId="0" borderId="0" xfId="0" applyNumberFormat="1" applyFont="1" applyFill="1" applyBorder="1" applyAlignment="1">
      <alignment vertical="center"/>
    </xf>
    <xf numFmtId="0" fontId="5"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Border="1" applyAlignment="1">
      <alignment vertical="center"/>
    </xf>
    <xf numFmtId="0" fontId="12" fillId="0" borderId="0" xfId="0" applyFont="1" applyAlignment="1">
      <alignment wrapText="1"/>
    </xf>
    <xf numFmtId="0" fontId="13" fillId="2" borderId="7" xfId="0" quotePrefix="1" applyFont="1" applyFill="1" applyBorder="1" applyAlignment="1">
      <alignment horizontal="center" vertical="center" wrapText="1"/>
    </xf>
    <xf numFmtId="168" fontId="2" fillId="0" borderId="0" xfId="0" applyNumberFormat="1" applyFont="1" applyFill="1" applyBorder="1" applyAlignment="1">
      <alignment horizontal="right" vertical="center"/>
    </xf>
    <xf numFmtId="169" fontId="2" fillId="0" borderId="0" xfId="0" applyNumberFormat="1" applyFont="1" applyAlignment="1">
      <alignment horizontal="right" vertical="center"/>
    </xf>
    <xf numFmtId="170" fontId="2" fillId="0" borderId="0" xfId="0" applyNumberFormat="1" applyFont="1" applyFill="1" applyBorder="1" applyAlignment="1">
      <alignment vertical="center"/>
    </xf>
    <xf numFmtId="169" fontId="2" fillId="0" borderId="0" xfId="0" applyNumberFormat="1" applyFont="1" applyFill="1" applyBorder="1" applyAlignment="1">
      <alignment vertical="center"/>
    </xf>
    <xf numFmtId="170" fontId="2" fillId="0" borderId="0" xfId="0" applyNumberFormat="1" applyFont="1" applyAlignment="1">
      <alignment horizontal="right" vertical="center"/>
    </xf>
    <xf numFmtId="0" fontId="10" fillId="0" borderId="0" xfId="0" applyFont="1" applyAlignment="1">
      <alignment horizontal="left"/>
    </xf>
    <xf numFmtId="0" fontId="21" fillId="0" borderId="0" xfId="0" applyFont="1" applyAlignment="1">
      <alignment horizontal="left"/>
    </xf>
    <xf numFmtId="0" fontId="5" fillId="0" borderId="0" xfId="0" applyFont="1" applyAlignment="1">
      <alignment horizontal="left"/>
    </xf>
    <xf numFmtId="0" fontId="10"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6" fillId="0" borderId="0" xfId="0" applyFont="1" applyAlignment="1">
      <alignment horizontal="center" wrapText="1"/>
    </xf>
    <xf numFmtId="0" fontId="1"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wrapText="1"/>
    </xf>
    <xf numFmtId="0" fontId="24" fillId="0" borderId="0" xfId="4" applyFont="1" applyAlignment="1">
      <alignment horizontal="left" wrapText="1"/>
    </xf>
    <xf numFmtId="0" fontId="20" fillId="0" borderId="0" xfId="0" applyFont="1" applyAlignment="1">
      <alignment horizontal="left" vertical="center"/>
    </xf>
    <xf numFmtId="0" fontId="21" fillId="0" borderId="0" xfId="0" applyFont="1" applyAlignment="1">
      <alignment horizontal="left"/>
    </xf>
    <xf numFmtId="0" fontId="5" fillId="0" borderId="0" xfId="0" applyFont="1" applyAlignment="1">
      <alignment horizontal="left"/>
    </xf>
    <xf numFmtId="0" fontId="1" fillId="0" borderId="0" xfId="0" applyFont="1" applyAlignment="1">
      <alignment horizontal="left"/>
    </xf>
    <xf numFmtId="0" fontId="7" fillId="0" borderId="0" xfId="0" applyFont="1" applyAlignment="1">
      <alignment horizontal="left" vertical="top"/>
    </xf>
    <xf numFmtId="0" fontId="9" fillId="0" borderId="0" xfId="0" applyFont="1" applyFill="1" applyAlignment="1">
      <alignment horizontal="center" vertical="center"/>
    </xf>
    <xf numFmtId="0" fontId="7" fillId="0" borderId="0" xfId="0" applyFont="1" applyAlignment="1">
      <alignment vertical="top" wrapText="1"/>
    </xf>
    <xf numFmtId="0" fontId="13" fillId="2" borderId="7" xfId="0" applyFont="1" applyFill="1" applyBorder="1" applyAlignment="1">
      <alignment horizontal="center" vertical="center"/>
    </xf>
    <xf numFmtId="0" fontId="13" fillId="2" borderId="8" xfId="0" applyFont="1" applyFill="1" applyBorder="1" applyAlignment="1"/>
    <xf numFmtId="0" fontId="13" fillId="2" borderId="9" xfId="0" quotePrefix="1" applyFont="1" applyFill="1" applyBorder="1" applyAlignment="1">
      <alignment horizontal="center" vertical="center" wrapText="1"/>
    </xf>
    <xf numFmtId="0" fontId="13" fillId="0" borderId="5" xfId="0" applyFont="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left" vertical="center" indent="1"/>
    </xf>
    <xf numFmtId="0" fontId="13" fillId="2" borderId="11" xfId="0" quotePrefix="1" applyFont="1" applyFill="1" applyBorder="1" applyAlignment="1">
      <alignment horizontal="center" vertical="center" wrapText="1"/>
    </xf>
    <xf numFmtId="0" fontId="13" fillId="0" borderId="12" xfId="0" applyFont="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167" fontId="13" fillId="0" borderId="0" xfId="0" applyNumberFormat="1" applyFont="1" applyAlignment="1">
      <alignment horizontal="right"/>
    </xf>
    <xf numFmtId="166" fontId="13" fillId="0" borderId="0" xfId="0" applyNumberFormat="1" applyFont="1" applyAlignment="1">
      <alignment horizontal="right"/>
    </xf>
    <xf numFmtId="167" fontId="13" fillId="0" borderId="0" xfId="0" applyNumberFormat="1" applyFont="1" applyAlignment="1">
      <alignment horizontal="right" wrapText="1"/>
    </xf>
    <xf numFmtId="0" fontId="13" fillId="0" borderId="0" xfId="0" applyFont="1" applyAlignment="1">
      <alignment horizontal="right"/>
    </xf>
    <xf numFmtId="166" fontId="13" fillId="0" borderId="0" xfId="0" applyNumberFormat="1" applyFont="1" applyAlignment="1">
      <alignment horizontal="right" wrapText="1"/>
    </xf>
    <xf numFmtId="166" fontId="27" fillId="0" borderId="6" xfId="0" applyNumberFormat="1" applyFont="1" applyBorder="1" applyAlignment="1">
      <alignment horizontal="right"/>
    </xf>
    <xf numFmtId="167" fontId="27" fillId="0" borderId="6" xfId="0" applyNumberFormat="1" applyFont="1" applyBorder="1" applyAlignment="1">
      <alignment horizontal="right"/>
    </xf>
  </cellXfs>
  <cellStyles count="7">
    <cellStyle name="Euro" xfId="2" xr:uid="{00000000-0005-0000-0000-000000000000}"/>
    <cellStyle name="Link" xfId="4" builtinId="8"/>
    <cellStyle name="Standard" xfId="0" builtinId="0"/>
    <cellStyle name="Standard 2" xfId="1" xr:uid="{00000000-0005-0000-0000-000003000000}"/>
    <cellStyle name="Standard 3 2" xfId="3" xr:uid="{00000000-0005-0000-0000-000004000000}"/>
    <cellStyle name="Standard_LAND94A4" xfId="5" xr:uid="{00000000-0005-0000-0000-000005000000}"/>
    <cellStyle name="Standard_LANDH95A" xfId="6" xr:uid="{00000000-0005-0000-0000-000006000000}"/>
  </cellStyles>
  <dxfs count="1">
    <dxf>
      <fill>
        <patternFill>
          <bgColor rgb="FFEBEBEB"/>
        </patternFill>
      </fill>
    </dxf>
  </dxfs>
  <tableStyles count="0" defaultTableStyle="TableStyleMedium2" defaultPivotStyle="PivotStyleLight16"/>
  <colors>
    <mruColors>
      <color rgb="FF64AAC8"/>
      <color rgb="FFEBEBEB"/>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2023</c:v>
                </c:pt>
              </c:strCache>
            </c:strRef>
          </c:tx>
          <c:invertIfNegative val="0"/>
          <c:cat>
            <c:strRef>
              <c:f>T3_1!$A$12:$A$27</c:f>
              <c:strCache>
                <c:ptCount val="16"/>
                <c:pt idx="0">
                  <c:v>Pharmazeut.Erzeug.</c:v>
                </c:pt>
                <c:pt idx="1">
                  <c:v>Maschinen, a.n.g.</c:v>
                </c:pt>
                <c:pt idx="2">
                  <c:v>Zuschätzungen von An</c:v>
                </c:pt>
                <c:pt idx="3">
                  <c:v>Medizinische Geräte</c:v>
                </c:pt>
                <c:pt idx="4">
                  <c:v>Kunststoffe</c:v>
                </c:pt>
                <c:pt idx="5">
                  <c:v>Enderzeugn., a.n.g.</c:v>
                </c:pt>
                <c:pt idx="6">
                  <c:v>Chem.Enderzeugn.</c:v>
                </c:pt>
                <c:pt idx="7">
                  <c:v>Fahrgestelle,Motoren</c:v>
                </c:pt>
                <c:pt idx="8">
                  <c:v>Geräte,Elektrizität</c:v>
                </c:pt>
                <c:pt idx="9">
                  <c:v>Mineralölerzeugnisse</c:v>
                </c:pt>
                <c:pt idx="10">
                  <c:v>Pumpen, Kompressoren</c:v>
                </c:pt>
                <c:pt idx="11">
                  <c:v>Mess- u. Regelgeräte</c:v>
                </c:pt>
                <c:pt idx="12">
                  <c:v>Pharmazeut.Grundst.</c:v>
                </c:pt>
                <c:pt idx="13">
                  <c:v>Chem.Vorerzeugn.</c:v>
                </c:pt>
                <c:pt idx="14">
                  <c:v>Fleisch,Fleischwaren</c:v>
                </c:pt>
                <c:pt idx="15">
                  <c:v>Personenkraftwagen</c:v>
                </c:pt>
              </c:strCache>
            </c:strRef>
          </c:cat>
          <c:val>
            <c:numRef>
              <c:f>T3_1!$B$12:$B$27</c:f>
              <c:numCache>
                <c:formatCode>###\ ###\ ##0;\ \ </c:formatCode>
                <c:ptCount val="16"/>
                <c:pt idx="0">
                  <c:v>4671.3447150000002</c:v>
                </c:pt>
                <c:pt idx="1">
                  <c:v>1104.8220140000001</c:v>
                </c:pt>
                <c:pt idx="2">
                  <c:v>1086.781868</c:v>
                </c:pt>
                <c:pt idx="3">
                  <c:v>989.80360700000006</c:v>
                </c:pt>
                <c:pt idx="4">
                  <c:v>966.87474399999996</c:v>
                </c:pt>
                <c:pt idx="5">
                  <c:v>895.772426</c:v>
                </c:pt>
                <c:pt idx="6">
                  <c:v>876.55801499999995</c:v>
                </c:pt>
                <c:pt idx="7">
                  <c:v>793.65684599999997</c:v>
                </c:pt>
                <c:pt idx="8">
                  <c:v>666.26221599999997</c:v>
                </c:pt>
                <c:pt idx="9">
                  <c:v>654.98505399999999</c:v>
                </c:pt>
                <c:pt idx="10">
                  <c:v>626.36654499999997</c:v>
                </c:pt>
                <c:pt idx="11">
                  <c:v>624.54227800000001</c:v>
                </c:pt>
                <c:pt idx="12">
                  <c:v>617.74762199999998</c:v>
                </c:pt>
                <c:pt idx="13">
                  <c:v>616.21624799999995</c:v>
                </c:pt>
                <c:pt idx="14">
                  <c:v>612.53094499999997</c:v>
                </c:pt>
                <c:pt idx="15">
                  <c:v>607.53980000000001</c:v>
                </c:pt>
              </c:numCache>
            </c:numRef>
          </c:val>
          <c:extLst>
            <c:ext xmlns:c16="http://schemas.microsoft.com/office/drawing/2014/chart" uri="{C3380CC4-5D6E-409C-BE32-E72D297353CC}">
              <c16:uniqueId val="{00000000-4AFD-42D2-B94A-E3310261EE28}"/>
            </c:ext>
          </c:extLst>
        </c:ser>
        <c:ser>
          <c:idx val="1"/>
          <c:order val="1"/>
          <c:tx>
            <c:strRef>
              <c:f>T3_1!$D$11</c:f>
              <c:strCache>
                <c:ptCount val="1"/>
                <c:pt idx="0">
                  <c:v>2022</c:v>
                </c:pt>
              </c:strCache>
            </c:strRef>
          </c:tx>
          <c:invertIfNegative val="0"/>
          <c:cat>
            <c:strRef>
              <c:f>T3_1!$A$12:$A$27</c:f>
              <c:strCache>
                <c:ptCount val="16"/>
                <c:pt idx="0">
                  <c:v>Pharmazeut.Erzeug.</c:v>
                </c:pt>
                <c:pt idx="1">
                  <c:v>Maschinen, a.n.g.</c:v>
                </c:pt>
                <c:pt idx="2">
                  <c:v>Zuschätzungen von An</c:v>
                </c:pt>
                <c:pt idx="3">
                  <c:v>Medizinische Geräte</c:v>
                </c:pt>
                <c:pt idx="4">
                  <c:v>Kunststoffe</c:v>
                </c:pt>
                <c:pt idx="5">
                  <c:v>Enderzeugn., a.n.g.</c:v>
                </c:pt>
                <c:pt idx="6">
                  <c:v>Chem.Enderzeugn.</c:v>
                </c:pt>
                <c:pt idx="7">
                  <c:v>Fahrgestelle,Motoren</c:v>
                </c:pt>
                <c:pt idx="8">
                  <c:v>Geräte,Elektrizität</c:v>
                </c:pt>
                <c:pt idx="9">
                  <c:v>Mineralölerzeugnisse</c:v>
                </c:pt>
                <c:pt idx="10">
                  <c:v>Pumpen, Kompressoren</c:v>
                </c:pt>
                <c:pt idx="11">
                  <c:v>Mess- u. Regelgeräte</c:v>
                </c:pt>
                <c:pt idx="12">
                  <c:v>Pharmazeut.Grundst.</c:v>
                </c:pt>
                <c:pt idx="13">
                  <c:v>Chem.Vorerzeugn.</c:v>
                </c:pt>
                <c:pt idx="14">
                  <c:v>Fleisch,Fleischwaren</c:v>
                </c:pt>
                <c:pt idx="15">
                  <c:v>Personenkraftwagen</c:v>
                </c:pt>
              </c:strCache>
            </c:strRef>
          </c:cat>
          <c:val>
            <c:numRef>
              <c:f>T3_1!$D$12:$D$27</c:f>
              <c:numCache>
                <c:formatCode>###\ ###\ ##0;\ \ </c:formatCode>
                <c:ptCount val="16"/>
                <c:pt idx="0">
                  <c:v>5187.9543949999997</c:v>
                </c:pt>
                <c:pt idx="1">
                  <c:v>1044.62426</c:v>
                </c:pt>
                <c:pt idx="2">
                  <c:v>299.87026500000002</c:v>
                </c:pt>
                <c:pt idx="3">
                  <c:v>931.34002699999996</c:v>
                </c:pt>
                <c:pt idx="4">
                  <c:v>1138.5016069999999</c:v>
                </c:pt>
                <c:pt idx="5">
                  <c:v>320.14025199999998</c:v>
                </c:pt>
                <c:pt idx="6">
                  <c:v>1026.548182</c:v>
                </c:pt>
                <c:pt idx="7">
                  <c:v>648.65508599999998</c:v>
                </c:pt>
                <c:pt idx="8">
                  <c:v>545.79598499999997</c:v>
                </c:pt>
                <c:pt idx="9">
                  <c:v>938.56742199999997</c:v>
                </c:pt>
                <c:pt idx="10">
                  <c:v>559.86330499999997</c:v>
                </c:pt>
                <c:pt idx="11">
                  <c:v>489.87444900000003</c:v>
                </c:pt>
                <c:pt idx="12">
                  <c:v>568.977172</c:v>
                </c:pt>
                <c:pt idx="13">
                  <c:v>783.07781299999999</c:v>
                </c:pt>
                <c:pt idx="14">
                  <c:v>474.81716899999998</c:v>
                </c:pt>
                <c:pt idx="15">
                  <c:v>603.03724</c:v>
                </c:pt>
              </c:numCache>
            </c:numRef>
          </c:val>
          <c:extLst>
            <c:ext xmlns:c16="http://schemas.microsoft.com/office/drawing/2014/chart" uri="{C3380CC4-5D6E-409C-BE32-E72D297353CC}">
              <c16:uniqueId val="{00000001-4AFD-42D2-B94A-E3310261EE28}"/>
            </c:ext>
          </c:extLst>
        </c:ser>
        <c:dLbls>
          <c:showLegendKey val="0"/>
          <c:showVal val="0"/>
          <c:showCatName val="0"/>
          <c:showSerName val="0"/>
          <c:showPercent val="0"/>
          <c:showBubbleSize val="0"/>
        </c:dLbls>
        <c:gapWidth val="150"/>
        <c:axId val="424577632"/>
        <c:axId val="424578024"/>
      </c:barChart>
      <c:catAx>
        <c:axId val="424577632"/>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424578024"/>
        <c:crosses val="autoZero"/>
        <c:auto val="1"/>
        <c:lblAlgn val="ctr"/>
        <c:lblOffset val="100"/>
        <c:noMultiLvlLbl val="0"/>
      </c:catAx>
      <c:valAx>
        <c:axId val="424578024"/>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424577632"/>
        <c:crosses val="max"/>
        <c:crossBetween val="between"/>
      </c:valAx>
    </c:plotArea>
    <c:legend>
      <c:legendPos val="r"/>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257175</xdr:colOff>
      <xdr:row>2</xdr:row>
      <xdr:rowOff>180974</xdr:rowOff>
    </xdr:from>
    <xdr:to>
      <xdr:col>6</xdr:col>
      <xdr:colOff>361950</xdr:colOff>
      <xdr:row>38</xdr:row>
      <xdr:rowOff>66675</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36</xdr:row>
      <xdr:rowOff>85725</xdr:rowOff>
    </xdr:from>
    <xdr:to>
      <xdr:col>5</xdr:col>
      <xdr:colOff>733424</xdr:colOff>
      <xdr:row>37</xdr:row>
      <xdr:rowOff>142875</xdr:rowOff>
    </xdr:to>
    <xdr:sp macro="" textlink="">
      <xdr:nvSpPr>
        <xdr:cNvPr id="5" name="Textfeld 1">
          <a:extLst>
            <a:ext uri="{FF2B5EF4-FFF2-40B4-BE49-F238E27FC236}">
              <a16:creationId xmlns:a16="http://schemas.microsoft.com/office/drawing/2014/main" id="{00000000-0008-0000-0400-000005000000}"/>
            </a:ext>
          </a:extLst>
        </xdr:cNvPr>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G23"/>
  <sheetViews>
    <sheetView showGridLines="0" tabSelected="1" view="pageLayout" zoomScaleNormal="100" workbookViewId="0"/>
  </sheetViews>
  <sheetFormatPr baseColWidth="10" defaultRowHeight="14.25" x14ac:dyDescent="0.2"/>
  <cols>
    <col min="1" max="7" width="11.875" customWidth="1"/>
    <col min="9" max="10" width="10.625" customWidth="1"/>
  </cols>
  <sheetData>
    <row r="3" spans="1:7" ht="20.25" x14ac:dyDescent="0.3">
      <c r="A3" s="21"/>
    </row>
    <row r="4" spans="1:7" ht="20.25" x14ac:dyDescent="0.3">
      <c r="A4" s="21"/>
    </row>
    <row r="11" spans="1:7" ht="15" x14ac:dyDescent="0.2">
      <c r="A11" s="2"/>
      <c r="F11" s="3"/>
      <c r="G11" s="4"/>
    </row>
    <row r="13" spans="1:7" x14ac:dyDescent="0.2">
      <c r="A13" s="1"/>
    </row>
    <row r="15" spans="1:7" ht="23.25" x14ac:dyDescent="0.2">
      <c r="G15" s="27" t="s">
        <v>58</v>
      </c>
    </row>
    <row r="16" spans="1:7" ht="15" x14ac:dyDescent="0.2">
      <c r="G16" s="25" t="s">
        <v>298</v>
      </c>
    </row>
    <row r="17" spans="1:7" x14ac:dyDescent="0.2">
      <c r="G17" s="26"/>
    </row>
    <row r="18" spans="1:7" ht="37.5" customHeight="1" x14ac:dyDescent="0.5">
      <c r="G18" s="22" t="s">
        <v>255</v>
      </c>
    </row>
    <row r="19" spans="1:7" ht="37.5" customHeight="1" x14ac:dyDescent="0.5">
      <c r="G19" s="22" t="s">
        <v>274</v>
      </c>
    </row>
    <row r="20" spans="1:7" ht="37.5" x14ac:dyDescent="0.5">
      <c r="G20" s="53" t="s">
        <v>299</v>
      </c>
    </row>
    <row r="21" spans="1:7" ht="16.5" x14ac:dyDescent="0.25">
      <c r="A21" s="20"/>
      <c r="B21" s="20"/>
      <c r="C21" s="20"/>
      <c r="D21" s="20"/>
      <c r="E21" s="20"/>
      <c r="F21" s="20"/>
      <c r="G21" s="26"/>
    </row>
    <row r="22" spans="1:7" ht="15" x14ac:dyDescent="0.2">
      <c r="G22" s="58" t="s">
        <v>297</v>
      </c>
    </row>
    <row r="23" spans="1:7" ht="20.25" customHeight="1" x14ac:dyDescent="0.25">
      <c r="A23" s="77"/>
      <c r="B23" s="77"/>
      <c r="C23" s="77"/>
      <c r="D23" s="77"/>
      <c r="E23" s="77"/>
      <c r="F23" s="77"/>
      <c r="G23" s="77"/>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Nord&amp;R&amp;8Statistischer Bericht G III 1 / G III 3 - j/JJ S&amp;C&amp;8 </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F186F-1E9C-4D58-86D6-9BA3487C77A8}">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4" customFormat="1" ht="15.75" x14ac:dyDescent="0.2">
      <c r="A1" s="82" t="s">
        <v>0</v>
      </c>
      <c r="B1" s="82"/>
      <c r="C1" s="82"/>
      <c r="D1" s="82"/>
      <c r="E1" s="82"/>
      <c r="F1" s="82"/>
      <c r="G1" s="82"/>
    </row>
    <row r="2" spans="1:7" s="24" customFormat="1" x14ac:dyDescent="0.2"/>
    <row r="3" spans="1:7" s="24" customFormat="1" ht="15.75" x14ac:dyDescent="0.25">
      <c r="A3" s="83" t="s">
        <v>1</v>
      </c>
      <c r="B3" s="84"/>
      <c r="C3" s="84"/>
      <c r="D3" s="84"/>
      <c r="E3" s="84"/>
      <c r="F3" s="84"/>
      <c r="G3" s="84"/>
    </row>
    <row r="4" spans="1:7" s="24" customFormat="1" ht="15.75" x14ac:dyDescent="0.25">
      <c r="A4" s="72"/>
      <c r="B4" s="73"/>
      <c r="C4" s="73"/>
      <c r="D4" s="73"/>
      <c r="E4" s="73"/>
      <c r="F4" s="73"/>
      <c r="G4" s="73"/>
    </row>
    <row r="5" spans="1:7" s="24" customFormat="1" x14ac:dyDescent="0.2">
      <c r="A5" s="79"/>
      <c r="B5" s="79"/>
      <c r="C5" s="79"/>
      <c r="D5" s="79"/>
      <c r="E5" s="79"/>
      <c r="F5" s="79"/>
      <c r="G5" s="79"/>
    </row>
    <row r="6" spans="1:7" s="24" customFormat="1" x14ac:dyDescent="0.2">
      <c r="A6" s="71" t="s">
        <v>52</v>
      </c>
      <c r="B6" s="75"/>
      <c r="C6" s="75"/>
      <c r="D6" s="75"/>
      <c r="E6" s="75"/>
      <c r="F6" s="75"/>
      <c r="G6" s="75"/>
    </row>
    <row r="7" spans="1:7" s="24" customFormat="1" ht="5.85" customHeight="1" x14ac:dyDescent="0.2">
      <c r="A7" s="71"/>
      <c r="B7" s="75"/>
      <c r="C7" s="75"/>
      <c r="D7" s="75"/>
      <c r="E7" s="75"/>
      <c r="F7" s="75"/>
      <c r="G7" s="75"/>
    </row>
    <row r="8" spans="1:7" s="24" customFormat="1" x14ac:dyDescent="0.2">
      <c r="A8" s="80" t="s">
        <v>37</v>
      </c>
      <c r="B8" s="78"/>
      <c r="C8" s="78"/>
      <c r="D8" s="78"/>
      <c r="E8" s="78"/>
      <c r="F8" s="78"/>
      <c r="G8" s="78"/>
    </row>
    <row r="9" spans="1:7" s="24" customFormat="1" x14ac:dyDescent="0.2">
      <c r="A9" s="78" t="s">
        <v>4</v>
      </c>
      <c r="B9" s="78"/>
      <c r="C9" s="78"/>
      <c r="D9" s="78"/>
      <c r="E9" s="78"/>
      <c r="F9" s="78"/>
      <c r="G9" s="78"/>
    </row>
    <row r="10" spans="1:7" s="24" customFormat="1" ht="5.85" customHeight="1" x14ac:dyDescent="0.2">
      <c r="A10" s="75"/>
      <c r="B10" s="75"/>
      <c r="C10" s="75"/>
      <c r="D10" s="75"/>
      <c r="E10" s="75"/>
      <c r="F10" s="75"/>
      <c r="G10" s="75"/>
    </row>
    <row r="11" spans="1:7" s="24" customFormat="1" x14ac:dyDescent="0.2">
      <c r="A11" s="85" t="s">
        <v>2</v>
      </c>
      <c r="B11" s="85"/>
      <c r="C11" s="85"/>
      <c r="D11" s="85"/>
      <c r="E11" s="85"/>
      <c r="F11" s="85"/>
      <c r="G11" s="85"/>
    </row>
    <row r="12" spans="1:7" s="24" customFormat="1" x14ac:dyDescent="0.2">
      <c r="A12" s="78" t="s">
        <v>3</v>
      </c>
      <c r="B12" s="78"/>
      <c r="C12" s="78"/>
      <c r="D12" s="78"/>
      <c r="E12" s="78"/>
      <c r="F12" s="78"/>
      <c r="G12" s="78"/>
    </row>
    <row r="13" spans="1:7" s="24" customFormat="1" x14ac:dyDescent="0.2">
      <c r="A13" s="75"/>
      <c r="B13" s="75"/>
      <c r="C13" s="75"/>
      <c r="D13" s="75"/>
      <c r="E13" s="75"/>
      <c r="F13" s="75"/>
      <c r="G13" s="75"/>
    </row>
    <row r="14" spans="1:7" s="24" customFormat="1" x14ac:dyDescent="0.2">
      <c r="A14" s="75"/>
      <c r="B14" s="75"/>
      <c r="C14" s="75"/>
      <c r="D14" s="75"/>
      <c r="E14" s="75"/>
      <c r="F14" s="75"/>
      <c r="G14" s="75"/>
    </row>
    <row r="15" spans="1:7" s="24" customFormat="1" ht="12.75" customHeight="1" x14ac:dyDescent="0.2">
      <c r="A15" s="80" t="s">
        <v>38</v>
      </c>
      <c r="B15" s="78"/>
      <c r="C15" s="78"/>
      <c r="D15" s="74"/>
      <c r="E15" s="74"/>
      <c r="F15" s="74"/>
      <c r="G15" s="74"/>
    </row>
    <row r="16" spans="1:7" s="24" customFormat="1" ht="5.85" customHeight="1" x14ac:dyDescent="0.2">
      <c r="A16" s="74"/>
      <c r="B16" s="76"/>
      <c r="C16" s="76"/>
      <c r="D16" s="74"/>
      <c r="E16" s="74"/>
      <c r="F16" s="74"/>
      <c r="G16" s="74"/>
    </row>
    <row r="17" spans="1:7" s="24" customFormat="1" ht="12.75" customHeight="1" x14ac:dyDescent="0.2">
      <c r="A17" s="78" t="s">
        <v>294</v>
      </c>
      <c r="B17" s="78"/>
      <c r="C17" s="78"/>
      <c r="D17" s="76"/>
      <c r="E17" s="76"/>
      <c r="F17" s="76"/>
      <c r="G17" s="76"/>
    </row>
    <row r="18" spans="1:7" s="24" customFormat="1" ht="12.75" customHeight="1" x14ac:dyDescent="0.2">
      <c r="A18" s="76" t="s">
        <v>45</v>
      </c>
      <c r="B18" s="78" t="s">
        <v>300</v>
      </c>
      <c r="C18" s="78"/>
      <c r="D18" s="76"/>
      <c r="E18" s="76"/>
      <c r="F18" s="76"/>
      <c r="G18" s="76"/>
    </row>
    <row r="19" spans="1:7" s="24" customFormat="1" ht="12.75" customHeight="1" x14ac:dyDescent="0.2">
      <c r="A19" s="76" t="s">
        <v>46</v>
      </c>
      <c r="B19" s="81" t="s">
        <v>295</v>
      </c>
      <c r="C19" s="81"/>
      <c r="D19" s="81"/>
      <c r="E19" s="76"/>
      <c r="F19" s="76"/>
      <c r="G19" s="76"/>
    </row>
    <row r="20" spans="1:7" s="24" customFormat="1" x14ac:dyDescent="0.2">
      <c r="A20" s="76"/>
      <c r="B20" s="76"/>
      <c r="C20" s="76"/>
      <c r="D20" s="76"/>
      <c r="E20" s="76"/>
      <c r="F20" s="76"/>
      <c r="G20" s="76"/>
    </row>
    <row r="21" spans="1:7" s="24" customFormat="1" ht="12.75" customHeight="1" x14ac:dyDescent="0.2">
      <c r="A21" s="80" t="s">
        <v>53</v>
      </c>
      <c r="B21" s="78"/>
      <c r="C21" s="74"/>
      <c r="D21" s="74"/>
      <c r="E21" s="74"/>
      <c r="F21" s="74"/>
      <c r="G21" s="74"/>
    </row>
    <row r="22" spans="1:7" s="24" customFormat="1" ht="5.85" customHeight="1" x14ac:dyDescent="0.2">
      <c r="A22" s="74"/>
      <c r="B22" s="76"/>
      <c r="C22" s="74"/>
      <c r="D22" s="74"/>
      <c r="E22" s="74"/>
      <c r="F22" s="74"/>
      <c r="G22" s="74"/>
    </row>
    <row r="23" spans="1:7" s="24" customFormat="1" ht="12.75" customHeight="1" x14ac:dyDescent="0.2">
      <c r="A23" s="76" t="s">
        <v>47</v>
      </c>
      <c r="B23" s="78" t="s">
        <v>48</v>
      </c>
      <c r="C23" s="78"/>
      <c r="D23" s="76"/>
      <c r="E23" s="76"/>
      <c r="F23" s="76"/>
      <c r="G23" s="76"/>
    </row>
    <row r="24" spans="1:7" s="24" customFormat="1" ht="12.75" customHeight="1" x14ac:dyDescent="0.2">
      <c r="A24" s="76" t="s">
        <v>49</v>
      </c>
      <c r="B24" s="78" t="s">
        <v>50</v>
      </c>
      <c r="C24" s="78"/>
      <c r="D24" s="76"/>
      <c r="E24" s="76"/>
      <c r="F24" s="76"/>
      <c r="G24" s="76"/>
    </row>
    <row r="25" spans="1:7" s="24" customFormat="1" ht="12.75" customHeight="1" x14ac:dyDescent="0.2">
      <c r="A25" s="76"/>
      <c r="B25" s="78"/>
      <c r="C25" s="78"/>
      <c r="D25" s="76"/>
      <c r="E25" s="76"/>
      <c r="F25" s="76"/>
      <c r="G25" s="76"/>
    </row>
    <row r="26" spans="1:7" s="24" customFormat="1" x14ac:dyDescent="0.2">
      <c r="A26" s="75"/>
      <c r="B26" s="75"/>
      <c r="C26" s="75"/>
      <c r="D26" s="75"/>
      <c r="E26" s="75"/>
      <c r="F26" s="75"/>
      <c r="G26" s="75"/>
    </row>
    <row r="27" spans="1:7" s="24" customFormat="1" x14ac:dyDescent="0.2">
      <c r="A27" s="75" t="s">
        <v>54</v>
      </c>
      <c r="B27" s="29" t="s">
        <v>55</v>
      </c>
      <c r="C27" s="75"/>
      <c r="D27" s="75"/>
      <c r="E27" s="75"/>
      <c r="F27" s="75"/>
      <c r="G27" s="75"/>
    </row>
    <row r="28" spans="1:7" s="24" customFormat="1" x14ac:dyDescent="0.2">
      <c r="A28" s="75"/>
      <c r="B28" s="75"/>
      <c r="C28" s="75"/>
      <c r="D28" s="75"/>
      <c r="E28" s="75"/>
      <c r="F28" s="75"/>
      <c r="G28" s="75"/>
    </row>
    <row r="29" spans="1:7" s="24" customFormat="1" ht="27.75" customHeight="1" x14ac:dyDescent="0.2">
      <c r="A29" s="78" t="s">
        <v>301</v>
      </c>
      <c r="B29" s="78"/>
      <c r="C29" s="78"/>
      <c r="D29" s="78"/>
      <c r="E29" s="78"/>
      <c r="F29" s="78"/>
      <c r="G29" s="78"/>
    </row>
    <row r="30" spans="1:7" s="24" customFormat="1" ht="41.85" customHeight="1" x14ac:dyDescent="0.2">
      <c r="A30" s="78" t="s">
        <v>59</v>
      </c>
      <c r="B30" s="78"/>
      <c r="C30" s="78"/>
      <c r="D30" s="78"/>
      <c r="E30" s="78"/>
      <c r="F30" s="78"/>
      <c r="G30" s="78"/>
    </row>
    <row r="31" spans="1:7" s="24" customFormat="1" x14ac:dyDescent="0.2">
      <c r="A31" s="75"/>
      <c r="B31" s="75"/>
      <c r="C31" s="75"/>
      <c r="D31" s="75"/>
      <c r="E31" s="75"/>
      <c r="F31" s="75"/>
      <c r="G31" s="75"/>
    </row>
    <row r="32" spans="1:7" s="24" customFormat="1" x14ac:dyDescent="0.2">
      <c r="A32" s="75"/>
      <c r="B32" s="75"/>
      <c r="C32" s="75"/>
      <c r="D32" s="75"/>
      <c r="E32" s="75"/>
      <c r="F32" s="75"/>
      <c r="G32" s="75"/>
    </row>
    <row r="33" spans="1:7" s="24" customFormat="1" x14ac:dyDescent="0.2">
      <c r="A33" s="75"/>
      <c r="B33" s="75"/>
      <c r="C33" s="75"/>
      <c r="D33" s="75"/>
      <c r="E33" s="75"/>
      <c r="F33" s="75"/>
      <c r="G33" s="75"/>
    </row>
    <row r="34" spans="1:7" s="24" customFormat="1" x14ac:dyDescent="0.2">
      <c r="A34" s="75"/>
      <c r="B34" s="75"/>
      <c r="C34" s="75"/>
      <c r="D34" s="75"/>
      <c r="E34" s="75"/>
      <c r="F34" s="75"/>
      <c r="G34" s="75"/>
    </row>
    <row r="35" spans="1:7" s="24" customFormat="1" x14ac:dyDescent="0.2">
      <c r="A35" s="75"/>
      <c r="B35" s="75"/>
      <c r="C35" s="75"/>
      <c r="D35" s="75"/>
      <c r="E35" s="75"/>
      <c r="F35" s="75"/>
      <c r="G35" s="75"/>
    </row>
    <row r="36" spans="1:7" s="24" customFormat="1" x14ac:dyDescent="0.2">
      <c r="A36" s="75"/>
      <c r="B36" s="75"/>
      <c r="C36" s="75"/>
      <c r="D36" s="75"/>
      <c r="E36" s="75"/>
      <c r="F36" s="75"/>
      <c r="G36" s="75"/>
    </row>
    <row r="37" spans="1:7" s="24" customFormat="1" x14ac:dyDescent="0.2">
      <c r="A37" s="75"/>
      <c r="B37" s="75"/>
      <c r="C37" s="75"/>
      <c r="D37" s="75"/>
      <c r="E37" s="75"/>
      <c r="F37" s="75"/>
      <c r="G37" s="75"/>
    </row>
    <row r="38" spans="1:7" s="24" customFormat="1" x14ac:dyDescent="0.2">
      <c r="A38" s="75"/>
      <c r="B38" s="75"/>
      <c r="C38" s="75"/>
      <c r="D38" s="75"/>
      <c r="E38" s="75"/>
      <c r="F38" s="75"/>
      <c r="G38" s="75"/>
    </row>
    <row r="39" spans="1:7" s="24" customFormat="1" x14ac:dyDescent="0.2">
      <c r="A39" s="79" t="s">
        <v>56</v>
      </c>
      <c r="B39" s="79"/>
      <c r="C39" s="75"/>
      <c r="D39" s="75"/>
      <c r="E39" s="75"/>
      <c r="F39" s="75"/>
      <c r="G39" s="75"/>
    </row>
    <row r="40" spans="1:7" s="24" customFormat="1" x14ac:dyDescent="0.2">
      <c r="A40" s="75"/>
      <c r="B40" s="75"/>
      <c r="C40" s="75"/>
      <c r="D40" s="75"/>
      <c r="E40" s="75"/>
      <c r="F40" s="75"/>
      <c r="G40" s="75"/>
    </row>
    <row r="41" spans="1:7" s="24" customFormat="1" x14ac:dyDescent="0.2">
      <c r="A41" s="7">
        <v>0</v>
      </c>
      <c r="B41" s="8" t="s">
        <v>5</v>
      </c>
      <c r="C41" s="75"/>
      <c r="D41" s="75"/>
      <c r="E41" s="75"/>
      <c r="F41" s="75"/>
      <c r="G41" s="75"/>
    </row>
    <row r="42" spans="1:7" s="24" customFormat="1" x14ac:dyDescent="0.2">
      <c r="A42" s="8" t="s">
        <v>18</v>
      </c>
      <c r="B42" s="8" t="s">
        <v>6</v>
      </c>
      <c r="C42" s="75"/>
      <c r="D42" s="75"/>
      <c r="E42" s="75"/>
      <c r="F42" s="75"/>
      <c r="G42" s="75"/>
    </row>
    <row r="43" spans="1:7" s="24" customFormat="1" x14ac:dyDescent="0.2">
      <c r="A43" s="8" t="s">
        <v>19</v>
      </c>
      <c r="B43" s="8" t="s">
        <v>7</v>
      </c>
      <c r="C43" s="75"/>
      <c r="D43" s="75"/>
      <c r="E43" s="75"/>
      <c r="F43" s="75"/>
      <c r="G43" s="75"/>
    </row>
    <row r="44" spans="1:7" s="24" customFormat="1" x14ac:dyDescent="0.2">
      <c r="A44" s="8" t="s">
        <v>20</v>
      </c>
      <c r="B44" s="8" t="s">
        <v>8</v>
      </c>
      <c r="C44" s="75"/>
      <c r="D44" s="75"/>
      <c r="E44" s="75"/>
      <c r="F44" s="75"/>
      <c r="G44" s="75"/>
    </row>
    <row r="45" spans="1:7" s="24" customFormat="1" x14ac:dyDescent="0.2">
      <c r="A45" s="8" t="s">
        <v>260</v>
      </c>
      <c r="B45" s="8" t="s">
        <v>9</v>
      </c>
      <c r="C45" s="75"/>
      <c r="D45" s="75"/>
      <c r="E45" s="75"/>
      <c r="F45" s="75"/>
      <c r="G45" s="75"/>
    </row>
    <row r="46" spans="1:7" s="24" customFormat="1" x14ac:dyDescent="0.2">
      <c r="A46" s="8" t="s">
        <v>15</v>
      </c>
      <c r="B46" s="8" t="s">
        <v>10</v>
      </c>
      <c r="C46" s="75"/>
      <c r="D46" s="75"/>
      <c r="E46" s="75"/>
      <c r="F46" s="75"/>
      <c r="G46" s="75"/>
    </row>
    <row r="47" spans="1:7" s="24" customFormat="1" x14ac:dyDescent="0.2">
      <c r="A47" s="8" t="s">
        <v>16</v>
      </c>
      <c r="B47" s="8" t="s">
        <v>11</v>
      </c>
      <c r="C47" s="75"/>
      <c r="D47" s="75"/>
      <c r="E47" s="75"/>
      <c r="F47" s="75"/>
      <c r="G47" s="75"/>
    </row>
    <row r="48" spans="1:7" s="24" customFormat="1" x14ac:dyDescent="0.2">
      <c r="A48" s="8" t="s">
        <v>17</v>
      </c>
      <c r="B48" s="8" t="s">
        <v>12</v>
      </c>
      <c r="C48" s="75"/>
      <c r="D48" s="75"/>
      <c r="E48" s="75"/>
      <c r="F48" s="75"/>
      <c r="G48" s="75"/>
    </row>
    <row r="49" spans="1:7" s="24" customFormat="1" x14ac:dyDescent="0.2">
      <c r="A49" s="8" t="s">
        <v>57</v>
      </c>
      <c r="B49" s="8" t="s">
        <v>13</v>
      </c>
      <c r="C49" s="75"/>
      <c r="D49" s="75"/>
      <c r="E49" s="75"/>
      <c r="F49" s="75"/>
      <c r="G49" s="75"/>
    </row>
    <row r="50" spans="1:7" s="24" customFormat="1" x14ac:dyDescent="0.2">
      <c r="A50" s="8" t="s">
        <v>51</v>
      </c>
      <c r="B50" s="8" t="s">
        <v>14</v>
      </c>
      <c r="C50" s="75"/>
      <c r="D50" s="75"/>
      <c r="E50" s="75"/>
      <c r="F50" s="75"/>
      <c r="G50" s="75"/>
    </row>
    <row r="51" spans="1:7" s="24" customFormat="1" x14ac:dyDescent="0.2"/>
    <row r="52" spans="1:7" x14ac:dyDescent="0.2">
      <c r="A52" s="28"/>
      <c r="B52" s="28"/>
      <c r="C52" s="28"/>
      <c r="D52" s="28"/>
      <c r="E52" s="28"/>
      <c r="F52" s="28"/>
      <c r="G52" s="28"/>
    </row>
    <row r="53" spans="1:7" x14ac:dyDescent="0.2">
      <c r="A53" s="28"/>
      <c r="B53" s="28"/>
      <c r="C53" s="28"/>
      <c r="D53" s="28"/>
      <c r="E53" s="28"/>
      <c r="F53" s="28"/>
      <c r="G53" s="28"/>
    </row>
    <row r="54" spans="1:7" x14ac:dyDescent="0.2">
      <c r="A54" s="28"/>
      <c r="B54" s="28"/>
      <c r="C54" s="28"/>
      <c r="D54" s="28"/>
      <c r="E54" s="28"/>
      <c r="F54" s="28"/>
      <c r="G54" s="28"/>
    </row>
    <row r="55" spans="1:7" x14ac:dyDescent="0.2">
      <c r="A55" s="28"/>
      <c r="B55" s="28"/>
      <c r="C55" s="28"/>
      <c r="D55" s="28"/>
      <c r="E55" s="28"/>
      <c r="F55" s="28"/>
      <c r="G55" s="28"/>
    </row>
    <row r="56" spans="1:7" x14ac:dyDescent="0.2">
      <c r="A56" s="28"/>
      <c r="B56" s="28"/>
      <c r="C56" s="28"/>
      <c r="D56" s="28"/>
      <c r="E56" s="28"/>
      <c r="F56" s="28"/>
      <c r="G56" s="28"/>
    </row>
    <row r="57" spans="1:7" x14ac:dyDescent="0.2">
      <c r="A57" s="28"/>
      <c r="B57" s="28"/>
      <c r="C57" s="28"/>
      <c r="D57" s="28"/>
      <c r="E57" s="28"/>
      <c r="F57" s="28"/>
      <c r="G57" s="28"/>
    </row>
    <row r="58" spans="1:7" x14ac:dyDescent="0.2">
      <c r="A58" s="28"/>
      <c r="B58" s="28"/>
      <c r="C58" s="28"/>
      <c r="D58" s="28"/>
      <c r="E58" s="28"/>
      <c r="F58" s="28"/>
      <c r="G58" s="28"/>
    </row>
    <row r="59" spans="1:7" x14ac:dyDescent="0.2">
      <c r="A59" s="28"/>
      <c r="B59" s="28"/>
      <c r="C59" s="28"/>
      <c r="D59" s="28"/>
      <c r="E59" s="28"/>
      <c r="F59" s="28"/>
      <c r="G59" s="28"/>
    </row>
    <row r="60" spans="1:7" x14ac:dyDescent="0.2">
      <c r="A60" s="28"/>
      <c r="B60" s="28"/>
      <c r="C60" s="28"/>
      <c r="D60" s="28"/>
      <c r="E60" s="28"/>
      <c r="F60" s="28"/>
      <c r="G60" s="28"/>
    </row>
    <row r="61" spans="1:7" x14ac:dyDescent="0.2">
      <c r="A61" s="28"/>
      <c r="B61" s="28"/>
      <c r="C61" s="28"/>
      <c r="D61" s="28"/>
      <c r="E61" s="28"/>
      <c r="F61" s="28"/>
      <c r="G61" s="28"/>
    </row>
    <row r="62" spans="1:7" x14ac:dyDescent="0.2">
      <c r="A62" s="28"/>
      <c r="B62" s="28"/>
      <c r="C62" s="28"/>
      <c r="D62" s="28"/>
      <c r="E62" s="28"/>
      <c r="F62" s="28"/>
      <c r="G62" s="28"/>
    </row>
    <row r="63" spans="1:7" x14ac:dyDescent="0.2">
      <c r="A63" s="28"/>
      <c r="B63" s="28"/>
      <c r="C63" s="28"/>
      <c r="D63" s="28"/>
      <c r="E63" s="28"/>
      <c r="F63" s="28"/>
      <c r="G63" s="28"/>
    </row>
    <row r="64" spans="1:7" x14ac:dyDescent="0.2">
      <c r="A64" s="28"/>
      <c r="B64" s="28"/>
      <c r="C64" s="28"/>
      <c r="D64" s="28"/>
      <c r="E64" s="28"/>
      <c r="F64" s="28"/>
      <c r="G64" s="28"/>
    </row>
    <row r="65" spans="1:7" x14ac:dyDescent="0.2">
      <c r="A65" s="28"/>
      <c r="B65" s="28"/>
      <c r="C65" s="28"/>
      <c r="D65" s="28"/>
      <c r="E65" s="28"/>
      <c r="F65" s="28"/>
      <c r="G65" s="28"/>
    </row>
    <row r="66" spans="1:7" x14ac:dyDescent="0.2">
      <c r="A66" s="28"/>
      <c r="B66" s="28"/>
      <c r="C66" s="28"/>
      <c r="D66" s="28"/>
      <c r="E66" s="28"/>
      <c r="F66" s="28"/>
      <c r="G66" s="28"/>
    </row>
    <row r="67" spans="1:7" x14ac:dyDescent="0.2">
      <c r="A67" s="28"/>
      <c r="B67" s="28"/>
      <c r="C67" s="28"/>
      <c r="D67" s="28"/>
      <c r="E67" s="28"/>
      <c r="F67" s="28"/>
      <c r="G67" s="28"/>
    </row>
    <row r="68" spans="1:7" x14ac:dyDescent="0.2">
      <c r="A68" s="28"/>
      <c r="B68" s="28"/>
      <c r="C68" s="28"/>
      <c r="D68" s="28"/>
      <c r="E68" s="28"/>
      <c r="F68" s="28"/>
      <c r="G68" s="28"/>
    </row>
    <row r="69" spans="1:7" x14ac:dyDescent="0.2">
      <c r="A69" s="28"/>
      <c r="B69" s="28"/>
      <c r="C69" s="28"/>
      <c r="D69" s="28"/>
      <c r="E69" s="28"/>
      <c r="F69" s="28"/>
      <c r="G69" s="28"/>
    </row>
    <row r="70" spans="1:7" x14ac:dyDescent="0.2">
      <c r="A70" s="28"/>
      <c r="B70" s="28"/>
      <c r="C70" s="28"/>
      <c r="D70" s="28"/>
      <c r="E70" s="28"/>
      <c r="F70" s="28"/>
      <c r="G70" s="28"/>
    </row>
    <row r="71" spans="1:7" x14ac:dyDescent="0.2">
      <c r="A71" s="28"/>
      <c r="B71" s="28"/>
      <c r="C71" s="28"/>
      <c r="D71" s="28"/>
      <c r="E71" s="28"/>
      <c r="F71" s="28"/>
      <c r="G71" s="28"/>
    </row>
    <row r="72" spans="1:7" x14ac:dyDescent="0.2">
      <c r="A72" s="28"/>
      <c r="B72" s="28"/>
      <c r="C72" s="28"/>
      <c r="D72" s="28"/>
      <c r="E72" s="28"/>
      <c r="F72" s="28"/>
      <c r="G72" s="28"/>
    </row>
    <row r="73" spans="1:7" x14ac:dyDescent="0.2">
      <c r="A73" s="28"/>
      <c r="B73" s="28"/>
      <c r="C73" s="28"/>
      <c r="D73" s="28"/>
      <c r="E73" s="28"/>
      <c r="F73" s="28"/>
      <c r="G73" s="28"/>
    </row>
    <row r="74" spans="1:7" x14ac:dyDescent="0.2">
      <c r="A74" s="28"/>
      <c r="B74" s="28"/>
      <c r="C74" s="28"/>
      <c r="D74" s="28"/>
      <c r="E74" s="28"/>
      <c r="F74" s="28"/>
      <c r="G74" s="28"/>
    </row>
    <row r="75" spans="1:7" x14ac:dyDescent="0.2">
      <c r="A75" s="28"/>
      <c r="B75" s="28"/>
      <c r="C75" s="28"/>
      <c r="D75" s="28"/>
      <c r="E75" s="28"/>
      <c r="F75" s="28"/>
      <c r="G75" s="28"/>
    </row>
    <row r="76" spans="1:7" x14ac:dyDescent="0.2">
      <c r="A76" s="28"/>
      <c r="B76" s="28"/>
      <c r="C76" s="28"/>
      <c r="D76" s="28"/>
      <c r="E76" s="28"/>
      <c r="F76" s="28"/>
      <c r="G76" s="28"/>
    </row>
    <row r="77" spans="1:7" x14ac:dyDescent="0.2">
      <c r="A77" s="28"/>
      <c r="B77" s="28"/>
      <c r="C77" s="28"/>
      <c r="D77" s="28"/>
      <c r="E77" s="28"/>
      <c r="F77" s="28"/>
      <c r="G77" s="28"/>
    </row>
    <row r="78" spans="1:7" x14ac:dyDescent="0.2">
      <c r="A78" s="28"/>
      <c r="B78" s="28"/>
      <c r="C78" s="28"/>
      <c r="D78" s="28"/>
      <c r="E78" s="28"/>
      <c r="F78" s="28"/>
      <c r="G78" s="28"/>
    </row>
    <row r="79" spans="1:7" x14ac:dyDescent="0.2">
      <c r="A79" s="28"/>
      <c r="B79" s="28"/>
      <c r="C79" s="28"/>
      <c r="D79" s="28"/>
      <c r="E79" s="28"/>
      <c r="F79" s="28"/>
      <c r="G79" s="28"/>
    </row>
    <row r="80" spans="1:7" x14ac:dyDescent="0.2">
      <c r="A80" s="28"/>
      <c r="B80" s="28"/>
      <c r="C80" s="28"/>
      <c r="D80" s="28"/>
      <c r="E80" s="28"/>
      <c r="F80" s="28"/>
      <c r="G80" s="28"/>
    </row>
    <row r="81" spans="1:7" x14ac:dyDescent="0.2">
      <c r="A81" s="28"/>
      <c r="B81" s="28"/>
      <c r="C81" s="28"/>
      <c r="D81" s="28"/>
      <c r="E81" s="28"/>
      <c r="F81" s="28"/>
      <c r="G81" s="28"/>
    </row>
    <row r="82" spans="1:7" x14ac:dyDescent="0.2">
      <c r="A82" s="28"/>
      <c r="B82" s="28"/>
      <c r="C82" s="28"/>
      <c r="D82" s="28"/>
      <c r="E82" s="28"/>
      <c r="F82" s="28"/>
      <c r="G82" s="28"/>
    </row>
    <row r="83" spans="1:7" x14ac:dyDescent="0.2">
      <c r="A83" s="28"/>
      <c r="B83" s="28"/>
      <c r="C83" s="28"/>
      <c r="D83" s="28"/>
      <c r="E83" s="28"/>
      <c r="F83" s="28"/>
      <c r="G83" s="28"/>
    </row>
    <row r="84" spans="1:7" x14ac:dyDescent="0.2">
      <c r="A84" s="28"/>
      <c r="B84" s="28"/>
      <c r="C84" s="28"/>
      <c r="D84" s="28"/>
      <c r="E84" s="28"/>
      <c r="F84" s="28"/>
      <c r="G84" s="28"/>
    </row>
    <row r="85" spans="1:7" x14ac:dyDescent="0.2">
      <c r="A85" s="28"/>
      <c r="B85" s="28"/>
      <c r="C85" s="28"/>
      <c r="D85" s="28"/>
      <c r="E85" s="28"/>
      <c r="F85" s="28"/>
      <c r="G85" s="28"/>
    </row>
    <row r="86" spans="1:7" x14ac:dyDescent="0.2">
      <c r="A86" s="28"/>
      <c r="B86" s="28"/>
      <c r="C86" s="28"/>
      <c r="D86" s="28"/>
      <c r="E86" s="28"/>
      <c r="F86" s="28"/>
      <c r="G86" s="28"/>
    </row>
    <row r="87" spans="1:7" x14ac:dyDescent="0.2">
      <c r="A87" s="28"/>
      <c r="B87" s="28"/>
      <c r="C87" s="28"/>
      <c r="D87" s="28"/>
      <c r="E87" s="28"/>
      <c r="F87" s="28"/>
      <c r="G87" s="28"/>
    </row>
    <row r="88" spans="1:7" x14ac:dyDescent="0.2">
      <c r="A88" s="28"/>
      <c r="B88" s="28"/>
      <c r="C88" s="28"/>
      <c r="D88" s="28"/>
      <c r="E88" s="28"/>
      <c r="F88" s="28"/>
      <c r="G88" s="28"/>
    </row>
    <row r="89" spans="1:7" x14ac:dyDescent="0.2">
      <c r="A89" s="28"/>
      <c r="B89" s="28"/>
      <c r="C89" s="28"/>
      <c r="D89" s="28"/>
      <c r="E89" s="28"/>
      <c r="F89" s="28"/>
      <c r="G89" s="28"/>
    </row>
    <row r="90" spans="1:7" x14ac:dyDescent="0.2">
      <c r="A90" s="28"/>
      <c r="B90" s="28"/>
      <c r="C90" s="28"/>
      <c r="D90" s="28"/>
      <c r="E90" s="28"/>
      <c r="F90" s="28"/>
      <c r="G90" s="28"/>
    </row>
    <row r="91" spans="1:7" x14ac:dyDescent="0.2">
      <c r="A91" s="28"/>
      <c r="B91" s="28"/>
      <c r="C91" s="28"/>
      <c r="D91" s="28"/>
      <c r="E91" s="28"/>
      <c r="F91" s="28"/>
      <c r="G91" s="28"/>
    </row>
    <row r="92" spans="1:7" x14ac:dyDescent="0.2">
      <c r="A92" s="28"/>
      <c r="B92" s="28"/>
      <c r="C92" s="28"/>
      <c r="D92" s="28"/>
      <c r="E92" s="28"/>
      <c r="F92" s="28"/>
      <c r="G92" s="28"/>
    </row>
    <row r="93" spans="1:7" x14ac:dyDescent="0.2">
      <c r="A93" s="28"/>
      <c r="B93" s="28"/>
      <c r="C93" s="28"/>
      <c r="D93" s="28"/>
      <c r="E93" s="28"/>
      <c r="F93" s="28"/>
      <c r="G93" s="28"/>
    </row>
    <row r="94" spans="1:7" x14ac:dyDescent="0.2">
      <c r="A94" s="28"/>
      <c r="B94" s="28"/>
      <c r="C94" s="28"/>
      <c r="D94" s="28"/>
      <c r="E94" s="28"/>
      <c r="F94" s="28"/>
      <c r="G94" s="28"/>
    </row>
    <row r="95" spans="1:7" x14ac:dyDescent="0.2">
      <c r="A95" s="28"/>
      <c r="B95" s="28"/>
      <c r="C95" s="28"/>
      <c r="D95" s="28"/>
      <c r="E95" s="28"/>
      <c r="F95" s="28"/>
      <c r="G95" s="28"/>
    </row>
    <row r="96" spans="1:7" x14ac:dyDescent="0.2">
      <c r="A96" s="28"/>
      <c r="B96" s="28"/>
      <c r="C96" s="28"/>
      <c r="D96" s="28"/>
      <c r="E96" s="28"/>
      <c r="F96" s="28"/>
      <c r="G96" s="28"/>
    </row>
    <row r="97" spans="1:7" x14ac:dyDescent="0.2">
      <c r="A97" s="28"/>
      <c r="B97" s="28"/>
      <c r="C97" s="28"/>
      <c r="D97" s="28"/>
      <c r="E97" s="28"/>
      <c r="F97" s="28"/>
      <c r="G97" s="28"/>
    </row>
    <row r="98" spans="1:7" x14ac:dyDescent="0.2">
      <c r="A98" s="28"/>
      <c r="B98" s="28"/>
      <c r="C98" s="28"/>
      <c r="D98" s="28"/>
      <c r="E98" s="28"/>
      <c r="F98" s="28"/>
      <c r="G98" s="28"/>
    </row>
    <row r="99" spans="1:7" x14ac:dyDescent="0.2">
      <c r="A99" s="28"/>
      <c r="B99" s="28"/>
      <c r="C99" s="28"/>
      <c r="D99" s="28"/>
      <c r="E99" s="28"/>
      <c r="F99" s="28"/>
      <c r="G99" s="28"/>
    </row>
    <row r="100" spans="1:7" x14ac:dyDescent="0.2">
      <c r="A100" s="28"/>
      <c r="B100" s="28"/>
      <c r="C100" s="28"/>
      <c r="D100" s="28"/>
      <c r="E100" s="28"/>
      <c r="F100" s="28"/>
      <c r="G100" s="28"/>
    </row>
    <row r="101" spans="1:7" x14ac:dyDescent="0.2">
      <c r="A101" s="28"/>
      <c r="B101" s="28"/>
      <c r="C101" s="28"/>
      <c r="D101" s="28"/>
      <c r="E101" s="28"/>
      <c r="F101" s="28"/>
      <c r="G101" s="28"/>
    </row>
    <row r="102" spans="1:7" x14ac:dyDescent="0.2">
      <c r="A102" s="28"/>
      <c r="B102" s="28"/>
      <c r="C102" s="28"/>
      <c r="D102" s="28"/>
      <c r="E102" s="28"/>
      <c r="F102" s="28"/>
      <c r="G102" s="28"/>
    </row>
    <row r="103" spans="1:7" x14ac:dyDescent="0.2">
      <c r="A103" s="28"/>
      <c r="B103" s="28"/>
      <c r="C103" s="28"/>
      <c r="D103" s="28"/>
      <c r="E103" s="28"/>
      <c r="F103" s="28"/>
      <c r="G103" s="28"/>
    </row>
    <row r="104" spans="1:7" x14ac:dyDescent="0.2">
      <c r="A104" s="28"/>
      <c r="B104" s="28"/>
      <c r="C104" s="28"/>
      <c r="D104" s="28"/>
      <c r="E104" s="28"/>
      <c r="F104" s="28"/>
      <c r="G104" s="28"/>
    </row>
    <row r="105" spans="1:7" x14ac:dyDescent="0.2">
      <c r="A105" s="28"/>
      <c r="B105" s="28"/>
      <c r="C105" s="28"/>
      <c r="D105" s="28"/>
      <c r="E105" s="28"/>
      <c r="F105" s="28"/>
      <c r="G105" s="28"/>
    </row>
    <row r="106" spans="1:7" x14ac:dyDescent="0.2">
      <c r="A106" s="28"/>
      <c r="B106" s="28"/>
      <c r="C106" s="28"/>
      <c r="D106" s="28"/>
      <c r="E106" s="28"/>
      <c r="F106" s="28"/>
      <c r="G106" s="28"/>
    </row>
    <row r="107" spans="1:7" x14ac:dyDescent="0.2">
      <c r="A107" s="28"/>
      <c r="B107" s="28"/>
      <c r="C107" s="28"/>
      <c r="D107" s="28"/>
      <c r="E107" s="28"/>
      <c r="F107" s="28"/>
      <c r="G107" s="28"/>
    </row>
    <row r="108" spans="1:7" x14ac:dyDescent="0.2">
      <c r="A108" s="28"/>
      <c r="B108" s="28"/>
      <c r="C108" s="28"/>
      <c r="D108" s="28"/>
      <c r="E108" s="28"/>
      <c r="F108" s="28"/>
      <c r="G108" s="28"/>
    </row>
    <row r="109" spans="1:7" x14ac:dyDescent="0.2">
      <c r="A109" s="28"/>
      <c r="B109" s="28"/>
      <c r="C109" s="28"/>
      <c r="D109" s="28"/>
      <c r="E109" s="28"/>
      <c r="F109" s="28"/>
      <c r="G109" s="28"/>
    </row>
    <row r="110" spans="1:7" x14ac:dyDescent="0.2">
      <c r="A110" s="28"/>
      <c r="B110" s="28"/>
      <c r="C110" s="28"/>
      <c r="D110" s="28"/>
      <c r="E110" s="28"/>
      <c r="F110" s="28"/>
      <c r="G110" s="28"/>
    </row>
    <row r="111" spans="1:7" x14ac:dyDescent="0.2">
      <c r="A111" s="28"/>
      <c r="B111" s="28"/>
      <c r="C111" s="28"/>
      <c r="D111" s="28"/>
      <c r="E111" s="28"/>
      <c r="F111" s="28"/>
      <c r="G111" s="28"/>
    </row>
    <row r="112" spans="1:7" x14ac:dyDescent="0.2">
      <c r="A112" s="28"/>
      <c r="B112" s="28"/>
      <c r="C112" s="28"/>
      <c r="D112" s="28"/>
      <c r="E112" s="28"/>
      <c r="F112" s="28"/>
      <c r="G112" s="28"/>
    </row>
    <row r="113" spans="1:7" x14ac:dyDescent="0.2">
      <c r="A113" s="28"/>
      <c r="B113" s="28"/>
      <c r="C113" s="28"/>
      <c r="D113" s="28"/>
      <c r="E113" s="28"/>
      <c r="F113" s="28"/>
      <c r="G113" s="28"/>
    </row>
    <row r="114" spans="1:7" x14ac:dyDescent="0.2">
      <c r="A114" s="28"/>
      <c r="B114" s="28"/>
      <c r="C114" s="28"/>
      <c r="D114" s="28"/>
      <c r="E114" s="28"/>
      <c r="F114" s="28"/>
      <c r="G114" s="28"/>
    </row>
    <row r="115" spans="1:7" x14ac:dyDescent="0.2">
      <c r="A115" s="28"/>
      <c r="B115" s="28"/>
      <c r="C115" s="28"/>
      <c r="D115" s="28"/>
      <c r="E115" s="28"/>
      <c r="F115" s="28"/>
      <c r="G115" s="28"/>
    </row>
    <row r="116" spans="1:7" x14ac:dyDescent="0.2">
      <c r="A116" s="28"/>
      <c r="B116" s="28"/>
      <c r="C116" s="28"/>
      <c r="D116" s="28"/>
      <c r="E116" s="28"/>
      <c r="F116" s="28"/>
      <c r="G116" s="28"/>
    </row>
    <row r="117" spans="1:7" x14ac:dyDescent="0.2">
      <c r="A117" s="28"/>
      <c r="B117" s="28"/>
      <c r="C117" s="28"/>
      <c r="D117" s="28"/>
      <c r="E117" s="28"/>
      <c r="F117" s="28"/>
      <c r="G117" s="28"/>
    </row>
    <row r="118" spans="1:7" x14ac:dyDescent="0.2">
      <c r="A118" s="28"/>
      <c r="B118" s="28"/>
      <c r="C118" s="28"/>
      <c r="D118" s="28"/>
      <c r="E118" s="28"/>
      <c r="F118" s="28"/>
      <c r="G118" s="28"/>
    </row>
    <row r="119" spans="1:7" x14ac:dyDescent="0.2">
      <c r="A119" s="28"/>
      <c r="B119" s="28"/>
      <c r="C119" s="28"/>
      <c r="D119" s="28"/>
      <c r="E119" s="28"/>
      <c r="F119" s="28"/>
      <c r="G119" s="28"/>
    </row>
    <row r="120" spans="1:7" x14ac:dyDescent="0.2">
      <c r="A120" s="28"/>
      <c r="B120" s="28"/>
      <c r="C120" s="28"/>
      <c r="D120" s="28"/>
      <c r="E120" s="28"/>
      <c r="F120" s="28"/>
      <c r="G120" s="28"/>
    </row>
    <row r="121" spans="1:7" x14ac:dyDescent="0.2">
      <c r="A121" s="28"/>
      <c r="B121" s="28"/>
      <c r="C121" s="28"/>
      <c r="D121" s="28"/>
      <c r="E121" s="28"/>
      <c r="F121" s="28"/>
      <c r="G121" s="28"/>
    </row>
    <row r="122" spans="1:7" x14ac:dyDescent="0.2">
      <c r="A122" s="28"/>
      <c r="B122" s="28"/>
      <c r="C122" s="28"/>
      <c r="D122" s="28"/>
      <c r="E122" s="28"/>
      <c r="F122" s="28"/>
      <c r="G122" s="28"/>
    </row>
    <row r="123" spans="1:7" x14ac:dyDescent="0.2">
      <c r="A123" s="28"/>
      <c r="B123" s="28"/>
      <c r="C123" s="28"/>
      <c r="D123" s="28"/>
      <c r="E123" s="28"/>
      <c r="F123" s="28"/>
      <c r="G123" s="28"/>
    </row>
    <row r="124" spans="1:7" x14ac:dyDescent="0.2">
      <c r="A124" s="28"/>
      <c r="B124" s="28"/>
      <c r="C124" s="28"/>
      <c r="D124" s="28"/>
      <c r="E124" s="28"/>
      <c r="F124" s="28"/>
      <c r="G124" s="28"/>
    </row>
    <row r="125" spans="1:7" x14ac:dyDescent="0.2">
      <c r="A125" s="28"/>
      <c r="B125" s="28"/>
      <c r="C125" s="28"/>
      <c r="D125" s="28"/>
      <c r="E125" s="28"/>
      <c r="F125" s="28"/>
      <c r="G125" s="28"/>
    </row>
    <row r="126" spans="1:7" x14ac:dyDescent="0.2">
      <c r="A126" s="28"/>
      <c r="B126" s="28"/>
      <c r="C126" s="28"/>
      <c r="D126" s="28"/>
      <c r="E126" s="28"/>
      <c r="F126" s="28"/>
      <c r="G126" s="28"/>
    </row>
    <row r="127" spans="1:7" x14ac:dyDescent="0.2">
      <c r="A127" s="28"/>
      <c r="B127" s="28"/>
      <c r="C127" s="28"/>
      <c r="D127" s="28"/>
      <c r="E127" s="28"/>
      <c r="F127" s="28"/>
      <c r="G127" s="28"/>
    </row>
    <row r="128" spans="1:7" x14ac:dyDescent="0.2">
      <c r="A128" s="28"/>
      <c r="B128" s="28"/>
      <c r="C128" s="28"/>
      <c r="D128" s="28"/>
      <c r="E128" s="28"/>
      <c r="F128" s="28"/>
      <c r="G128" s="28"/>
    </row>
    <row r="129" spans="1:7" x14ac:dyDescent="0.2">
      <c r="A129" s="28"/>
      <c r="B129" s="28"/>
      <c r="C129" s="28"/>
      <c r="D129" s="28"/>
      <c r="E129" s="28"/>
      <c r="F129" s="28"/>
      <c r="G129" s="28"/>
    </row>
    <row r="130" spans="1:7" x14ac:dyDescent="0.2">
      <c r="A130" s="28"/>
      <c r="B130" s="28"/>
      <c r="C130" s="28"/>
      <c r="D130" s="28"/>
      <c r="E130" s="28"/>
      <c r="F130" s="28"/>
      <c r="G130" s="28"/>
    </row>
    <row r="131" spans="1:7" x14ac:dyDescent="0.2">
      <c r="A131" s="28"/>
      <c r="B131" s="28"/>
      <c r="C131" s="28"/>
      <c r="D131" s="28"/>
      <c r="E131" s="28"/>
      <c r="F131" s="28"/>
      <c r="G131" s="28"/>
    </row>
    <row r="132" spans="1:7" x14ac:dyDescent="0.2">
      <c r="A132" s="28"/>
      <c r="B132" s="28"/>
      <c r="C132" s="28"/>
      <c r="D132" s="28"/>
      <c r="E132" s="28"/>
      <c r="F132" s="28"/>
      <c r="G132" s="28"/>
    </row>
    <row r="133" spans="1:7" x14ac:dyDescent="0.2">
      <c r="A133" s="28"/>
      <c r="B133" s="28"/>
      <c r="C133" s="28"/>
      <c r="D133" s="28"/>
      <c r="E133" s="28"/>
      <c r="F133" s="28"/>
      <c r="G133" s="28"/>
    </row>
    <row r="134" spans="1:7" x14ac:dyDescent="0.2">
      <c r="A134" s="28"/>
      <c r="B134" s="28"/>
      <c r="C134" s="28"/>
      <c r="D134" s="28"/>
      <c r="E134" s="28"/>
      <c r="F134" s="28"/>
      <c r="G134" s="28"/>
    </row>
    <row r="135" spans="1:7" x14ac:dyDescent="0.2">
      <c r="A135" s="28"/>
      <c r="B135" s="28"/>
      <c r="C135" s="28"/>
      <c r="D135" s="28"/>
      <c r="E135" s="28"/>
      <c r="F135" s="28"/>
      <c r="G135" s="28"/>
    </row>
    <row r="136" spans="1:7" x14ac:dyDescent="0.2">
      <c r="A136" s="28"/>
      <c r="B136" s="28"/>
      <c r="C136" s="28"/>
      <c r="D136" s="28"/>
      <c r="E136" s="28"/>
      <c r="F136" s="28"/>
      <c r="G136" s="28"/>
    </row>
    <row r="137" spans="1:7" x14ac:dyDescent="0.2">
      <c r="A137" s="28"/>
      <c r="B137" s="28"/>
      <c r="C137" s="28"/>
      <c r="D137" s="28"/>
      <c r="E137" s="28"/>
      <c r="F137" s="28"/>
      <c r="G137" s="28"/>
    </row>
    <row r="138" spans="1:7" x14ac:dyDescent="0.2">
      <c r="A138" s="28"/>
      <c r="B138" s="28"/>
      <c r="C138" s="28"/>
      <c r="D138" s="28"/>
      <c r="E138" s="28"/>
      <c r="F138" s="28"/>
      <c r="G138" s="28"/>
    </row>
    <row r="139" spans="1:7" x14ac:dyDescent="0.2">
      <c r="A139" s="28"/>
      <c r="B139" s="28"/>
      <c r="C139" s="28"/>
      <c r="D139" s="28"/>
      <c r="E139" s="28"/>
      <c r="F139" s="28"/>
      <c r="G139" s="28"/>
    </row>
    <row r="140" spans="1:7" x14ac:dyDescent="0.2">
      <c r="A140" s="28"/>
      <c r="B140" s="28"/>
      <c r="C140" s="28"/>
      <c r="D140" s="28"/>
      <c r="E140" s="28"/>
      <c r="F140" s="28"/>
      <c r="G140" s="28"/>
    </row>
    <row r="141" spans="1:7" x14ac:dyDescent="0.2">
      <c r="A141" s="28"/>
      <c r="B141" s="28"/>
      <c r="C141" s="28"/>
      <c r="D141" s="28"/>
      <c r="E141" s="28"/>
      <c r="F141" s="28"/>
      <c r="G141" s="28"/>
    </row>
    <row r="142" spans="1:7" x14ac:dyDescent="0.2">
      <c r="A142" s="28"/>
      <c r="B142" s="28"/>
      <c r="C142" s="28"/>
      <c r="D142" s="28"/>
      <c r="E142" s="28"/>
      <c r="F142" s="28"/>
      <c r="G142" s="28"/>
    </row>
    <row r="143" spans="1:7" x14ac:dyDescent="0.2">
      <c r="A143" s="28"/>
      <c r="B143" s="28"/>
      <c r="C143" s="28"/>
      <c r="D143" s="28"/>
      <c r="E143" s="28"/>
      <c r="F143" s="28"/>
      <c r="G143" s="28"/>
    </row>
    <row r="144" spans="1:7" x14ac:dyDescent="0.2">
      <c r="A144" s="28"/>
      <c r="B144" s="28"/>
      <c r="C144" s="28"/>
      <c r="D144" s="28"/>
      <c r="E144" s="28"/>
      <c r="F144" s="28"/>
      <c r="G144" s="28"/>
    </row>
    <row r="145" spans="1:7" x14ac:dyDescent="0.2">
      <c r="A145" s="28"/>
      <c r="B145" s="28"/>
      <c r="C145" s="28"/>
      <c r="D145" s="28"/>
      <c r="E145" s="28"/>
      <c r="F145" s="28"/>
      <c r="G145" s="28"/>
    </row>
    <row r="146" spans="1:7" x14ac:dyDescent="0.2">
      <c r="A146" s="28"/>
      <c r="B146" s="28"/>
      <c r="C146" s="28"/>
      <c r="D146" s="28"/>
      <c r="E146" s="28"/>
      <c r="F146" s="28"/>
      <c r="G146" s="28"/>
    </row>
    <row r="147" spans="1:7" x14ac:dyDescent="0.2">
      <c r="A147" s="28"/>
      <c r="B147" s="28"/>
      <c r="C147" s="28"/>
      <c r="D147" s="28"/>
      <c r="E147" s="28"/>
      <c r="F147" s="28"/>
      <c r="G147" s="28"/>
    </row>
    <row r="148" spans="1:7" x14ac:dyDescent="0.2">
      <c r="A148" s="28"/>
      <c r="B148" s="28"/>
      <c r="C148" s="28"/>
      <c r="D148" s="28"/>
      <c r="E148" s="28"/>
      <c r="F148" s="28"/>
      <c r="G148" s="28"/>
    </row>
    <row r="149" spans="1:7" x14ac:dyDescent="0.2">
      <c r="A149" s="28"/>
      <c r="B149" s="28"/>
      <c r="C149" s="28"/>
      <c r="D149" s="28"/>
      <c r="E149" s="28"/>
      <c r="F149" s="28"/>
      <c r="G149" s="28"/>
    </row>
    <row r="150" spans="1:7" x14ac:dyDescent="0.2">
      <c r="A150" s="28"/>
      <c r="B150" s="28"/>
      <c r="C150" s="28"/>
      <c r="D150" s="28"/>
      <c r="E150" s="28"/>
      <c r="F150" s="28"/>
      <c r="G150" s="28"/>
    </row>
    <row r="151" spans="1:7" x14ac:dyDescent="0.2">
      <c r="A151" s="28"/>
      <c r="B151" s="28"/>
      <c r="C151" s="28"/>
      <c r="D151" s="28"/>
      <c r="E151" s="28"/>
      <c r="F151" s="28"/>
      <c r="G151" s="28"/>
    </row>
    <row r="152" spans="1:7" x14ac:dyDescent="0.2">
      <c r="A152" s="28"/>
      <c r="B152" s="28"/>
      <c r="C152" s="28"/>
      <c r="D152" s="28"/>
      <c r="E152" s="28"/>
      <c r="F152" s="28"/>
      <c r="G152" s="28"/>
    </row>
    <row r="153" spans="1:7" x14ac:dyDescent="0.2">
      <c r="A153" s="28"/>
      <c r="B153" s="28"/>
      <c r="C153" s="28"/>
      <c r="D153" s="28"/>
      <c r="E153" s="28"/>
      <c r="F153" s="28"/>
      <c r="G153" s="28"/>
    </row>
    <row r="154" spans="1:7" x14ac:dyDescent="0.2">
      <c r="A154" s="28"/>
      <c r="B154" s="28"/>
      <c r="C154" s="28"/>
      <c r="D154" s="28"/>
      <c r="E154" s="28"/>
      <c r="F154" s="28"/>
      <c r="G154" s="28"/>
    </row>
    <row r="155" spans="1:7" x14ac:dyDescent="0.2">
      <c r="A155" s="28"/>
      <c r="B155" s="28"/>
      <c r="C155" s="28"/>
      <c r="D155" s="28"/>
      <c r="E155" s="28"/>
      <c r="F155" s="28"/>
      <c r="G155" s="28"/>
    </row>
    <row r="156" spans="1:7" x14ac:dyDescent="0.2">
      <c r="A156" s="28"/>
      <c r="B156" s="28"/>
      <c r="C156" s="28"/>
      <c r="D156" s="28"/>
      <c r="E156" s="28"/>
      <c r="F156" s="28"/>
      <c r="G156" s="28"/>
    </row>
    <row r="157" spans="1:7" x14ac:dyDescent="0.2">
      <c r="A157" s="28"/>
      <c r="B157" s="28"/>
      <c r="C157" s="28"/>
      <c r="D157" s="28"/>
      <c r="E157" s="28"/>
      <c r="F157" s="28"/>
      <c r="G157" s="28"/>
    </row>
    <row r="158" spans="1:7" x14ac:dyDescent="0.2">
      <c r="A158" s="28"/>
      <c r="B158" s="28"/>
      <c r="C158" s="28"/>
      <c r="D158" s="28"/>
      <c r="E158" s="28"/>
      <c r="F158" s="28"/>
      <c r="G158" s="28"/>
    </row>
    <row r="159" spans="1:7" x14ac:dyDescent="0.2">
      <c r="A159" s="28"/>
      <c r="B159" s="28"/>
      <c r="C159" s="28"/>
      <c r="D159" s="28"/>
      <c r="E159" s="28"/>
      <c r="F159" s="28"/>
      <c r="G159" s="28"/>
    </row>
    <row r="160" spans="1:7" x14ac:dyDescent="0.2">
      <c r="A160" s="28"/>
      <c r="B160" s="28"/>
      <c r="C160" s="28"/>
      <c r="D160" s="28"/>
      <c r="E160" s="28"/>
      <c r="F160" s="28"/>
      <c r="G160" s="28"/>
    </row>
    <row r="161" spans="1:7" x14ac:dyDescent="0.2">
      <c r="A161" s="28"/>
      <c r="B161" s="28"/>
      <c r="C161" s="28"/>
      <c r="D161" s="28"/>
      <c r="E161" s="28"/>
      <c r="F161" s="28"/>
      <c r="G161" s="28"/>
    </row>
    <row r="162" spans="1:7" x14ac:dyDescent="0.2">
      <c r="A162" s="28"/>
      <c r="B162" s="28"/>
      <c r="C162" s="28"/>
      <c r="D162" s="28"/>
      <c r="E162" s="28"/>
      <c r="F162" s="28"/>
      <c r="G162" s="28"/>
    </row>
    <row r="163" spans="1:7" x14ac:dyDescent="0.2">
      <c r="A163" s="28"/>
      <c r="B163" s="28"/>
      <c r="C163" s="28"/>
      <c r="D163" s="28"/>
      <c r="E163" s="28"/>
      <c r="F163" s="28"/>
      <c r="G163" s="28"/>
    </row>
    <row r="164" spans="1:7" x14ac:dyDescent="0.2">
      <c r="A164" s="28"/>
      <c r="B164" s="28"/>
      <c r="C164" s="28"/>
      <c r="D164" s="28"/>
      <c r="E164" s="28"/>
      <c r="F164" s="28"/>
      <c r="G164" s="28"/>
    </row>
    <row r="165" spans="1:7" x14ac:dyDescent="0.2">
      <c r="A165" s="28"/>
      <c r="B165" s="28"/>
      <c r="C165" s="28"/>
      <c r="D165" s="28"/>
      <c r="E165" s="28"/>
      <c r="F165" s="28"/>
      <c r="G165" s="28"/>
    </row>
    <row r="166" spans="1:7" x14ac:dyDescent="0.2">
      <c r="A166" s="28"/>
      <c r="B166" s="28"/>
      <c r="C166" s="28"/>
      <c r="D166" s="28"/>
      <c r="E166" s="28"/>
      <c r="F166" s="28"/>
      <c r="G166" s="28"/>
    </row>
    <row r="167" spans="1:7" x14ac:dyDescent="0.2">
      <c r="A167" s="28"/>
      <c r="B167" s="28"/>
      <c r="C167" s="28"/>
      <c r="D167" s="28"/>
      <c r="E167" s="28"/>
      <c r="F167" s="28"/>
      <c r="G167" s="28"/>
    </row>
    <row r="168" spans="1:7" x14ac:dyDescent="0.2">
      <c r="A168" s="28"/>
      <c r="B168" s="28"/>
      <c r="C168" s="28"/>
      <c r="D168" s="28"/>
      <c r="E168" s="28"/>
      <c r="F168" s="28"/>
      <c r="G168" s="28"/>
    </row>
    <row r="169" spans="1:7" x14ac:dyDescent="0.2">
      <c r="A169" s="28"/>
      <c r="B169" s="28"/>
      <c r="C169" s="28"/>
      <c r="D169" s="28"/>
      <c r="E169" s="28"/>
      <c r="F169" s="28"/>
      <c r="G169" s="28"/>
    </row>
    <row r="170" spans="1:7" x14ac:dyDescent="0.2">
      <c r="A170" s="28"/>
      <c r="B170" s="28"/>
      <c r="C170" s="28"/>
      <c r="D170" s="28"/>
      <c r="E170" s="28"/>
      <c r="F170" s="28"/>
      <c r="G170" s="28"/>
    </row>
    <row r="171" spans="1:7" x14ac:dyDescent="0.2">
      <c r="A171" s="28"/>
      <c r="B171" s="28"/>
      <c r="C171" s="28"/>
      <c r="D171" s="28"/>
      <c r="E171" s="28"/>
      <c r="F171" s="28"/>
      <c r="G171" s="28"/>
    </row>
    <row r="172" spans="1:7" x14ac:dyDescent="0.2">
      <c r="A172" s="28"/>
      <c r="B172" s="28"/>
      <c r="C172" s="28"/>
      <c r="D172" s="28"/>
      <c r="E172" s="28"/>
      <c r="F172" s="28"/>
      <c r="G172" s="28"/>
    </row>
    <row r="173" spans="1:7" x14ac:dyDescent="0.2">
      <c r="A173" s="28"/>
      <c r="B173" s="28"/>
      <c r="C173" s="28"/>
      <c r="D173" s="28"/>
      <c r="E173" s="28"/>
      <c r="F173" s="28"/>
      <c r="G173" s="28"/>
    </row>
  </sheetData>
  <mergeCells count="18">
    <mergeCell ref="A11:G11"/>
    <mergeCell ref="A1:G1"/>
    <mergeCell ref="A3:G3"/>
    <mergeCell ref="A5:G5"/>
    <mergeCell ref="A8:G8"/>
    <mergeCell ref="A9:G9"/>
    <mergeCell ref="A39:B39"/>
    <mergeCell ref="A12:G12"/>
    <mergeCell ref="A15:C15"/>
    <mergeCell ref="A17:C17"/>
    <mergeCell ref="B18:C18"/>
    <mergeCell ref="B19:D19"/>
    <mergeCell ref="A21:B21"/>
    <mergeCell ref="B23:C23"/>
    <mergeCell ref="B24:C24"/>
    <mergeCell ref="B25:C25"/>
    <mergeCell ref="A29:G29"/>
    <mergeCell ref="A30:G30"/>
  </mergeCells>
  <hyperlinks>
    <hyperlink ref="B19" r:id="rId1" xr:uid="{6E5E7CB7-4092-4212-99F6-4D7A4B33DCCB}"/>
    <hyperlink ref="B26" r:id="rId2" display="www.statistik-nord.de" xr:uid="{048A209A-30F4-4EE7-937C-CB4DABC5F52A}"/>
    <hyperlink ref="B27" r:id="rId3" xr:uid="{8AD0715D-8C09-40C5-BB54-FE36B69AA8B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261"/>
  <sheetViews>
    <sheetView zoomScaleNormal="100" zoomScaleSheetLayoutView="100" workbookViewId="0">
      <pane ySplit="5" topLeftCell="A6" activePane="bottomLeft" state="frozen"/>
      <selection activeCell="A20" sqref="A20"/>
      <selection pane="bottomLeft" sqref="A1:G1"/>
    </sheetView>
  </sheetViews>
  <sheetFormatPr baseColWidth="10" defaultColWidth="10.75" defaultRowHeight="14.25" x14ac:dyDescent="0.2"/>
  <cols>
    <col min="1" max="1" width="27.375" style="5" customWidth="1"/>
    <col min="2" max="3" width="9" customWidth="1"/>
    <col min="4" max="4" width="9.375" customWidth="1"/>
    <col min="5" max="6" width="9.125" customWidth="1"/>
    <col min="7" max="26" width="9.375" customWidth="1"/>
  </cols>
  <sheetData>
    <row r="1" spans="1:7" x14ac:dyDescent="0.2">
      <c r="A1" s="87" t="s">
        <v>275</v>
      </c>
      <c r="B1" s="87"/>
      <c r="C1" s="87"/>
      <c r="D1" s="87"/>
      <c r="E1" s="87"/>
      <c r="F1" s="87"/>
      <c r="G1" s="87"/>
    </row>
    <row r="2" spans="1:7" ht="9.9499999999999993" customHeight="1" x14ac:dyDescent="0.2"/>
    <row r="3" spans="1:7" s="9" customFormat="1" ht="18" customHeight="1" x14ac:dyDescent="0.2">
      <c r="A3" s="93" t="s">
        <v>190</v>
      </c>
      <c r="B3" s="89" t="s">
        <v>208</v>
      </c>
      <c r="C3" s="89"/>
      <c r="D3" s="90"/>
      <c r="E3" s="89" t="s">
        <v>209</v>
      </c>
      <c r="F3" s="89"/>
      <c r="G3" s="90"/>
    </row>
    <row r="4" spans="1:7" s="9" customFormat="1" ht="18" customHeight="1" x14ac:dyDescent="0.2">
      <c r="A4" s="94"/>
      <c r="B4" s="65" t="s">
        <v>276</v>
      </c>
      <c r="C4" s="65" t="s">
        <v>277</v>
      </c>
      <c r="D4" s="95" t="s">
        <v>278</v>
      </c>
      <c r="E4" s="65" t="s">
        <v>276</v>
      </c>
      <c r="F4" s="65" t="s">
        <v>277</v>
      </c>
      <c r="G4" s="91" t="s">
        <v>278</v>
      </c>
    </row>
    <row r="5" spans="1:7" s="9" customFormat="1" ht="17.25" customHeight="1" x14ac:dyDescent="0.2">
      <c r="A5" s="94"/>
      <c r="B5" s="97" t="s">
        <v>189</v>
      </c>
      <c r="C5" s="98"/>
      <c r="D5" s="96"/>
      <c r="E5" s="97" t="s">
        <v>189</v>
      </c>
      <c r="F5" s="98"/>
      <c r="G5" s="92"/>
    </row>
    <row r="6" spans="1:7" s="9" customFormat="1" ht="9.9499999999999993" customHeight="1" x14ac:dyDescent="0.2">
      <c r="A6" s="32"/>
      <c r="B6" s="10"/>
      <c r="C6" s="10"/>
      <c r="D6" s="10"/>
      <c r="E6" s="10"/>
      <c r="F6" s="10"/>
      <c r="G6" s="10"/>
    </row>
    <row r="7" spans="1:7" s="9" customFormat="1" ht="12" customHeight="1" x14ac:dyDescent="0.2">
      <c r="A7" s="33" t="s">
        <v>21</v>
      </c>
      <c r="B7" s="104">
        <v>3961862.605</v>
      </c>
      <c r="C7" s="104">
        <v>4294028.2609999999</v>
      </c>
      <c r="D7" s="103">
        <v>-7.7355256139521771</v>
      </c>
      <c r="E7" s="104">
        <v>3911515.645</v>
      </c>
      <c r="F7" s="104">
        <v>3674759.4679999999</v>
      </c>
      <c r="G7" s="103">
        <v>6.4427666371550316</v>
      </c>
    </row>
    <row r="8" spans="1:7" s="9" customFormat="1" ht="12" x14ac:dyDescent="0.2">
      <c r="A8" s="34" t="s">
        <v>22</v>
      </c>
      <c r="B8" s="106"/>
      <c r="C8" s="106"/>
      <c r="D8" s="106"/>
      <c r="E8" s="106"/>
      <c r="F8" s="106"/>
      <c r="G8" s="106"/>
    </row>
    <row r="9" spans="1:7" s="9" customFormat="1" ht="12" x14ac:dyDescent="0.2">
      <c r="A9" s="35" t="s">
        <v>23</v>
      </c>
      <c r="B9" s="104">
        <v>108245.774</v>
      </c>
      <c r="C9" s="104">
        <v>72052.262000000002</v>
      </c>
      <c r="D9" s="103">
        <v>50.232304989952979</v>
      </c>
      <c r="E9" s="104">
        <v>170714.85500000001</v>
      </c>
      <c r="F9" s="104">
        <v>27036.566999999999</v>
      </c>
      <c r="G9" s="103">
        <v>531.42208476394228</v>
      </c>
    </row>
    <row r="10" spans="1:7" s="9" customFormat="1" ht="12" x14ac:dyDescent="0.2">
      <c r="A10" s="37" t="s">
        <v>22</v>
      </c>
      <c r="B10" s="106"/>
      <c r="C10" s="106"/>
      <c r="D10" s="106"/>
      <c r="E10" s="106"/>
      <c r="F10" s="106"/>
      <c r="G10" s="106"/>
    </row>
    <row r="11" spans="1:7" s="9" customFormat="1" ht="12" x14ac:dyDescent="0.2">
      <c r="A11" s="36" t="s">
        <v>60</v>
      </c>
      <c r="B11" s="104">
        <v>301.839</v>
      </c>
      <c r="C11" s="104">
        <v>5282.835</v>
      </c>
      <c r="D11" s="103">
        <v>-94.286420075584417</v>
      </c>
      <c r="E11" s="104">
        <v>14100.966</v>
      </c>
      <c r="F11" s="104">
        <v>17958.424999999999</v>
      </c>
      <c r="G11" s="103">
        <v>-21.47994047362171</v>
      </c>
    </row>
    <row r="12" spans="1:7" s="9" customFormat="1" ht="12" x14ac:dyDescent="0.2">
      <c r="A12" s="36" t="s">
        <v>61</v>
      </c>
      <c r="B12" s="104">
        <v>4012.848</v>
      </c>
      <c r="C12" s="104">
        <v>5866.7709999999997</v>
      </c>
      <c r="D12" s="103">
        <v>-31.600398242917606</v>
      </c>
      <c r="E12" s="104">
        <v>3828.596</v>
      </c>
      <c r="F12" s="104">
        <v>2760.3679999999999</v>
      </c>
      <c r="G12" s="103">
        <v>38.698753209716955</v>
      </c>
    </row>
    <row r="13" spans="1:7" s="9" customFormat="1" ht="12" x14ac:dyDescent="0.2">
      <c r="A13" s="36" t="s">
        <v>62</v>
      </c>
      <c r="B13" s="104">
        <v>100864.17</v>
      </c>
      <c r="C13" s="104">
        <v>55838.18</v>
      </c>
      <c r="D13" s="103">
        <v>80.636564443898408</v>
      </c>
      <c r="E13" s="104">
        <v>2071.0749999999998</v>
      </c>
      <c r="F13" s="104">
        <v>3730.4409999999998</v>
      </c>
      <c r="G13" s="103">
        <v>-44.481765024564119</v>
      </c>
    </row>
    <row r="14" spans="1:7" s="9" customFormat="1" ht="12" x14ac:dyDescent="0.2">
      <c r="A14" s="36" t="s">
        <v>63</v>
      </c>
      <c r="B14" s="104">
        <v>131.61699999999999</v>
      </c>
      <c r="C14" s="104">
        <v>171.40100000000001</v>
      </c>
      <c r="D14" s="103">
        <v>-23.211066446520149</v>
      </c>
      <c r="E14" s="104">
        <v>0</v>
      </c>
      <c r="F14" s="104">
        <v>0</v>
      </c>
      <c r="G14" s="103" t="s">
        <v>279</v>
      </c>
    </row>
    <row r="15" spans="1:7" s="9" customFormat="1" ht="12" x14ac:dyDescent="0.2">
      <c r="A15" s="36" t="s">
        <v>64</v>
      </c>
      <c r="B15" s="104">
        <v>2792.8</v>
      </c>
      <c r="C15" s="104">
        <v>4528.5060000000003</v>
      </c>
      <c r="D15" s="103">
        <v>-38.328446511940136</v>
      </c>
      <c r="E15" s="104">
        <v>147205.72200000001</v>
      </c>
      <c r="F15" s="104">
        <v>93.55</v>
      </c>
      <c r="G15" s="103">
        <v>157255.12773917691</v>
      </c>
    </row>
    <row r="16" spans="1:7" s="9" customFormat="1" ht="12" x14ac:dyDescent="0.2">
      <c r="A16" s="36" t="s">
        <v>65</v>
      </c>
      <c r="B16" s="104">
        <v>142.5</v>
      </c>
      <c r="C16" s="104">
        <v>364.56900000000002</v>
      </c>
      <c r="D16" s="103">
        <v>-60.912749026933177</v>
      </c>
      <c r="E16" s="104">
        <v>3508.4960000000001</v>
      </c>
      <c r="F16" s="104">
        <v>2493.7829999999999</v>
      </c>
      <c r="G16" s="103">
        <v>40.689707163774898</v>
      </c>
    </row>
    <row r="17" spans="1:7" s="9" customFormat="1" ht="9.9499999999999993" customHeight="1" x14ac:dyDescent="0.2">
      <c r="A17" s="36"/>
      <c r="B17" s="106"/>
      <c r="C17" s="106"/>
      <c r="D17" s="106"/>
      <c r="E17" s="106"/>
      <c r="F17" s="106"/>
      <c r="G17" s="106"/>
    </row>
    <row r="18" spans="1:7" s="9" customFormat="1" ht="12" x14ac:dyDescent="0.2">
      <c r="A18" s="35" t="s">
        <v>24</v>
      </c>
      <c r="B18" s="104">
        <v>1166925.432</v>
      </c>
      <c r="C18" s="104">
        <v>1331836.584</v>
      </c>
      <c r="D18" s="103">
        <v>-12.382236227864425</v>
      </c>
      <c r="E18" s="104">
        <v>1593563.014</v>
      </c>
      <c r="F18" s="104">
        <v>1564966.7760000001</v>
      </c>
      <c r="G18" s="103">
        <v>1.8272744468793718</v>
      </c>
    </row>
    <row r="19" spans="1:7" s="9" customFormat="1" ht="12" x14ac:dyDescent="0.2">
      <c r="A19" s="37" t="s">
        <v>22</v>
      </c>
      <c r="B19" s="106"/>
      <c r="C19" s="106"/>
      <c r="D19" s="106"/>
      <c r="E19" s="106"/>
      <c r="F19" s="106"/>
      <c r="G19" s="106"/>
    </row>
    <row r="20" spans="1:7" s="9" customFormat="1" ht="12" x14ac:dyDescent="0.2">
      <c r="A20" s="36" t="s">
        <v>66</v>
      </c>
      <c r="B20" s="104">
        <v>94844.638000000006</v>
      </c>
      <c r="C20" s="104">
        <v>125246.72</v>
      </c>
      <c r="D20" s="103">
        <v>-24.273755033265545</v>
      </c>
      <c r="E20" s="104">
        <v>290474.21500000003</v>
      </c>
      <c r="F20" s="104">
        <v>363528.304</v>
      </c>
      <c r="G20" s="103">
        <v>-20.095846237051191</v>
      </c>
    </row>
    <row r="21" spans="1:7" s="9" customFormat="1" ht="12" x14ac:dyDescent="0.2">
      <c r="A21" s="36" t="s">
        <v>210</v>
      </c>
      <c r="B21" s="104">
        <v>17102.740000000002</v>
      </c>
      <c r="C21" s="104">
        <v>9127.6460000000006</v>
      </c>
      <c r="D21" s="103">
        <v>87.372954647890623</v>
      </c>
      <c r="E21" s="104">
        <v>35110.963000000003</v>
      </c>
      <c r="F21" s="104">
        <v>38557.659</v>
      </c>
      <c r="G21" s="103">
        <v>-8.9390696670666614</v>
      </c>
    </row>
    <row r="22" spans="1:7" s="9" customFormat="1" ht="12" x14ac:dyDescent="0.2">
      <c r="A22" s="36" t="s">
        <v>67</v>
      </c>
      <c r="B22" s="104">
        <v>45000.012000000002</v>
      </c>
      <c r="C22" s="104">
        <v>43713.593000000001</v>
      </c>
      <c r="D22" s="103">
        <v>2.9428351954505274</v>
      </c>
      <c r="E22" s="104">
        <v>337149.429</v>
      </c>
      <c r="F22" s="104">
        <v>359581.08199999999</v>
      </c>
      <c r="G22" s="103">
        <v>-6.2382739590288026</v>
      </c>
    </row>
    <row r="23" spans="1:7" s="9" customFormat="1" ht="12" x14ac:dyDescent="0.2">
      <c r="A23" s="38" t="s">
        <v>41</v>
      </c>
      <c r="B23" s="104">
        <v>387947.54200000002</v>
      </c>
      <c r="C23" s="104">
        <v>447546.772</v>
      </c>
      <c r="D23" s="103">
        <v>-13.316871828538169</v>
      </c>
      <c r="E23" s="104">
        <v>612530.94499999995</v>
      </c>
      <c r="F23" s="104">
        <v>474817.16899999999</v>
      </c>
      <c r="G23" s="103">
        <v>29.00353757005783</v>
      </c>
    </row>
    <row r="24" spans="1:7" s="9" customFormat="1" ht="12" x14ac:dyDescent="0.2">
      <c r="A24" s="38" t="s">
        <v>68</v>
      </c>
      <c r="B24" s="104">
        <v>552171.17500000005</v>
      </c>
      <c r="C24" s="104">
        <v>608338.41500000004</v>
      </c>
      <c r="D24" s="103">
        <v>-9.2328938326211158</v>
      </c>
      <c r="E24" s="104">
        <v>231955.666</v>
      </c>
      <c r="F24" s="104">
        <v>238403.1</v>
      </c>
      <c r="G24" s="103">
        <v>-2.7044254038642919</v>
      </c>
    </row>
    <row r="25" spans="1:7" s="9" customFormat="1" ht="12" x14ac:dyDescent="0.2">
      <c r="A25" s="38" t="s">
        <v>69</v>
      </c>
      <c r="B25" s="104">
        <v>6945.2330000000002</v>
      </c>
      <c r="C25" s="104">
        <v>10479.735000000001</v>
      </c>
      <c r="D25" s="103">
        <v>-33.727016952241641</v>
      </c>
      <c r="E25" s="104">
        <v>33055.565000000002</v>
      </c>
      <c r="F25" s="104">
        <v>36373.355000000003</v>
      </c>
      <c r="G25" s="103">
        <v>-9.1214846692035962</v>
      </c>
    </row>
    <row r="26" spans="1:7" s="9" customFormat="1" ht="12" x14ac:dyDescent="0.2">
      <c r="A26" s="38" t="s">
        <v>70</v>
      </c>
      <c r="B26" s="104">
        <v>9218.1170000000002</v>
      </c>
      <c r="C26" s="104">
        <v>11525.405000000001</v>
      </c>
      <c r="D26" s="103">
        <v>-20.019149001705372</v>
      </c>
      <c r="E26" s="104">
        <v>4784.1319999999996</v>
      </c>
      <c r="F26" s="104">
        <v>3958.491</v>
      </c>
      <c r="G26" s="103">
        <v>20.857468161478693</v>
      </c>
    </row>
    <row r="27" spans="1:7" s="9" customFormat="1" ht="22.5" x14ac:dyDescent="0.2">
      <c r="A27" s="52" t="s">
        <v>211</v>
      </c>
      <c r="B27" s="104">
        <v>6141.2330000000002</v>
      </c>
      <c r="C27" s="104">
        <v>6583.47</v>
      </c>
      <c r="D27" s="103">
        <v>-6.717384601129794</v>
      </c>
      <c r="E27" s="104">
        <v>5791.8209999999999</v>
      </c>
      <c r="F27" s="104">
        <v>6821.9269999999997</v>
      </c>
      <c r="G27" s="103">
        <v>-15.099927044074192</v>
      </c>
    </row>
    <row r="28" spans="1:7" s="9" customFormat="1" ht="22.5" x14ac:dyDescent="0.2">
      <c r="A28" s="44" t="s">
        <v>212</v>
      </c>
      <c r="B28" s="104">
        <v>47554.741999999998</v>
      </c>
      <c r="C28" s="104">
        <v>69274.827999999994</v>
      </c>
      <c r="D28" s="103">
        <v>-31.35350404623162</v>
      </c>
      <c r="E28" s="104">
        <v>42710.277999999998</v>
      </c>
      <c r="F28" s="104">
        <v>42925.688999999998</v>
      </c>
      <c r="G28" s="103">
        <v>-0.50182304586887483</v>
      </c>
    </row>
    <row r="29" spans="1:7" s="9" customFormat="1" ht="9.9499999999999993" customHeight="1" x14ac:dyDescent="0.2">
      <c r="A29" s="37"/>
      <c r="B29" s="106"/>
      <c r="C29" s="106"/>
      <c r="D29" s="106"/>
      <c r="E29" s="106"/>
      <c r="F29" s="106"/>
      <c r="G29" s="106"/>
    </row>
    <row r="30" spans="1:7" s="9" customFormat="1" ht="12" x14ac:dyDescent="0.2">
      <c r="A30" s="35" t="s">
        <v>25</v>
      </c>
      <c r="B30" s="104">
        <v>2238785.3139999998</v>
      </c>
      <c r="C30" s="104">
        <v>2376455.6069999998</v>
      </c>
      <c r="D30" s="103">
        <v>-5.7930934032381458</v>
      </c>
      <c r="E30" s="104">
        <v>1812275.267</v>
      </c>
      <c r="F30" s="104">
        <v>1800975.889</v>
      </c>
      <c r="G30" s="103">
        <v>0.62740306902576037</v>
      </c>
    </row>
    <row r="31" spans="1:7" s="9" customFormat="1" ht="12" x14ac:dyDescent="0.2">
      <c r="A31" s="39" t="s">
        <v>22</v>
      </c>
      <c r="B31" s="106"/>
      <c r="C31" s="106"/>
      <c r="D31" s="106"/>
      <c r="E31" s="106"/>
      <c r="F31" s="106"/>
      <c r="G31" s="106"/>
    </row>
    <row r="32" spans="1:7" s="9" customFormat="1" ht="12" x14ac:dyDescent="0.2">
      <c r="A32" s="36" t="s">
        <v>71</v>
      </c>
      <c r="B32" s="104">
        <v>27866.35</v>
      </c>
      <c r="C32" s="104">
        <v>58730.192000000003</v>
      </c>
      <c r="D32" s="103">
        <v>-52.551917419238137</v>
      </c>
      <c r="E32" s="104">
        <v>123818.613</v>
      </c>
      <c r="F32" s="104">
        <v>117841.95699999999</v>
      </c>
      <c r="G32" s="103">
        <v>5.0717555547723947</v>
      </c>
    </row>
    <row r="33" spans="1:7" s="9" customFormat="1" ht="12" x14ac:dyDescent="0.2">
      <c r="A33" s="36" t="s">
        <v>72</v>
      </c>
      <c r="B33" s="104">
        <v>8139.54</v>
      </c>
      <c r="C33" s="104">
        <v>8444.0120000000006</v>
      </c>
      <c r="D33" s="103">
        <v>-3.6057741272750548</v>
      </c>
      <c r="E33" s="104">
        <v>2260.973</v>
      </c>
      <c r="F33" s="104">
        <v>8160.0320000000002</v>
      </c>
      <c r="G33" s="103">
        <v>-72.292106207426642</v>
      </c>
    </row>
    <row r="34" spans="1:7" s="9" customFormat="1" ht="12" x14ac:dyDescent="0.2">
      <c r="A34" s="36" t="s">
        <v>73</v>
      </c>
      <c r="B34" s="104">
        <v>879.96699999999998</v>
      </c>
      <c r="C34" s="104">
        <v>5795.7610000000004</v>
      </c>
      <c r="D34" s="103">
        <v>-84.817058536402726</v>
      </c>
      <c r="E34" s="104">
        <v>68350.538</v>
      </c>
      <c r="F34" s="104">
        <v>109120.181</v>
      </c>
      <c r="G34" s="103">
        <v>-37.362147520631403</v>
      </c>
    </row>
    <row r="35" spans="1:7" s="9" customFormat="1" ht="12" x14ac:dyDescent="0.2">
      <c r="A35" s="36" t="s">
        <v>74</v>
      </c>
      <c r="B35" s="104">
        <v>50504.254999999997</v>
      </c>
      <c r="C35" s="104">
        <v>43323.313000000002</v>
      </c>
      <c r="D35" s="103">
        <v>16.575237447791665</v>
      </c>
      <c r="E35" s="104">
        <v>606.75800000000004</v>
      </c>
      <c r="F35" s="104">
        <v>443.505</v>
      </c>
      <c r="G35" s="103">
        <v>36.809731570106322</v>
      </c>
    </row>
    <row r="36" spans="1:7" s="9" customFormat="1" ht="12" x14ac:dyDescent="0.2">
      <c r="A36" s="36" t="s">
        <v>75</v>
      </c>
      <c r="B36" s="104">
        <v>65205.786</v>
      </c>
      <c r="C36" s="104">
        <v>107551.44100000001</v>
      </c>
      <c r="D36" s="103">
        <v>-39.372466427483758</v>
      </c>
      <c r="E36" s="104">
        <v>10605.842000000001</v>
      </c>
      <c r="F36" s="104">
        <v>12909.088</v>
      </c>
      <c r="G36" s="103">
        <v>-17.842050499617002</v>
      </c>
    </row>
    <row r="37" spans="1:7" s="9" customFormat="1" ht="12" x14ac:dyDescent="0.2">
      <c r="A37" s="36" t="s">
        <v>76</v>
      </c>
      <c r="B37" s="104">
        <v>3980.268</v>
      </c>
      <c r="C37" s="104">
        <v>4372.9279999999999</v>
      </c>
      <c r="D37" s="103">
        <v>-8.9793383289182742</v>
      </c>
      <c r="E37" s="104">
        <v>1539.0450000000001</v>
      </c>
      <c r="F37" s="104">
        <v>2028.05</v>
      </c>
      <c r="G37" s="103">
        <v>-24.112078104583219</v>
      </c>
    </row>
    <row r="38" spans="1:7" s="9" customFormat="1" ht="12" x14ac:dyDescent="0.2">
      <c r="A38" s="36" t="s">
        <v>77</v>
      </c>
      <c r="B38" s="104">
        <v>18121.587</v>
      </c>
      <c r="C38" s="104">
        <v>13610.130999999999</v>
      </c>
      <c r="D38" s="103">
        <v>33.147777931013309</v>
      </c>
      <c r="E38" s="104">
        <v>2240.261</v>
      </c>
      <c r="F38" s="104">
        <v>683.42200000000003</v>
      </c>
      <c r="G38" s="103">
        <v>227.80053905200594</v>
      </c>
    </row>
    <row r="39" spans="1:7" s="9" customFormat="1" ht="22.5" x14ac:dyDescent="0.2">
      <c r="A39" s="44" t="s">
        <v>213</v>
      </c>
      <c r="B39" s="104">
        <v>39034.588000000003</v>
      </c>
      <c r="C39" s="104">
        <v>33038.339999999997</v>
      </c>
      <c r="D39" s="103">
        <v>18.149362225826152</v>
      </c>
      <c r="E39" s="104">
        <v>52875.891000000003</v>
      </c>
      <c r="F39" s="104">
        <v>46215.946000000004</v>
      </c>
      <c r="G39" s="103">
        <v>14.410491564967643</v>
      </c>
    </row>
    <row r="40" spans="1:7" s="9" customFormat="1" ht="22.5" x14ac:dyDescent="0.2">
      <c r="A40" s="44" t="s">
        <v>214</v>
      </c>
      <c r="B40" s="104">
        <v>137365.48199999999</v>
      </c>
      <c r="C40" s="104">
        <v>96310.763000000006</v>
      </c>
      <c r="D40" s="103">
        <v>42.627342698967055</v>
      </c>
      <c r="E40" s="104">
        <v>334409.54100000003</v>
      </c>
      <c r="F40" s="104">
        <v>288115.25699999998</v>
      </c>
      <c r="G40" s="103">
        <v>16.06797379702806</v>
      </c>
    </row>
    <row r="41" spans="1:7" s="9" customFormat="1" ht="12" x14ac:dyDescent="0.2">
      <c r="A41" s="36" t="s">
        <v>78</v>
      </c>
      <c r="B41" s="104">
        <v>722.72400000000005</v>
      </c>
      <c r="C41" s="104">
        <v>854.346</v>
      </c>
      <c r="D41" s="103">
        <v>-15.406170333799182</v>
      </c>
      <c r="E41" s="104">
        <v>15.818</v>
      </c>
      <c r="F41" s="104">
        <v>14.609</v>
      </c>
      <c r="G41" s="103">
        <v>8.2757204463002267</v>
      </c>
    </row>
    <row r="42" spans="1:7" s="9" customFormat="1" ht="22.5" x14ac:dyDescent="0.2">
      <c r="A42" s="44" t="s">
        <v>215</v>
      </c>
      <c r="B42" s="104">
        <v>15195.055</v>
      </c>
      <c r="C42" s="104">
        <v>15699.671</v>
      </c>
      <c r="D42" s="103">
        <v>-3.2141820041961466</v>
      </c>
      <c r="E42" s="104">
        <v>6847.1790000000001</v>
      </c>
      <c r="F42" s="104">
        <v>8271.7209999999995</v>
      </c>
      <c r="G42" s="103">
        <v>-17.2218332799184</v>
      </c>
    </row>
    <row r="43" spans="1:7" s="9" customFormat="1" ht="12" x14ac:dyDescent="0.2">
      <c r="A43" s="36" t="s">
        <v>79</v>
      </c>
      <c r="B43" s="104">
        <v>5462.32</v>
      </c>
      <c r="C43" s="104">
        <v>5868.6970000000001</v>
      </c>
      <c r="D43" s="103">
        <v>-6.9244842594531661</v>
      </c>
      <c r="E43" s="104">
        <v>7340.3519999999999</v>
      </c>
      <c r="F43" s="104">
        <v>4354.3879999999999</v>
      </c>
      <c r="G43" s="103">
        <v>68.573677862422898</v>
      </c>
    </row>
    <row r="44" spans="1:7" s="9" customFormat="1" ht="12" x14ac:dyDescent="0.2">
      <c r="A44" s="36" t="s">
        <v>80</v>
      </c>
      <c r="B44" s="104">
        <v>2081.0349999999999</v>
      </c>
      <c r="C44" s="104">
        <v>2122.6779999999999</v>
      </c>
      <c r="D44" s="103">
        <v>-1.9618142742328359</v>
      </c>
      <c r="E44" s="104">
        <v>4509.8710000000001</v>
      </c>
      <c r="F44" s="104">
        <v>3678.0990000000002</v>
      </c>
      <c r="G44" s="103">
        <v>22.61418194561918</v>
      </c>
    </row>
    <row r="45" spans="1:7" s="9" customFormat="1" ht="12" x14ac:dyDescent="0.2">
      <c r="A45" s="36" t="s">
        <v>81</v>
      </c>
      <c r="B45" s="104">
        <v>37573.141000000003</v>
      </c>
      <c r="C45" s="104">
        <v>25895.488000000001</v>
      </c>
      <c r="D45" s="103">
        <v>45.095319308135856</v>
      </c>
      <c r="E45" s="104">
        <v>27263.832999999999</v>
      </c>
      <c r="F45" s="104">
        <v>20302.473999999998</v>
      </c>
      <c r="G45" s="103">
        <v>34.28823009451952</v>
      </c>
    </row>
    <row r="46" spans="1:7" s="9" customFormat="1" ht="22.5" x14ac:dyDescent="0.2">
      <c r="A46" s="44" t="s">
        <v>216</v>
      </c>
      <c r="B46" s="104">
        <v>131407.81400000001</v>
      </c>
      <c r="C46" s="104">
        <v>109067.27800000001</v>
      </c>
      <c r="D46" s="103">
        <v>20.483261716680971</v>
      </c>
      <c r="E46" s="104">
        <v>21818.928</v>
      </c>
      <c r="F46" s="104">
        <v>23289.91</v>
      </c>
      <c r="G46" s="103">
        <v>-6.3159625777858395</v>
      </c>
    </row>
    <row r="47" spans="1:7" s="9" customFormat="1" ht="12" x14ac:dyDescent="0.2">
      <c r="A47" s="36" t="s">
        <v>82</v>
      </c>
      <c r="B47" s="104">
        <v>70867.626000000004</v>
      </c>
      <c r="C47" s="104">
        <v>52896.231</v>
      </c>
      <c r="D47" s="103">
        <v>33.974811929417058</v>
      </c>
      <c r="E47" s="104">
        <v>1607.319</v>
      </c>
      <c r="F47" s="104">
        <v>1673.8109999999999</v>
      </c>
      <c r="G47" s="103">
        <v>-3.9724915178595381</v>
      </c>
    </row>
    <row r="48" spans="1:7" s="9" customFormat="1" ht="12" x14ac:dyDescent="0.2">
      <c r="A48" s="36" t="s">
        <v>83</v>
      </c>
      <c r="B48" s="104">
        <v>83309.125</v>
      </c>
      <c r="C48" s="104">
        <v>62214.078000000001</v>
      </c>
      <c r="D48" s="103">
        <v>33.907192195309875</v>
      </c>
      <c r="E48" s="104">
        <v>0</v>
      </c>
      <c r="F48" s="104">
        <v>0</v>
      </c>
      <c r="G48" s="103" t="s">
        <v>279</v>
      </c>
    </row>
    <row r="49" spans="1:7" s="9" customFormat="1" ht="12" x14ac:dyDescent="0.2">
      <c r="A49" s="36" t="s">
        <v>84</v>
      </c>
      <c r="B49" s="104">
        <v>424666.70299999998</v>
      </c>
      <c r="C49" s="104">
        <v>469866.37800000003</v>
      </c>
      <c r="D49" s="103">
        <v>-9.619687025148238</v>
      </c>
      <c r="E49" s="104">
        <v>23229.094000000001</v>
      </c>
      <c r="F49" s="104">
        <v>22546.168000000001</v>
      </c>
      <c r="G49" s="103">
        <v>3.0290114045100722</v>
      </c>
    </row>
    <row r="50" spans="1:7" s="9" customFormat="1" ht="22.5" x14ac:dyDescent="0.2">
      <c r="A50" s="44" t="s">
        <v>217</v>
      </c>
      <c r="B50" s="104">
        <v>36752.807999999997</v>
      </c>
      <c r="C50" s="104">
        <v>41378.108</v>
      </c>
      <c r="D50" s="103">
        <v>-11.178133132621724</v>
      </c>
      <c r="E50" s="104">
        <v>9615.7639999999992</v>
      </c>
      <c r="F50" s="104">
        <v>6899.6719999999996</v>
      </c>
      <c r="G50" s="103">
        <v>39.365523462564596</v>
      </c>
    </row>
    <row r="51" spans="1:7" s="9" customFormat="1" ht="12" x14ac:dyDescent="0.2">
      <c r="A51" s="36" t="s">
        <v>85</v>
      </c>
      <c r="B51" s="104">
        <v>44191.226999999999</v>
      </c>
      <c r="C51" s="104">
        <v>52647.589</v>
      </c>
      <c r="D51" s="103">
        <v>-16.062201822765346</v>
      </c>
      <c r="E51" s="104">
        <v>10408.573</v>
      </c>
      <c r="F51" s="104">
        <v>10206.33</v>
      </c>
      <c r="G51" s="103">
        <v>1.9815447864217646</v>
      </c>
    </row>
    <row r="52" spans="1:7" s="9" customFormat="1" ht="12" x14ac:dyDescent="0.2">
      <c r="A52" s="36" t="s">
        <v>86</v>
      </c>
      <c r="B52" s="104">
        <v>12434.932000000001</v>
      </c>
      <c r="C52" s="104">
        <v>14100.575999999999</v>
      </c>
      <c r="D52" s="103">
        <v>-11.812595457093366</v>
      </c>
      <c r="E52" s="104">
        <v>10448.382</v>
      </c>
      <c r="F52" s="104">
        <v>13497.358</v>
      </c>
      <c r="G52" s="103">
        <v>-22.589428242178954</v>
      </c>
    </row>
    <row r="53" spans="1:7" s="9" customFormat="1" ht="12" x14ac:dyDescent="0.2">
      <c r="A53" s="36" t="s">
        <v>87</v>
      </c>
      <c r="B53" s="104">
        <v>161274.16699999999</v>
      </c>
      <c r="C53" s="104">
        <v>176041.2</v>
      </c>
      <c r="D53" s="103">
        <v>-8.388396011842687</v>
      </c>
      <c r="E53" s="104">
        <v>258966.03400000001</v>
      </c>
      <c r="F53" s="104">
        <v>243491.99900000001</v>
      </c>
      <c r="G53" s="103">
        <v>6.3550486519271487</v>
      </c>
    </row>
    <row r="54" spans="1:7" s="9" customFormat="1" ht="12" x14ac:dyDescent="0.2">
      <c r="A54" s="36" t="s">
        <v>88</v>
      </c>
      <c r="B54" s="104">
        <v>18804.047999999999</v>
      </c>
      <c r="C54" s="104">
        <v>23439.315999999999</v>
      </c>
      <c r="D54" s="103">
        <v>-19.775611199575962</v>
      </c>
      <c r="E54" s="104">
        <v>2914.2280000000001</v>
      </c>
      <c r="F54" s="104">
        <v>2758.4989999999998</v>
      </c>
      <c r="G54" s="103">
        <v>5.6454252838228456</v>
      </c>
    </row>
    <row r="55" spans="1:7" s="9" customFormat="1" ht="22.5" x14ac:dyDescent="0.2">
      <c r="A55" s="44" t="s">
        <v>218</v>
      </c>
      <c r="B55" s="104">
        <v>95184.228000000003</v>
      </c>
      <c r="C55" s="104">
        <v>79638.385999999999</v>
      </c>
      <c r="D55" s="103">
        <v>19.52053875124993</v>
      </c>
      <c r="E55" s="104">
        <v>97824.989000000001</v>
      </c>
      <c r="F55" s="104">
        <v>108020.49099999999</v>
      </c>
      <c r="G55" s="103">
        <v>-9.4384888511569471</v>
      </c>
    </row>
    <row r="56" spans="1:7" s="9" customFormat="1" ht="12" x14ac:dyDescent="0.2">
      <c r="A56" s="36" t="s">
        <v>89</v>
      </c>
      <c r="B56" s="104">
        <v>122673.454</v>
      </c>
      <c r="C56" s="104">
        <v>193888.72200000001</v>
      </c>
      <c r="D56" s="103">
        <v>-36.729969265566673</v>
      </c>
      <c r="E56" s="104">
        <v>66320.342999999993</v>
      </c>
      <c r="F56" s="104">
        <v>69686.475999999995</v>
      </c>
      <c r="G56" s="103">
        <v>-4.830396359833145</v>
      </c>
    </row>
    <row r="57" spans="1:7" s="9" customFormat="1" ht="12" x14ac:dyDescent="0.2">
      <c r="A57" s="36" t="s">
        <v>90</v>
      </c>
      <c r="B57" s="104">
        <v>67448.955000000002</v>
      </c>
      <c r="C57" s="104">
        <v>92711.039999999994</v>
      </c>
      <c r="D57" s="103">
        <v>-27.248195036966464</v>
      </c>
      <c r="E57" s="104">
        <v>80058.528999999995</v>
      </c>
      <c r="F57" s="104">
        <v>75201.827999999994</v>
      </c>
      <c r="G57" s="103">
        <v>6.4582219996035235</v>
      </c>
    </row>
    <row r="58" spans="1:7" s="9" customFormat="1" ht="12" x14ac:dyDescent="0.2">
      <c r="A58" s="36" t="s">
        <v>91</v>
      </c>
      <c r="B58" s="104">
        <v>19365.173999999999</v>
      </c>
      <c r="C58" s="104">
        <v>69438.543999999994</v>
      </c>
      <c r="D58" s="103">
        <v>-72.111779878333849</v>
      </c>
      <c r="E58" s="104">
        <v>26900.800999999999</v>
      </c>
      <c r="F58" s="104">
        <v>33308.843000000001</v>
      </c>
      <c r="G58" s="103">
        <v>-19.238260542403111</v>
      </c>
    </row>
    <row r="59" spans="1:7" s="9" customFormat="1" ht="22.5" x14ac:dyDescent="0.2">
      <c r="A59" s="44" t="s">
        <v>219</v>
      </c>
      <c r="B59" s="104">
        <v>135990.79800000001</v>
      </c>
      <c r="C59" s="104">
        <v>165526.685</v>
      </c>
      <c r="D59" s="103">
        <v>-17.843580326640378</v>
      </c>
      <c r="E59" s="104">
        <v>61455.96</v>
      </c>
      <c r="F59" s="104">
        <v>107764.77</v>
      </c>
      <c r="G59" s="103">
        <v>-42.972123449992054</v>
      </c>
    </row>
    <row r="60" spans="1:7" s="9" customFormat="1" ht="22.5" x14ac:dyDescent="0.2">
      <c r="A60" s="44" t="s">
        <v>221</v>
      </c>
      <c r="B60" s="104">
        <v>350319.14600000001</v>
      </c>
      <c r="C60" s="104">
        <v>299737.58</v>
      </c>
      <c r="D60" s="103">
        <v>16.8752833728757</v>
      </c>
      <c r="E60" s="104">
        <v>479821.03</v>
      </c>
      <c r="F60" s="104">
        <v>436054.23</v>
      </c>
      <c r="G60" s="103">
        <v>10.037008470253809</v>
      </c>
    </row>
    <row r="61" spans="1:7" s="9" customFormat="1" ht="22.5" x14ac:dyDescent="0.2">
      <c r="A61" s="44" t="s">
        <v>220</v>
      </c>
      <c r="B61" s="104">
        <v>51963.010999999999</v>
      </c>
      <c r="C61" s="104">
        <v>52246.135000000002</v>
      </c>
      <c r="D61" s="103">
        <v>-0.54190420018629482</v>
      </c>
      <c r="E61" s="104">
        <v>18200.777999999998</v>
      </c>
      <c r="F61" s="104">
        <v>24436.775000000001</v>
      </c>
      <c r="G61" s="103">
        <v>-25.518903374115453</v>
      </c>
    </row>
    <row r="62" spans="1:7" s="9" customFormat="1" ht="9.9499999999999993" customHeight="1" x14ac:dyDescent="0.2">
      <c r="A62" s="39"/>
      <c r="B62" s="106"/>
      <c r="C62" s="106"/>
      <c r="D62" s="106"/>
      <c r="E62" s="106"/>
      <c r="F62" s="106"/>
      <c r="G62" s="106"/>
    </row>
    <row r="63" spans="1:7" s="9" customFormat="1" ht="12" x14ac:dyDescent="0.2">
      <c r="A63" s="40" t="s">
        <v>26</v>
      </c>
      <c r="B63" s="104">
        <v>447906.08500000002</v>
      </c>
      <c r="C63" s="104">
        <v>513683.80800000002</v>
      </c>
      <c r="D63" s="103">
        <v>-12.805099552602599</v>
      </c>
      <c r="E63" s="104">
        <v>334962.50900000002</v>
      </c>
      <c r="F63" s="104">
        <v>281780.23599999998</v>
      </c>
      <c r="G63" s="103">
        <v>18.873670401780785</v>
      </c>
    </row>
    <row r="64" spans="1:7" s="9" customFormat="1" ht="12" x14ac:dyDescent="0.2">
      <c r="A64" s="41" t="s">
        <v>22</v>
      </c>
      <c r="B64" s="106"/>
      <c r="C64" s="106"/>
      <c r="D64" s="106"/>
      <c r="E64" s="106"/>
      <c r="F64" s="106"/>
      <c r="G64" s="106"/>
    </row>
    <row r="65" spans="1:7" s="9" customFormat="1" ht="12" x14ac:dyDescent="0.2">
      <c r="A65" s="36" t="s">
        <v>92</v>
      </c>
      <c r="B65" s="104">
        <v>2.1970000000000001</v>
      </c>
      <c r="C65" s="104">
        <v>4.2190000000000003</v>
      </c>
      <c r="D65" s="103">
        <v>-47.926048826736199</v>
      </c>
      <c r="E65" s="104">
        <v>23.433</v>
      </c>
      <c r="F65" s="104">
        <v>36.249000000000002</v>
      </c>
      <c r="G65" s="103">
        <v>-35.355458081602251</v>
      </c>
    </row>
    <row r="66" spans="1:7" s="9" customFormat="1" ht="12" x14ac:dyDescent="0.2">
      <c r="A66" s="36" t="s">
        <v>93</v>
      </c>
      <c r="B66" s="104">
        <v>47445.622000000003</v>
      </c>
      <c r="C66" s="104">
        <v>64090.358</v>
      </c>
      <c r="D66" s="103">
        <v>-25.97073338239116</v>
      </c>
      <c r="E66" s="104">
        <v>123376.783</v>
      </c>
      <c r="F66" s="104">
        <v>122188.333</v>
      </c>
      <c r="G66" s="103">
        <v>0.97263787042581384</v>
      </c>
    </row>
    <row r="67" spans="1:7" s="9" customFormat="1" ht="12" x14ac:dyDescent="0.2">
      <c r="A67" s="36" t="s">
        <v>94</v>
      </c>
      <c r="B67" s="104">
        <v>19043.592000000001</v>
      </c>
      <c r="C67" s="104">
        <v>22446.371999999999</v>
      </c>
      <c r="D67" s="103">
        <v>-15.159599065719831</v>
      </c>
      <c r="E67" s="104">
        <v>853.45500000000004</v>
      </c>
      <c r="F67" s="104">
        <v>1865.692</v>
      </c>
      <c r="G67" s="103">
        <v>-54.25531116604455</v>
      </c>
    </row>
    <row r="68" spans="1:7" s="9" customFormat="1" ht="12" x14ac:dyDescent="0.2">
      <c r="A68" s="36" t="s">
        <v>95</v>
      </c>
      <c r="B68" s="104">
        <v>82084.91</v>
      </c>
      <c r="C68" s="104">
        <v>49564.002</v>
      </c>
      <c r="D68" s="103">
        <v>65.613967169156354</v>
      </c>
      <c r="E68" s="104">
        <v>145288.43</v>
      </c>
      <c r="F68" s="104">
        <v>88940.381999999998</v>
      </c>
      <c r="G68" s="103">
        <v>63.354852692222522</v>
      </c>
    </row>
    <row r="69" spans="1:7" s="9" customFormat="1" ht="12" x14ac:dyDescent="0.2">
      <c r="A69" s="36" t="s">
        <v>96</v>
      </c>
      <c r="B69" s="104">
        <v>125104.283</v>
      </c>
      <c r="C69" s="104">
        <v>136429.47099999999</v>
      </c>
      <c r="D69" s="103">
        <v>-8.3011301861604352</v>
      </c>
      <c r="E69" s="104">
        <v>16618.723000000002</v>
      </c>
      <c r="F69" s="104">
        <v>17138.75</v>
      </c>
      <c r="G69" s="103">
        <v>-3.034217781343429</v>
      </c>
    </row>
    <row r="70" spans="1:7" s="9" customFormat="1" ht="12" x14ac:dyDescent="0.2">
      <c r="A70" s="36" t="s">
        <v>97</v>
      </c>
      <c r="B70" s="104">
        <v>69560.792000000001</v>
      </c>
      <c r="C70" s="104">
        <v>82899.777000000002</v>
      </c>
      <c r="D70" s="103">
        <v>-16.090495635470774</v>
      </c>
      <c r="E70" s="104">
        <v>46363.118999999999</v>
      </c>
      <c r="F70" s="104">
        <v>48420.476000000002</v>
      </c>
      <c r="G70" s="103">
        <v>-4.2489400558557122</v>
      </c>
    </row>
    <row r="71" spans="1:7" s="9" customFormat="1" ht="12" x14ac:dyDescent="0.2">
      <c r="A71" s="36" t="s">
        <v>98</v>
      </c>
      <c r="B71" s="104">
        <v>104664.689</v>
      </c>
      <c r="C71" s="104">
        <v>158249.609</v>
      </c>
      <c r="D71" s="103">
        <v>-33.861012572865178</v>
      </c>
      <c r="E71" s="104">
        <v>2438.5659999999998</v>
      </c>
      <c r="F71" s="104">
        <v>3190.3539999999998</v>
      </c>
      <c r="G71" s="103">
        <v>-23.564406959227725</v>
      </c>
    </row>
    <row r="72" spans="1:7" s="9" customFormat="1" ht="9.9499999999999993" customHeight="1" x14ac:dyDescent="0.2">
      <c r="A72" s="42"/>
      <c r="B72" s="106"/>
      <c r="C72" s="106"/>
      <c r="D72" s="106"/>
      <c r="E72" s="106"/>
      <c r="F72" s="106"/>
      <c r="G72" s="106"/>
    </row>
    <row r="73" spans="1:7" s="9" customFormat="1" ht="12" x14ac:dyDescent="0.2">
      <c r="A73" s="33" t="s">
        <v>27</v>
      </c>
      <c r="B73" s="104">
        <v>28024261.835999999</v>
      </c>
      <c r="C73" s="104">
        <v>32549734.484000001</v>
      </c>
      <c r="D73" s="103">
        <v>-13.903255186995537</v>
      </c>
      <c r="E73" s="104">
        <v>23470023.706</v>
      </c>
      <c r="F73" s="104">
        <v>24309524.258000001</v>
      </c>
      <c r="G73" s="103">
        <v>-3.4533812471617154</v>
      </c>
    </row>
    <row r="74" spans="1:7" s="9" customFormat="1" ht="12" x14ac:dyDescent="0.2">
      <c r="A74" s="43" t="s">
        <v>22</v>
      </c>
      <c r="B74" s="106"/>
      <c r="C74" s="106"/>
      <c r="D74" s="106"/>
      <c r="E74" s="106"/>
      <c r="F74" s="106"/>
      <c r="G74" s="106"/>
    </row>
    <row r="75" spans="1:7" s="9" customFormat="1" ht="12" x14ac:dyDescent="0.2">
      <c r="A75" s="40" t="s">
        <v>28</v>
      </c>
      <c r="B75" s="104">
        <v>2970817.895</v>
      </c>
      <c r="C75" s="104">
        <v>3120091.8480000002</v>
      </c>
      <c r="D75" s="103">
        <v>-4.7842807286486106</v>
      </c>
      <c r="E75" s="104">
        <v>139345.30499999999</v>
      </c>
      <c r="F75" s="104">
        <v>131465.57800000001</v>
      </c>
      <c r="G75" s="103">
        <v>5.9937567840001407</v>
      </c>
    </row>
    <row r="76" spans="1:7" s="9" customFormat="1" ht="12" x14ac:dyDescent="0.2">
      <c r="A76" s="39" t="s">
        <v>99</v>
      </c>
      <c r="B76" s="106"/>
      <c r="C76" s="106"/>
      <c r="D76" s="106"/>
      <c r="E76" s="106"/>
      <c r="F76" s="106"/>
      <c r="G76" s="106"/>
    </row>
    <row r="77" spans="1:7" s="9" customFormat="1" ht="12" x14ac:dyDescent="0.2">
      <c r="A77" s="36" t="s">
        <v>222</v>
      </c>
      <c r="B77" s="104">
        <v>7416.451</v>
      </c>
      <c r="C77" s="104">
        <v>14473.620999999999</v>
      </c>
      <c r="D77" s="103">
        <v>-48.758842034070121</v>
      </c>
      <c r="E77" s="104">
        <v>31585.987000000001</v>
      </c>
      <c r="F77" s="104">
        <v>32115.816999999999</v>
      </c>
      <c r="G77" s="103">
        <v>-1.6497478485445214</v>
      </c>
    </row>
    <row r="78" spans="1:7" s="9" customFormat="1" ht="12" x14ac:dyDescent="0.2">
      <c r="A78" s="36" t="s">
        <v>223</v>
      </c>
      <c r="B78" s="104">
        <v>4.0430000000000001</v>
      </c>
      <c r="C78" s="104">
        <v>7.6710000000000003</v>
      </c>
      <c r="D78" s="103">
        <v>-47.295007169860511</v>
      </c>
      <c r="E78" s="104">
        <v>739.55100000000004</v>
      </c>
      <c r="F78" s="104">
        <v>386.50799999999998</v>
      </c>
      <c r="G78" s="103">
        <v>91.341705734422078</v>
      </c>
    </row>
    <row r="79" spans="1:7" s="9" customFormat="1" ht="22.5" x14ac:dyDescent="0.2">
      <c r="A79" s="44" t="s">
        <v>191</v>
      </c>
      <c r="B79" s="104">
        <v>7972.0029999999997</v>
      </c>
      <c r="C79" s="104">
        <v>8376.9339999999993</v>
      </c>
      <c r="D79" s="103">
        <v>-4.8338807492096834</v>
      </c>
      <c r="E79" s="104">
        <v>10.928000000000001</v>
      </c>
      <c r="F79" s="104">
        <v>11.552</v>
      </c>
      <c r="G79" s="103">
        <v>-5.4016620498614856</v>
      </c>
    </row>
    <row r="80" spans="1:7" s="9" customFormat="1" ht="22.5" x14ac:dyDescent="0.2">
      <c r="A80" s="44" t="s">
        <v>192</v>
      </c>
      <c r="B80" s="104">
        <v>27.558</v>
      </c>
      <c r="C80" s="104">
        <v>49.03</v>
      </c>
      <c r="D80" s="103">
        <v>-43.793595757699372</v>
      </c>
      <c r="E80" s="104">
        <v>6.6609999999999996</v>
      </c>
      <c r="F80" s="104">
        <v>1.0389999999999999</v>
      </c>
      <c r="G80" s="103">
        <v>541.09720885466788</v>
      </c>
    </row>
    <row r="81" spans="1:7" s="9" customFormat="1" ht="22.5" x14ac:dyDescent="0.2">
      <c r="A81" s="44" t="s">
        <v>224</v>
      </c>
      <c r="B81" s="104">
        <v>757.84299999999996</v>
      </c>
      <c r="C81" s="104">
        <v>1304.9549999999999</v>
      </c>
      <c r="D81" s="103">
        <v>-41.925736902805077</v>
      </c>
      <c r="E81" s="104">
        <v>10032.812</v>
      </c>
      <c r="F81" s="104">
        <v>9317.2279999999992</v>
      </c>
      <c r="G81" s="103">
        <v>7.6802242040229345</v>
      </c>
    </row>
    <row r="82" spans="1:7" s="9" customFormat="1" ht="12" x14ac:dyDescent="0.2">
      <c r="A82" s="36" t="s">
        <v>100</v>
      </c>
      <c r="B82" s="104">
        <v>40.142000000000003</v>
      </c>
      <c r="C82" s="104">
        <v>53.691000000000003</v>
      </c>
      <c r="D82" s="103">
        <v>-25.235141830101867</v>
      </c>
      <c r="E82" s="104">
        <v>21.411000000000001</v>
      </c>
      <c r="F82" s="104">
        <v>6.81</v>
      </c>
      <c r="G82" s="103">
        <v>214.40528634361237</v>
      </c>
    </row>
    <row r="83" spans="1:7" s="9" customFormat="1" ht="12" x14ac:dyDescent="0.2">
      <c r="A83" s="36" t="s">
        <v>101</v>
      </c>
      <c r="B83" s="104">
        <v>686.03300000000002</v>
      </c>
      <c r="C83" s="104">
        <v>422.197</v>
      </c>
      <c r="D83" s="103">
        <v>62.491206711558846</v>
      </c>
      <c r="E83" s="104">
        <v>8537.65</v>
      </c>
      <c r="F83" s="104">
        <v>7905.5519999999997</v>
      </c>
      <c r="G83" s="103">
        <v>7.9956213051283385</v>
      </c>
    </row>
    <row r="84" spans="1:7" s="9" customFormat="1" ht="12" x14ac:dyDescent="0.2">
      <c r="A84" s="36" t="s">
        <v>102</v>
      </c>
      <c r="B84" s="104">
        <v>7683.97</v>
      </c>
      <c r="C84" s="104">
        <v>11178.487999999999</v>
      </c>
      <c r="D84" s="103">
        <v>-31.261097207421955</v>
      </c>
      <c r="E84" s="104">
        <v>22574.44</v>
      </c>
      <c r="F84" s="104">
        <v>31226.425999999999</v>
      </c>
      <c r="G84" s="103">
        <v>-27.707256667797978</v>
      </c>
    </row>
    <row r="85" spans="1:7" s="9" customFormat="1" ht="12" x14ac:dyDescent="0.2">
      <c r="A85" s="36" t="s">
        <v>103</v>
      </c>
      <c r="B85" s="104">
        <v>16881.543000000001</v>
      </c>
      <c r="C85" s="104">
        <v>23941.901999999998</v>
      </c>
      <c r="D85" s="103">
        <v>-29.489549326532199</v>
      </c>
      <c r="E85" s="104">
        <v>1686.5809999999999</v>
      </c>
      <c r="F85" s="104">
        <v>723.851</v>
      </c>
      <c r="G85" s="103">
        <v>133.00112868532335</v>
      </c>
    </row>
    <row r="86" spans="1:7" s="9" customFormat="1" ht="12" x14ac:dyDescent="0.2">
      <c r="A86" s="36" t="s">
        <v>104</v>
      </c>
      <c r="B86" s="104">
        <v>197194.215</v>
      </c>
      <c r="C86" s="104">
        <v>258871.27100000001</v>
      </c>
      <c r="D86" s="103">
        <v>-23.825376899393376</v>
      </c>
      <c r="E86" s="104">
        <v>7.6</v>
      </c>
      <c r="F86" s="104">
        <v>0.248</v>
      </c>
      <c r="G86" s="103">
        <v>2964.516129032258</v>
      </c>
    </row>
    <row r="87" spans="1:7" s="9" customFormat="1" ht="12" x14ac:dyDescent="0.2">
      <c r="A87" s="36" t="s">
        <v>105</v>
      </c>
      <c r="B87" s="104">
        <v>2546635.2239999999</v>
      </c>
      <c r="C87" s="104">
        <v>2557334.5249999999</v>
      </c>
      <c r="D87" s="103">
        <v>-0.41837705999765262</v>
      </c>
      <c r="E87" s="104">
        <v>743.11900000000003</v>
      </c>
      <c r="F87" s="104">
        <v>0</v>
      </c>
      <c r="G87" s="103" t="s">
        <v>279</v>
      </c>
    </row>
    <row r="88" spans="1:7" s="9" customFormat="1" ht="12" x14ac:dyDescent="0.2">
      <c r="A88" s="36" t="s">
        <v>106</v>
      </c>
      <c r="B88" s="104">
        <v>12.212</v>
      </c>
      <c r="C88" s="104">
        <v>0.36899999999999999</v>
      </c>
      <c r="D88" s="103">
        <v>3209.4850948509484</v>
      </c>
      <c r="E88" s="104">
        <v>11.351000000000001</v>
      </c>
      <c r="F88" s="104">
        <v>6.8769999999999998</v>
      </c>
      <c r="G88" s="103">
        <v>65.057437836265819</v>
      </c>
    </row>
    <row r="89" spans="1:7" s="9" customFormat="1" ht="22.5" x14ac:dyDescent="0.2">
      <c r="A89" s="44" t="s">
        <v>193</v>
      </c>
      <c r="B89" s="104">
        <v>3.6999999999999998E-2</v>
      </c>
      <c r="C89" s="104">
        <v>14.589</v>
      </c>
      <c r="D89" s="103">
        <v>-99.746384262115299</v>
      </c>
      <c r="E89" s="104">
        <v>0</v>
      </c>
      <c r="F89" s="104">
        <v>3.988</v>
      </c>
      <c r="G89" s="103" t="s">
        <v>279</v>
      </c>
    </row>
    <row r="90" spans="1:7" s="9" customFormat="1" ht="12" x14ac:dyDescent="0.2">
      <c r="A90" s="44" t="s">
        <v>268</v>
      </c>
      <c r="B90" s="104">
        <v>23.024000000000001</v>
      </c>
      <c r="C90" s="104">
        <v>17499.048999999999</v>
      </c>
      <c r="D90" s="103">
        <v>-99.86842713566891</v>
      </c>
      <c r="E90" s="104">
        <v>0</v>
      </c>
      <c r="F90" s="104">
        <v>0</v>
      </c>
      <c r="G90" s="103" t="s">
        <v>279</v>
      </c>
    </row>
    <row r="91" spans="1:7" s="9" customFormat="1" ht="12" x14ac:dyDescent="0.2">
      <c r="A91" s="44" t="s">
        <v>269</v>
      </c>
      <c r="B91" s="104">
        <v>2.1000000000000001E-2</v>
      </c>
      <c r="C91" s="104">
        <v>0</v>
      </c>
      <c r="D91" s="103" t="s">
        <v>279</v>
      </c>
      <c r="E91" s="104">
        <v>0</v>
      </c>
      <c r="F91" s="104">
        <v>0</v>
      </c>
      <c r="G91" s="103" t="s">
        <v>279</v>
      </c>
    </row>
    <row r="92" spans="1:7" s="9" customFormat="1" ht="12" x14ac:dyDescent="0.2">
      <c r="A92" s="44" t="s">
        <v>270</v>
      </c>
      <c r="B92" s="104">
        <v>0</v>
      </c>
      <c r="C92" s="104">
        <v>5.0000000000000001E-3</v>
      </c>
      <c r="D92" s="103" t="s">
        <v>279</v>
      </c>
      <c r="E92" s="104">
        <v>0</v>
      </c>
      <c r="F92" s="104">
        <v>0</v>
      </c>
      <c r="G92" s="103" t="s">
        <v>279</v>
      </c>
    </row>
    <row r="93" spans="1:7" s="9" customFormat="1" ht="12" x14ac:dyDescent="0.2">
      <c r="A93" s="44" t="s">
        <v>271</v>
      </c>
      <c r="B93" s="104">
        <v>7.3999999999999996E-2</v>
      </c>
      <c r="C93" s="104">
        <v>0</v>
      </c>
      <c r="D93" s="103" t="s">
        <v>279</v>
      </c>
      <c r="E93" s="104">
        <v>0</v>
      </c>
      <c r="F93" s="104">
        <v>0</v>
      </c>
      <c r="G93" s="103" t="s">
        <v>279</v>
      </c>
    </row>
    <row r="94" spans="1:7" s="9" customFormat="1" ht="12" x14ac:dyDescent="0.2">
      <c r="A94" s="36" t="s">
        <v>107</v>
      </c>
      <c r="B94" s="104">
        <v>7766.48</v>
      </c>
      <c r="C94" s="104">
        <v>13672.771000000001</v>
      </c>
      <c r="D94" s="103">
        <v>-43.197468896392692</v>
      </c>
      <c r="E94" s="104">
        <v>13.3</v>
      </c>
      <c r="F94" s="104">
        <v>143.501</v>
      </c>
      <c r="G94" s="103">
        <v>-90.731771904028548</v>
      </c>
    </row>
    <row r="95" spans="1:7" s="9" customFormat="1" ht="12" x14ac:dyDescent="0.2">
      <c r="A95" s="36" t="s">
        <v>108</v>
      </c>
      <c r="B95" s="104">
        <v>43.148000000000003</v>
      </c>
      <c r="C95" s="104">
        <v>1116.1400000000001</v>
      </c>
      <c r="D95" s="103">
        <v>-96.134176716182552</v>
      </c>
      <c r="E95" s="104">
        <v>0</v>
      </c>
      <c r="F95" s="104">
        <v>0</v>
      </c>
      <c r="G95" s="103" t="s">
        <v>279</v>
      </c>
    </row>
    <row r="96" spans="1:7" s="9" customFormat="1" ht="12" x14ac:dyDescent="0.2">
      <c r="A96" s="36" t="s">
        <v>109</v>
      </c>
      <c r="B96" s="104">
        <v>11246.97</v>
      </c>
      <c r="C96" s="104">
        <v>10532.064</v>
      </c>
      <c r="D96" s="103">
        <v>6.7879002634241488</v>
      </c>
      <c r="E96" s="104">
        <v>491.43099999999998</v>
      </c>
      <c r="F96" s="104">
        <v>474.762</v>
      </c>
      <c r="G96" s="103">
        <v>3.5110223648901808</v>
      </c>
    </row>
    <row r="97" spans="1:7" s="9" customFormat="1" ht="12" x14ac:dyDescent="0.2">
      <c r="A97" s="36" t="s">
        <v>110</v>
      </c>
      <c r="B97" s="104">
        <v>37957.243000000002</v>
      </c>
      <c r="C97" s="104">
        <v>45223.468999999997</v>
      </c>
      <c r="D97" s="103">
        <v>-16.067378643597635</v>
      </c>
      <c r="E97" s="104">
        <v>6586.32</v>
      </c>
      <c r="F97" s="104">
        <v>7067.5420000000004</v>
      </c>
      <c r="G97" s="103">
        <v>-6.8089018784748703</v>
      </c>
    </row>
    <row r="98" spans="1:7" s="9" customFormat="1" ht="12" x14ac:dyDescent="0.2">
      <c r="A98" s="36" t="s">
        <v>225</v>
      </c>
      <c r="B98" s="104">
        <v>46061.610999999997</v>
      </c>
      <c r="C98" s="104">
        <v>51307.212</v>
      </c>
      <c r="D98" s="103">
        <v>-10.223905754224191</v>
      </c>
      <c r="E98" s="104">
        <v>15536.886</v>
      </c>
      <c r="F98" s="104">
        <v>11468.474</v>
      </c>
      <c r="G98" s="103">
        <v>35.474745811866512</v>
      </c>
    </row>
    <row r="99" spans="1:7" s="9" customFormat="1" ht="22.5" x14ac:dyDescent="0.2">
      <c r="A99" s="44" t="s">
        <v>254</v>
      </c>
      <c r="B99" s="104">
        <v>1032.5229999999999</v>
      </c>
      <c r="C99" s="104">
        <v>1194.027</v>
      </c>
      <c r="D99" s="103">
        <v>-13.525992293306601</v>
      </c>
      <c r="E99" s="104">
        <v>12.282</v>
      </c>
      <c r="F99" s="104">
        <v>25.114999999999998</v>
      </c>
      <c r="G99" s="103">
        <v>-51.096954011546885</v>
      </c>
    </row>
    <row r="100" spans="1:7" s="9" customFormat="1" ht="12" x14ac:dyDescent="0.2">
      <c r="A100" s="36" t="s">
        <v>111</v>
      </c>
      <c r="B100" s="104">
        <v>81375.429000000004</v>
      </c>
      <c r="C100" s="104">
        <v>103517.868</v>
      </c>
      <c r="D100" s="103">
        <v>-21.389968155062846</v>
      </c>
      <c r="E100" s="104">
        <v>40746.995000000003</v>
      </c>
      <c r="F100" s="104">
        <v>30580.288</v>
      </c>
      <c r="G100" s="103">
        <v>33.245949155220501</v>
      </c>
    </row>
    <row r="101" spans="1:7" s="9" customFormat="1" ht="9.9499999999999993" customHeight="1" x14ac:dyDescent="0.2">
      <c r="A101" s="40"/>
      <c r="B101" s="106"/>
      <c r="C101" s="106"/>
      <c r="D101" s="106"/>
      <c r="E101" s="106"/>
      <c r="F101" s="106"/>
      <c r="G101" s="106"/>
    </row>
    <row r="102" spans="1:7" s="9" customFormat="1" ht="12" x14ac:dyDescent="0.2">
      <c r="A102" s="40" t="s">
        <v>29</v>
      </c>
      <c r="B102" s="104">
        <v>2831748.855</v>
      </c>
      <c r="C102" s="104">
        <v>5361135.9759999998</v>
      </c>
      <c r="D102" s="103">
        <v>-47.180059083060272</v>
      </c>
      <c r="E102" s="104">
        <v>2567900.0980000002</v>
      </c>
      <c r="F102" s="104">
        <v>3664709.0529999998</v>
      </c>
      <c r="G102" s="103">
        <v>-29.928950406093804</v>
      </c>
    </row>
    <row r="103" spans="1:7" s="9" customFormat="1" ht="12" x14ac:dyDescent="0.2">
      <c r="A103" s="39" t="s">
        <v>22</v>
      </c>
      <c r="B103" s="106"/>
      <c r="C103" s="106"/>
      <c r="D103" s="106"/>
      <c r="E103" s="106"/>
      <c r="F103" s="106"/>
      <c r="G103" s="106"/>
    </row>
    <row r="104" spans="1:7" s="9" customFormat="1" ht="22.5" x14ac:dyDescent="0.2">
      <c r="A104" s="44" t="s">
        <v>194</v>
      </c>
      <c r="B104" s="104">
        <v>13717.073</v>
      </c>
      <c r="C104" s="104">
        <v>16246.415000000001</v>
      </c>
      <c r="D104" s="103">
        <v>-15.568616214715689</v>
      </c>
      <c r="E104" s="104">
        <v>4250.4480000000003</v>
      </c>
      <c r="F104" s="104">
        <v>641.976</v>
      </c>
      <c r="G104" s="103">
        <v>562.0883023664436</v>
      </c>
    </row>
    <row r="105" spans="1:7" s="9" customFormat="1" ht="12" x14ac:dyDescent="0.2">
      <c r="A105" s="36" t="s">
        <v>112</v>
      </c>
      <c r="B105" s="104">
        <v>65.010999999999996</v>
      </c>
      <c r="C105" s="104">
        <v>54.466000000000001</v>
      </c>
      <c r="D105" s="103">
        <v>19.360702089376844</v>
      </c>
      <c r="E105" s="104">
        <v>142.661</v>
      </c>
      <c r="F105" s="104">
        <v>93.06</v>
      </c>
      <c r="G105" s="103">
        <v>53.300021491510847</v>
      </c>
    </row>
    <row r="106" spans="1:7" s="9" customFormat="1" ht="12" x14ac:dyDescent="0.2">
      <c r="A106" s="36" t="s">
        <v>226</v>
      </c>
      <c r="B106" s="104">
        <v>1959.434</v>
      </c>
      <c r="C106" s="104">
        <v>808.79200000000003</v>
      </c>
      <c r="D106" s="103">
        <v>142.26673854340794</v>
      </c>
      <c r="E106" s="104">
        <v>4.96</v>
      </c>
      <c r="F106" s="104">
        <v>7.4960000000000004</v>
      </c>
      <c r="G106" s="103">
        <v>-33.831376734258271</v>
      </c>
    </row>
    <row r="107" spans="1:7" s="9" customFormat="1" ht="12" x14ac:dyDescent="0.2">
      <c r="A107" s="36" t="s">
        <v>113</v>
      </c>
      <c r="B107" s="104">
        <v>524.15899999999999</v>
      </c>
      <c r="C107" s="104">
        <v>168.04599999999999</v>
      </c>
      <c r="D107" s="103">
        <v>211.91399973816698</v>
      </c>
      <c r="E107" s="104">
        <v>109.229</v>
      </c>
      <c r="F107" s="104">
        <v>6.2309999999999999</v>
      </c>
      <c r="G107" s="103">
        <v>1652.9930990210239</v>
      </c>
    </row>
    <row r="108" spans="1:7" s="9" customFormat="1" ht="22.5" x14ac:dyDescent="0.2">
      <c r="A108" s="44" t="s">
        <v>227</v>
      </c>
      <c r="B108" s="104">
        <v>241.48699999999999</v>
      </c>
      <c r="C108" s="104">
        <v>900.452</v>
      </c>
      <c r="D108" s="103">
        <v>-73.181579917641358</v>
      </c>
      <c r="E108" s="104">
        <v>133.13499999999999</v>
      </c>
      <c r="F108" s="104">
        <v>57.506</v>
      </c>
      <c r="G108" s="103">
        <v>131.51497235071122</v>
      </c>
    </row>
    <row r="109" spans="1:7" s="9" customFormat="1" ht="12" x14ac:dyDescent="0.2">
      <c r="A109" s="36" t="s">
        <v>114</v>
      </c>
      <c r="B109" s="104">
        <v>32925.642999999996</v>
      </c>
      <c r="C109" s="104">
        <v>86786.994000000006</v>
      </c>
      <c r="D109" s="103">
        <v>-62.061546917963312</v>
      </c>
      <c r="E109" s="104">
        <v>18875.419999999998</v>
      </c>
      <c r="F109" s="104">
        <v>23429.857</v>
      </c>
      <c r="G109" s="103">
        <v>-19.438603487848866</v>
      </c>
    </row>
    <row r="110" spans="1:7" s="9" customFormat="1" ht="22.5" x14ac:dyDescent="0.2">
      <c r="A110" s="44" t="s">
        <v>228</v>
      </c>
      <c r="B110" s="104">
        <v>212070.247</v>
      </c>
      <c r="C110" s="104">
        <v>209735.541</v>
      </c>
      <c r="D110" s="103">
        <v>1.1131666044144595</v>
      </c>
      <c r="E110" s="104">
        <v>20810.931</v>
      </c>
      <c r="F110" s="104">
        <v>16793.674999999999</v>
      </c>
      <c r="G110" s="103">
        <v>23.921244158887205</v>
      </c>
    </row>
    <row r="111" spans="1:7" s="9" customFormat="1" ht="12" x14ac:dyDescent="0.2">
      <c r="A111" s="36" t="s">
        <v>115</v>
      </c>
      <c r="B111" s="104">
        <v>13780.634</v>
      </c>
      <c r="C111" s="104">
        <v>15415.736000000001</v>
      </c>
      <c r="D111" s="103">
        <v>-10.606707328148332</v>
      </c>
      <c r="E111" s="104">
        <v>19387.580999999998</v>
      </c>
      <c r="F111" s="104">
        <v>18602.761999999999</v>
      </c>
      <c r="G111" s="103">
        <v>4.2188305155976309</v>
      </c>
    </row>
    <row r="112" spans="1:7" s="9" customFormat="1" ht="12" x14ac:dyDescent="0.2">
      <c r="A112" s="36" t="s">
        <v>116</v>
      </c>
      <c r="B112" s="104">
        <v>996.93100000000004</v>
      </c>
      <c r="C112" s="104">
        <v>1703.203</v>
      </c>
      <c r="D112" s="103">
        <v>-41.46728252592321</v>
      </c>
      <c r="E112" s="104">
        <v>36527.017999999996</v>
      </c>
      <c r="F112" s="104">
        <v>22812.458999999999</v>
      </c>
      <c r="G112" s="103">
        <v>60.118722843512842</v>
      </c>
    </row>
    <row r="113" spans="1:7" s="9" customFormat="1" ht="12" x14ac:dyDescent="0.2">
      <c r="A113" s="36" t="s">
        <v>117</v>
      </c>
      <c r="B113" s="104">
        <v>34227.595999999998</v>
      </c>
      <c r="C113" s="104">
        <v>47134.447</v>
      </c>
      <c r="D113" s="103">
        <v>-27.383053841705205</v>
      </c>
      <c r="E113" s="104">
        <v>48526.841999999997</v>
      </c>
      <c r="F113" s="104">
        <v>54561.582000000002</v>
      </c>
      <c r="G113" s="103">
        <v>-11.060419765687882</v>
      </c>
    </row>
    <row r="114" spans="1:7" s="9" customFormat="1" ht="12" x14ac:dyDescent="0.2">
      <c r="A114" s="36" t="s">
        <v>118</v>
      </c>
      <c r="B114" s="104">
        <v>685.702</v>
      </c>
      <c r="C114" s="104">
        <v>1125.701</v>
      </c>
      <c r="D114" s="103">
        <v>-39.086666885789391</v>
      </c>
      <c r="E114" s="104">
        <v>25.411000000000001</v>
      </c>
      <c r="F114" s="104">
        <v>13.481</v>
      </c>
      <c r="G114" s="103">
        <v>88.494918774571659</v>
      </c>
    </row>
    <row r="115" spans="1:7" s="9" customFormat="1" ht="22.5" x14ac:dyDescent="0.2">
      <c r="A115" s="44" t="s">
        <v>229</v>
      </c>
      <c r="B115" s="104">
        <v>12717.046</v>
      </c>
      <c r="C115" s="104">
        <v>17618.577000000001</v>
      </c>
      <c r="D115" s="103">
        <v>-27.820243371527681</v>
      </c>
      <c r="E115" s="104">
        <v>74035.077000000005</v>
      </c>
      <c r="F115" s="104">
        <v>78302.574999999997</v>
      </c>
      <c r="G115" s="103">
        <v>-5.4500097857573593</v>
      </c>
    </row>
    <row r="116" spans="1:7" s="9" customFormat="1" ht="12" x14ac:dyDescent="0.2">
      <c r="A116" s="36" t="s">
        <v>119</v>
      </c>
      <c r="B116" s="104">
        <v>1493.703</v>
      </c>
      <c r="C116" s="104">
        <v>969.66700000000003</v>
      </c>
      <c r="D116" s="103">
        <v>54.04288276284538</v>
      </c>
      <c r="E116" s="104">
        <v>1.0720000000000001</v>
      </c>
      <c r="F116" s="104">
        <v>0</v>
      </c>
      <c r="G116" s="103" t="s">
        <v>279</v>
      </c>
    </row>
    <row r="117" spans="1:7" s="9" customFormat="1" ht="22.5" x14ac:dyDescent="0.2">
      <c r="A117" s="44" t="s">
        <v>195</v>
      </c>
      <c r="B117" s="104">
        <v>7040.2309999999998</v>
      </c>
      <c r="C117" s="104">
        <v>9700.2360000000008</v>
      </c>
      <c r="D117" s="103">
        <v>-27.42206478275375</v>
      </c>
      <c r="E117" s="104">
        <v>13.776999999999999</v>
      </c>
      <c r="F117" s="104">
        <v>205.54599999999999</v>
      </c>
      <c r="G117" s="103">
        <v>-93.297364093682191</v>
      </c>
    </row>
    <row r="118" spans="1:7" s="9" customFormat="1" ht="12" x14ac:dyDescent="0.2">
      <c r="A118" s="36" t="s">
        <v>120</v>
      </c>
      <c r="B118" s="104">
        <v>64997.351000000002</v>
      </c>
      <c r="C118" s="104">
        <v>146314.13099999999</v>
      </c>
      <c r="D118" s="103">
        <v>-55.576846504320216</v>
      </c>
      <c r="E118" s="104">
        <v>93425.070999999996</v>
      </c>
      <c r="F118" s="104">
        <v>96581.119000000006</v>
      </c>
      <c r="G118" s="103">
        <v>-3.2677691381894221</v>
      </c>
    </row>
    <row r="119" spans="1:7" s="9" customFormat="1" ht="22.5" x14ac:dyDescent="0.2">
      <c r="A119" s="44" t="s">
        <v>230</v>
      </c>
      <c r="B119" s="104">
        <v>108671.542</v>
      </c>
      <c r="C119" s="104">
        <v>118254.66499999999</v>
      </c>
      <c r="D119" s="103">
        <v>-8.103801232704015</v>
      </c>
      <c r="E119" s="104">
        <v>173889.109</v>
      </c>
      <c r="F119" s="104">
        <v>176132.83900000001</v>
      </c>
      <c r="G119" s="103">
        <v>-1.2738851044125994</v>
      </c>
    </row>
    <row r="120" spans="1:7" s="9" customFormat="1" ht="22.5" x14ac:dyDescent="0.2">
      <c r="A120" s="44" t="s">
        <v>231</v>
      </c>
      <c r="B120" s="104">
        <v>24922.539000000001</v>
      </c>
      <c r="C120" s="104">
        <v>27319.375</v>
      </c>
      <c r="D120" s="103">
        <v>-8.7733925098945349</v>
      </c>
      <c r="E120" s="104">
        <v>26595.696</v>
      </c>
      <c r="F120" s="104">
        <v>23566.897000000001</v>
      </c>
      <c r="G120" s="103">
        <v>12.851921065382513</v>
      </c>
    </row>
    <row r="121" spans="1:7" s="9" customFormat="1" ht="12" x14ac:dyDescent="0.2">
      <c r="A121" s="36" t="s">
        <v>196</v>
      </c>
      <c r="B121" s="104">
        <v>1117.5119999999999</v>
      </c>
      <c r="C121" s="104">
        <v>1587.123</v>
      </c>
      <c r="D121" s="103">
        <v>-29.588822038367539</v>
      </c>
      <c r="E121" s="104">
        <v>953.39400000000001</v>
      </c>
      <c r="F121" s="104">
        <v>508.68200000000002</v>
      </c>
      <c r="G121" s="103">
        <v>87.424363354708817</v>
      </c>
    </row>
    <row r="122" spans="1:7" s="9" customFormat="1" ht="22.5" x14ac:dyDescent="0.2">
      <c r="A122" s="44" t="s">
        <v>232</v>
      </c>
      <c r="B122" s="104">
        <v>234.846</v>
      </c>
      <c r="C122" s="104">
        <v>897.53399999999999</v>
      </c>
      <c r="D122" s="103">
        <v>-73.83430599843571</v>
      </c>
      <c r="E122" s="104">
        <v>2.9000000000000001E-2</v>
      </c>
      <c r="F122" s="104">
        <v>43.348999999999997</v>
      </c>
      <c r="G122" s="103">
        <v>-99.933101109598837</v>
      </c>
    </row>
    <row r="123" spans="1:7" s="9" customFormat="1" ht="22.5" x14ac:dyDescent="0.2">
      <c r="A123" s="44" t="s">
        <v>233</v>
      </c>
      <c r="B123" s="104">
        <v>2997.3090000000002</v>
      </c>
      <c r="C123" s="104">
        <v>2182.672</v>
      </c>
      <c r="D123" s="103">
        <v>37.322923462618292</v>
      </c>
      <c r="E123" s="104">
        <v>5036.259</v>
      </c>
      <c r="F123" s="104">
        <v>8297.8799999999992</v>
      </c>
      <c r="G123" s="103">
        <v>-39.306678332296919</v>
      </c>
    </row>
    <row r="124" spans="1:7" s="9" customFormat="1" ht="22.5" x14ac:dyDescent="0.2">
      <c r="A124" s="44" t="s">
        <v>234</v>
      </c>
      <c r="B124" s="104">
        <v>764.94600000000003</v>
      </c>
      <c r="C124" s="104">
        <v>1035.627</v>
      </c>
      <c r="D124" s="103">
        <v>-26.136919952840159</v>
      </c>
      <c r="E124" s="104">
        <v>402.36399999999998</v>
      </c>
      <c r="F124" s="104">
        <v>692.423</v>
      </c>
      <c r="G124" s="103">
        <v>-41.890434026599351</v>
      </c>
    </row>
    <row r="125" spans="1:7" s="9" customFormat="1" ht="12" x14ac:dyDescent="0.2">
      <c r="A125" s="36" t="s">
        <v>121</v>
      </c>
      <c r="B125" s="104">
        <v>11058.493</v>
      </c>
      <c r="C125" s="104">
        <v>13847.647999999999</v>
      </c>
      <c r="D125" s="103">
        <v>-20.141723706437347</v>
      </c>
      <c r="E125" s="104">
        <v>1199.386</v>
      </c>
      <c r="F125" s="104">
        <v>2037.7170000000001</v>
      </c>
      <c r="G125" s="103">
        <v>-41.140698144050425</v>
      </c>
    </row>
    <row r="126" spans="1:7" s="9" customFormat="1" ht="22.5" x14ac:dyDescent="0.2">
      <c r="A126" s="44" t="s">
        <v>235</v>
      </c>
      <c r="B126" s="104">
        <v>85430.183999999994</v>
      </c>
      <c r="C126" s="104">
        <v>122899.21400000001</v>
      </c>
      <c r="D126" s="103">
        <v>-30.487607512282395</v>
      </c>
      <c r="E126" s="104">
        <v>28533.792000000001</v>
      </c>
      <c r="F126" s="104">
        <v>29036.147000000001</v>
      </c>
      <c r="G126" s="103">
        <v>-1.7301021378628434</v>
      </c>
    </row>
    <row r="127" spans="1:7" s="9" customFormat="1" ht="22.5" x14ac:dyDescent="0.2">
      <c r="A127" s="44" t="s">
        <v>197</v>
      </c>
      <c r="B127" s="104">
        <v>0</v>
      </c>
      <c r="C127" s="104">
        <v>25.085000000000001</v>
      </c>
      <c r="D127" s="103" t="s">
        <v>279</v>
      </c>
      <c r="E127" s="104">
        <v>0</v>
      </c>
      <c r="F127" s="104">
        <v>0</v>
      </c>
      <c r="G127" s="103" t="s">
        <v>279</v>
      </c>
    </row>
    <row r="128" spans="1:7" s="9" customFormat="1" ht="22.5" x14ac:dyDescent="0.2">
      <c r="A128" s="44" t="s">
        <v>198</v>
      </c>
      <c r="B128" s="104">
        <v>4238.2179999999998</v>
      </c>
      <c r="C128" s="104">
        <v>1425.4459999999999</v>
      </c>
      <c r="D128" s="103">
        <v>197.32574927426225</v>
      </c>
      <c r="E128" s="104">
        <v>147052.065</v>
      </c>
      <c r="F128" s="104">
        <v>180809.29699999999</v>
      </c>
      <c r="G128" s="103">
        <v>-18.670075355693683</v>
      </c>
    </row>
    <row r="129" spans="1:7" s="9" customFormat="1" ht="12" x14ac:dyDescent="0.2">
      <c r="A129" s="36" t="s">
        <v>30</v>
      </c>
      <c r="B129" s="104">
        <v>309484.15999999997</v>
      </c>
      <c r="C129" s="104">
        <v>266158.31800000003</v>
      </c>
      <c r="D129" s="103">
        <v>16.278222046774417</v>
      </c>
      <c r="E129" s="104">
        <v>654985.054</v>
      </c>
      <c r="F129" s="104">
        <v>938567.42200000002</v>
      </c>
      <c r="G129" s="103">
        <v>-30.214384321555968</v>
      </c>
    </row>
    <row r="130" spans="1:7" s="9" customFormat="1" ht="12" x14ac:dyDescent="0.2">
      <c r="A130" s="36" t="s">
        <v>43</v>
      </c>
      <c r="B130" s="104">
        <v>16057.263000000001</v>
      </c>
      <c r="C130" s="104">
        <v>20214.353999999999</v>
      </c>
      <c r="D130" s="103">
        <v>-20.565045017021063</v>
      </c>
      <c r="E130" s="104">
        <v>273142.66200000001</v>
      </c>
      <c r="F130" s="104">
        <v>336388.39</v>
      </c>
      <c r="G130" s="103">
        <v>-18.801400369376609</v>
      </c>
    </row>
    <row r="131" spans="1:7" s="9" customFormat="1" ht="12" x14ac:dyDescent="0.2">
      <c r="A131" s="36" t="s">
        <v>42</v>
      </c>
      <c r="B131" s="104">
        <v>133344.283</v>
      </c>
      <c r="C131" s="104">
        <v>316033.65700000001</v>
      </c>
      <c r="D131" s="103">
        <v>-57.806936050485284</v>
      </c>
      <c r="E131" s="104">
        <v>166522.22700000001</v>
      </c>
      <c r="F131" s="104">
        <v>317052.99699999997</v>
      </c>
      <c r="G131" s="103">
        <v>-47.478109787430888</v>
      </c>
    </row>
    <row r="132" spans="1:7" s="9" customFormat="1" ht="12" x14ac:dyDescent="0.2">
      <c r="A132" s="36" t="s">
        <v>122</v>
      </c>
      <c r="B132" s="104">
        <v>83264.341</v>
      </c>
      <c r="C132" s="104">
        <v>125041.992</v>
      </c>
      <c r="D132" s="103">
        <v>-33.410896876946751</v>
      </c>
      <c r="E132" s="104">
        <v>329386.65000000002</v>
      </c>
      <c r="F132" s="104">
        <v>416508.85499999998</v>
      </c>
      <c r="G132" s="103">
        <v>-20.917251567196558</v>
      </c>
    </row>
    <row r="133" spans="1:7" s="9" customFormat="1" ht="12" x14ac:dyDescent="0.2">
      <c r="A133" s="36" t="s">
        <v>123</v>
      </c>
      <c r="B133" s="104">
        <v>1360.403</v>
      </c>
      <c r="C133" s="104">
        <v>30.26</v>
      </c>
      <c r="D133" s="103">
        <v>4395.7138136153335</v>
      </c>
      <c r="E133" s="104">
        <v>6.41</v>
      </c>
      <c r="F133" s="104">
        <v>160.321</v>
      </c>
      <c r="G133" s="103">
        <v>-96.001771446036386</v>
      </c>
    </row>
    <row r="134" spans="1:7" s="9" customFormat="1" ht="12" x14ac:dyDescent="0.2">
      <c r="A134" s="36" t="s">
        <v>124</v>
      </c>
      <c r="B134" s="104">
        <v>1651360.568</v>
      </c>
      <c r="C134" s="104">
        <v>3789500.602</v>
      </c>
      <c r="D134" s="103">
        <v>-56.422738998155729</v>
      </c>
      <c r="E134" s="104">
        <v>443926.36800000002</v>
      </c>
      <c r="F134" s="104">
        <v>922796.51199999999</v>
      </c>
      <c r="G134" s="103">
        <v>-51.893363029963425</v>
      </c>
    </row>
    <row r="135" spans="1:7" s="9" customFormat="1" ht="9.9499999999999993" customHeight="1" x14ac:dyDescent="0.2">
      <c r="A135" s="39"/>
      <c r="B135" s="106"/>
      <c r="C135" s="106"/>
      <c r="D135" s="106"/>
      <c r="E135" s="106"/>
      <c r="F135" s="106"/>
      <c r="G135" s="106"/>
    </row>
    <row r="136" spans="1:7" s="9" customFormat="1" ht="12" x14ac:dyDescent="0.2">
      <c r="A136" s="43" t="s">
        <v>31</v>
      </c>
      <c r="B136" s="104">
        <v>22221695.085999999</v>
      </c>
      <c r="C136" s="104">
        <v>24068506.66</v>
      </c>
      <c r="D136" s="103">
        <v>-7.6731456591332972</v>
      </c>
      <c r="E136" s="104">
        <v>20762778.302999999</v>
      </c>
      <c r="F136" s="104">
        <v>20513349.627</v>
      </c>
      <c r="G136" s="103">
        <v>1.2159334313285228</v>
      </c>
    </row>
    <row r="137" spans="1:7" s="9" customFormat="1" ht="12" x14ac:dyDescent="0.2">
      <c r="A137" s="41" t="s">
        <v>22</v>
      </c>
      <c r="B137" s="106"/>
      <c r="C137" s="106"/>
      <c r="D137" s="106"/>
      <c r="E137" s="106"/>
      <c r="F137" s="106"/>
      <c r="G137" s="106"/>
    </row>
    <row r="138" spans="1:7" s="9" customFormat="1" ht="12" x14ac:dyDescent="0.2">
      <c r="A138" s="39" t="s">
        <v>32</v>
      </c>
      <c r="B138" s="104">
        <v>3921899.4309999999</v>
      </c>
      <c r="C138" s="104">
        <v>3810715.7990000001</v>
      </c>
      <c r="D138" s="103">
        <v>2.9176574130554798</v>
      </c>
      <c r="E138" s="104">
        <v>2823327.3679999998</v>
      </c>
      <c r="F138" s="104">
        <v>3194795.6869999999</v>
      </c>
      <c r="G138" s="103">
        <v>-11.627294994529649</v>
      </c>
    </row>
    <row r="139" spans="1:7" s="9" customFormat="1" ht="12" x14ac:dyDescent="0.2">
      <c r="A139" s="45" t="s">
        <v>22</v>
      </c>
      <c r="B139" s="106"/>
      <c r="C139" s="106"/>
      <c r="D139" s="106"/>
      <c r="E139" s="106"/>
      <c r="F139" s="106"/>
      <c r="G139" s="106"/>
    </row>
    <row r="140" spans="1:7" s="9" customFormat="1" ht="12" x14ac:dyDescent="0.2">
      <c r="A140" s="46" t="s">
        <v>237</v>
      </c>
      <c r="B140" s="104">
        <v>5267.9960000000001</v>
      </c>
      <c r="C140" s="104">
        <v>8515.3070000000007</v>
      </c>
      <c r="D140" s="103">
        <v>-38.134984446244871</v>
      </c>
      <c r="E140" s="104">
        <v>1409.318</v>
      </c>
      <c r="F140" s="104">
        <v>317.45499999999998</v>
      </c>
      <c r="G140" s="103">
        <v>343.94260603865115</v>
      </c>
    </row>
    <row r="141" spans="1:7" s="9" customFormat="1" ht="12" x14ac:dyDescent="0.2">
      <c r="A141" s="47" t="s">
        <v>236</v>
      </c>
      <c r="B141" s="104">
        <v>15916.44</v>
      </c>
      <c r="C141" s="104">
        <v>19887.919000000002</v>
      </c>
      <c r="D141" s="103">
        <v>-19.969303977957679</v>
      </c>
      <c r="E141" s="104">
        <v>8506.3259999999991</v>
      </c>
      <c r="F141" s="104">
        <v>10079.209000000001</v>
      </c>
      <c r="G141" s="103">
        <v>-15.605222592368122</v>
      </c>
    </row>
    <row r="142" spans="1:7" s="9" customFormat="1" ht="12" x14ac:dyDescent="0.2">
      <c r="A142" s="47" t="s">
        <v>125</v>
      </c>
      <c r="B142" s="104">
        <v>374.75700000000001</v>
      </c>
      <c r="C142" s="104">
        <v>307.73399999999998</v>
      </c>
      <c r="D142" s="103">
        <v>21.779523874515007</v>
      </c>
      <c r="E142" s="104">
        <v>211.07</v>
      </c>
      <c r="F142" s="104">
        <v>12.706</v>
      </c>
      <c r="G142" s="103">
        <v>1561.1836927435857</v>
      </c>
    </row>
    <row r="143" spans="1:7" s="9" customFormat="1" ht="12" x14ac:dyDescent="0.2">
      <c r="A143" s="47" t="s">
        <v>238</v>
      </c>
      <c r="B143" s="104">
        <v>7227.0950000000003</v>
      </c>
      <c r="C143" s="104">
        <v>11218.227000000001</v>
      </c>
      <c r="D143" s="103">
        <v>-35.577208412701935</v>
      </c>
      <c r="E143" s="104">
        <v>195.28</v>
      </c>
      <c r="F143" s="104">
        <v>44.600999999999999</v>
      </c>
      <c r="G143" s="103">
        <v>337.83771664312457</v>
      </c>
    </row>
    <row r="144" spans="1:7" s="9" customFormat="1" ht="12" x14ac:dyDescent="0.2">
      <c r="A144" s="47" t="s">
        <v>239</v>
      </c>
      <c r="B144" s="104">
        <v>1430.037</v>
      </c>
      <c r="C144" s="104">
        <v>1602.066</v>
      </c>
      <c r="D144" s="103">
        <v>-10.737947125773843</v>
      </c>
      <c r="E144" s="104">
        <v>1118.6790000000001</v>
      </c>
      <c r="F144" s="104">
        <v>416.18200000000002</v>
      </c>
      <c r="G144" s="103">
        <v>168.79562306875357</v>
      </c>
    </row>
    <row r="145" spans="1:7" s="9" customFormat="1" ht="12" x14ac:dyDescent="0.2">
      <c r="A145" s="47" t="s">
        <v>126</v>
      </c>
      <c r="B145" s="104">
        <v>182.00800000000001</v>
      </c>
      <c r="C145" s="104">
        <v>270.89499999999998</v>
      </c>
      <c r="D145" s="103">
        <v>-32.812344266228607</v>
      </c>
      <c r="E145" s="104">
        <v>208.25200000000001</v>
      </c>
      <c r="F145" s="104">
        <v>251.14699999999999</v>
      </c>
      <c r="G145" s="103">
        <v>-17.079638618020525</v>
      </c>
    </row>
    <row r="146" spans="1:7" s="9" customFormat="1" ht="12" x14ac:dyDescent="0.2">
      <c r="A146" s="47" t="s">
        <v>127</v>
      </c>
      <c r="B146" s="104">
        <v>1421.383</v>
      </c>
      <c r="C146" s="104">
        <v>1428.8420000000001</v>
      </c>
      <c r="D146" s="103">
        <v>-0.52203112730448709</v>
      </c>
      <c r="E146" s="104">
        <v>142.36500000000001</v>
      </c>
      <c r="F146" s="104">
        <v>208.44499999999999</v>
      </c>
      <c r="G146" s="103">
        <v>-31.701408045287721</v>
      </c>
    </row>
    <row r="147" spans="1:7" s="9" customFormat="1" ht="12" x14ac:dyDescent="0.2">
      <c r="A147" s="47" t="s">
        <v>44</v>
      </c>
      <c r="B147" s="104">
        <v>635844.39599999995</v>
      </c>
      <c r="C147" s="104">
        <v>760885.07200000004</v>
      </c>
      <c r="D147" s="103">
        <v>-16.433582495097241</v>
      </c>
      <c r="E147" s="104">
        <v>237095.30600000001</v>
      </c>
      <c r="F147" s="104">
        <v>265359.82900000003</v>
      </c>
      <c r="G147" s="103">
        <v>-10.651394789676331</v>
      </c>
    </row>
    <row r="148" spans="1:7" s="9" customFormat="1" ht="12" x14ac:dyDescent="0.2">
      <c r="A148" s="47" t="s">
        <v>128</v>
      </c>
      <c r="B148" s="104">
        <v>27311.141</v>
      </c>
      <c r="C148" s="104">
        <v>34629.614999999998</v>
      </c>
      <c r="D148" s="103">
        <v>-21.133570211508257</v>
      </c>
      <c r="E148" s="104">
        <v>959.46799999999996</v>
      </c>
      <c r="F148" s="104">
        <v>3552.6309999999999</v>
      </c>
      <c r="G148" s="103">
        <v>-72.992748191410811</v>
      </c>
    </row>
    <row r="149" spans="1:7" s="9" customFormat="1" ht="12" x14ac:dyDescent="0.2">
      <c r="A149" s="47" t="s">
        <v>129</v>
      </c>
      <c r="B149" s="104">
        <v>17931.038</v>
      </c>
      <c r="C149" s="104">
        <v>22991.19</v>
      </c>
      <c r="D149" s="103">
        <v>-22.009091308453364</v>
      </c>
      <c r="E149" s="104">
        <v>5146.2259999999997</v>
      </c>
      <c r="F149" s="104">
        <v>4084.2939999999999</v>
      </c>
      <c r="G149" s="103">
        <v>26.000380971595092</v>
      </c>
    </row>
    <row r="150" spans="1:7" s="9" customFormat="1" ht="12" x14ac:dyDescent="0.2">
      <c r="A150" s="47" t="s">
        <v>33</v>
      </c>
      <c r="B150" s="104">
        <v>422260.64399999997</v>
      </c>
      <c r="C150" s="104">
        <v>513658.41</v>
      </c>
      <c r="D150" s="103">
        <v>-17.793491592982974</v>
      </c>
      <c r="E150" s="104">
        <v>966874.74399999995</v>
      </c>
      <c r="F150" s="104">
        <v>1138501.6070000001</v>
      </c>
      <c r="G150" s="103">
        <v>-15.074801998061673</v>
      </c>
    </row>
    <row r="151" spans="1:7" s="9" customFormat="1" ht="12" x14ac:dyDescent="0.2">
      <c r="A151" s="47" t="s">
        <v>130</v>
      </c>
      <c r="B151" s="104">
        <v>116215.902</v>
      </c>
      <c r="C151" s="104">
        <v>115666.15</v>
      </c>
      <c r="D151" s="103">
        <v>0.47529203660708674</v>
      </c>
      <c r="E151" s="104">
        <v>193899.821</v>
      </c>
      <c r="F151" s="104">
        <v>201935.14499999999</v>
      </c>
      <c r="G151" s="103">
        <v>-3.9791607349973646</v>
      </c>
    </row>
    <row r="152" spans="1:7" s="9" customFormat="1" ht="12" x14ac:dyDescent="0.2">
      <c r="A152" s="47" t="s">
        <v>131</v>
      </c>
      <c r="B152" s="104">
        <v>28098.544000000002</v>
      </c>
      <c r="C152" s="104">
        <v>31172.51</v>
      </c>
      <c r="D152" s="103">
        <v>-9.8611436807623107</v>
      </c>
      <c r="E152" s="104">
        <v>15381.259</v>
      </c>
      <c r="F152" s="104">
        <v>24899.845000000001</v>
      </c>
      <c r="G152" s="103">
        <v>-38.227490974341414</v>
      </c>
    </row>
    <row r="153" spans="1:7" s="9" customFormat="1" ht="12" x14ac:dyDescent="0.2">
      <c r="A153" s="47" t="s">
        <v>132</v>
      </c>
      <c r="B153" s="104">
        <v>4188.768</v>
      </c>
      <c r="C153" s="104">
        <v>1532.5519999999999</v>
      </c>
      <c r="D153" s="103">
        <v>173.31979600039676</v>
      </c>
      <c r="E153" s="104">
        <v>19359.485000000001</v>
      </c>
      <c r="F153" s="104">
        <v>18497.941999999999</v>
      </c>
      <c r="G153" s="103">
        <v>4.6575073054072789</v>
      </c>
    </row>
    <row r="154" spans="1:7" s="9" customFormat="1" ht="12" x14ac:dyDescent="0.2">
      <c r="A154" s="47" t="s">
        <v>133</v>
      </c>
      <c r="B154" s="104">
        <v>379684.49900000001</v>
      </c>
      <c r="C154" s="104">
        <v>302818.60499999998</v>
      </c>
      <c r="D154" s="103">
        <v>25.383478006577576</v>
      </c>
      <c r="E154" s="104">
        <v>617747.62199999997</v>
      </c>
      <c r="F154" s="104">
        <v>568977.17200000002</v>
      </c>
      <c r="G154" s="103">
        <v>8.5716004789028517</v>
      </c>
    </row>
    <row r="155" spans="1:7" s="9" customFormat="1" ht="12" x14ac:dyDescent="0.2">
      <c r="A155" s="47" t="s">
        <v>134</v>
      </c>
      <c r="B155" s="104">
        <v>1891864.173</v>
      </c>
      <c r="C155" s="104">
        <v>1509859.034</v>
      </c>
      <c r="D155" s="103">
        <v>25.300715523618862</v>
      </c>
      <c r="E155" s="104">
        <v>616216.24800000002</v>
      </c>
      <c r="F155" s="104">
        <v>783077.81299999997</v>
      </c>
      <c r="G155" s="103">
        <v>-21.308427110295355</v>
      </c>
    </row>
    <row r="156" spans="1:7" s="9" customFormat="1" ht="12" x14ac:dyDescent="0.2">
      <c r="A156" s="47" t="s">
        <v>135</v>
      </c>
      <c r="B156" s="104">
        <v>77421.646999999997</v>
      </c>
      <c r="C156" s="104">
        <v>92654.173999999999</v>
      </c>
      <c r="D156" s="103">
        <v>-16.440195128176313</v>
      </c>
      <c r="E156" s="104">
        <v>31782.611000000001</v>
      </c>
      <c r="F156" s="104">
        <v>29741.933000000001</v>
      </c>
      <c r="G156" s="103">
        <v>6.8612823517556905</v>
      </c>
    </row>
    <row r="157" spans="1:7" s="9" customFormat="1" ht="12" x14ac:dyDescent="0.2">
      <c r="A157" s="47" t="s">
        <v>240</v>
      </c>
      <c r="B157" s="104">
        <v>55029.451999999997</v>
      </c>
      <c r="C157" s="104">
        <v>108460.931</v>
      </c>
      <c r="D157" s="103">
        <v>-49.263341654332663</v>
      </c>
      <c r="E157" s="104">
        <v>2486.48</v>
      </c>
      <c r="F157" s="104">
        <v>2802.5239999999999</v>
      </c>
      <c r="G157" s="103">
        <v>-11.277120195937655</v>
      </c>
    </row>
    <row r="158" spans="1:7" s="9" customFormat="1" ht="12" x14ac:dyDescent="0.2">
      <c r="A158" s="47" t="s">
        <v>136</v>
      </c>
      <c r="B158" s="104">
        <v>93423.876000000004</v>
      </c>
      <c r="C158" s="104">
        <v>82420.297000000006</v>
      </c>
      <c r="D158" s="103">
        <v>13.350569459850405</v>
      </c>
      <c r="E158" s="104">
        <v>2385.6849999999999</v>
      </c>
      <c r="F158" s="104">
        <v>20687.287</v>
      </c>
      <c r="G158" s="103">
        <v>-88.467869179752768</v>
      </c>
    </row>
    <row r="159" spans="1:7" s="9" customFormat="1" ht="12" x14ac:dyDescent="0.2">
      <c r="A159" s="47" t="s">
        <v>137</v>
      </c>
      <c r="B159" s="104">
        <v>5433.7089999999998</v>
      </c>
      <c r="C159" s="104">
        <v>6380.402</v>
      </c>
      <c r="D159" s="103">
        <v>-14.837513372981832</v>
      </c>
      <c r="E159" s="104">
        <v>2211.165</v>
      </c>
      <c r="F159" s="104">
        <v>2052.6489999999999</v>
      </c>
      <c r="G159" s="103">
        <v>7.7225088166559459</v>
      </c>
    </row>
    <row r="160" spans="1:7" s="9" customFormat="1" ht="12" x14ac:dyDescent="0.2">
      <c r="A160" s="47" t="s">
        <v>138</v>
      </c>
      <c r="B160" s="104">
        <v>95.346000000000004</v>
      </c>
      <c r="C160" s="104">
        <v>29.609000000000002</v>
      </c>
      <c r="D160" s="103">
        <v>222.01695430443448</v>
      </c>
      <c r="E160" s="104">
        <v>37.517000000000003</v>
      </c>
      <c r="F160" s="104">
        <v>15.432</v>
      </c>
      <c r="G160" s="103">
        <v>143.11171591498186</v>
      </c>
    </row>
    <row r="161" spans="1:7" s="9" customFormat="1" ht="12" x14ac:dyDescent="0.2">
      <c r="A161" s="47" t="s">
        <v>139</v>
      </c>
      <c r="B161" s="104">
        <v>8083.6880000000001</v>
      </c>
      <c r="C161" s="104">
        <v>11744.118</v>
      </c>
      <c r="D161" s="103">
        <v>-31.168198412175357</v>
      </c>
      <c r="E161" s="104">
        <v>6117.6859999999997</v>
      </c>
      <c r="F161" s="104">
        <v>8432.2459999999992</v>
      </c>
      <c r="G161" s="103">
        <v>-27.448914559655876</v>
      </c>
    </row>
    <row r="162" spans="1:7" s="9" customFormat="1" ht="12" x14ac:dyDescent="0.2">
      <c r="A162" s="47" t="s">
        <v>140</v>
      </c>
      <c r="B162" s="104">
        <v>113865.33100000001</v>
      </c>
      <c r="C162" s="104">
        <v>159901.122</v>
      </c>
      <c r="D162" s="103">
        <v>-28.790161334827914</v>
      </c>
      <c r="E162" s="104">
        <v>77824.597999999998</v>
      </c>
      <c r="F162" s="104">
        <v>103742.894</v>
      </c>
      <c r="G162" s="103">
        <v>-24.983201259066476</v>
      </c>
    </row>
    <row r="163" spans="1:7" s="9" customFormat="1" ht="12" x14ac:dyDescent="0.2">
      <c r="A163" s="47" t="s">
        <v>241</v>
      </c>
      <c r="B163" s="104">
        <v>9080.8760000000002</v>
      </c>
      <c r="C163" s="104">
        <v>8831.8979999999992</v>
      </c>
      <c r="D163" s="103">
        <v>2.8190769413324404</v>
      </c>
      <c r="E163" s="104">
        <v>14965.496999999999</v>
      </c>
      <c r="F163" s="104">
        <v>6310.6210000000001</v>
      </c>
      <c r="G163" s="103">
        <v>137.14777040167678</v>
      </c>
    </row>
    <row r="164" spans="1:7" s="9" customFormat="1" ht="12" x14ac:dyDescent="0.2">
      <c r="A164" s="47" t="s">
        <v>141</v>
      </c>
      <c r="B164" s="104">
        <v>1914.48</v>
      </c>
      <c r="C164" s="104">
        <v>1803.021</v>
      </c>
      <c r="D164" s="103">
        <v>6.1817915598320781</v>
      </c>
      <c r="E164" s="104">
        <v>552.31299999999999</v>
      </c>
      <c r="F164" s="104">
        <v>401.26299999999998</v>
      </c>
      <c r="G164" s="103">
        <v>37.643640206049412</v>
      </c>
    </row>
    <row r="165" spans="1:7" s="9" customFormat="1" ht="12" x14ac:dyDescent="0.2">
      <c r="A165" s="47" t="s">
        <v>142</v>
      </c>
      <c r="B165" s="104">
        <v>2332.2049999999999</v>
      </c>
      <c r="C165" s="104">
        <v>2046.0989999999999</v>
      </c>
      <c r="D165" s="103">
        <v>13.982998867601225</v>
      </c>
      <c r="E165" s="104">
        <v>492.34699999999998</v>
      </c>
      <c r="F165" s="104">
        <v>392.815</v>
      </c>
      <c r="G165" s="103">
        <v>25.33813627280017</v>
      </c>
    </row>
    <row r="166" spans="1:7" s="9" customFormat="1" ht="9.9499999999999993" customHeight="1" x14ac:dyDescent="0.2">
      <c r="A166" s="45"/>
      <c r="B166" s="106"/>
      <c r="C166" s="106"/>
      <c r="D166" s="106"/>
      <c r="E166" s="106"/>
      <c r="F166" s="106"/>
      <c r="G166" s="106"/>
    </row>
    <row r="167" spans="1:7" s="9" customFormat="1" ht="12" x14ac:dyDescent="0.2">
      <c r="A167" s="41" t="s">
        <v>34</v>
      </c>
      <c r="B167" s="104">
        <v>18299795.655000001</v>
      </c>
      <c r="C167" s="104">
        <v>20257790.861000001</v>
      </c>
      <c r="D167" s="103">
        <v>-9.6653935240762223</v>
      </c>
      <c r="E167" s="104">
        <v>17939450.934999999</v>
      </c>
      <c r="F167" s="104">
        <v>17318553.940000001</v>
      </c>
      <c r="G167" s="103">
        <v>3.5851549566499017</v>
      </c>
    </row>
    <row r="168" spans="1:7" s="9" customFormat="1" ht="12" x14ac:dyDescent="0.2">
      <c r="A168" s="45" t="s">
        <v>22</v>
      </c>
      <c r="B168" s="106"/>
      <c r="C168" s="106"/>
      <c r="D168" s="106"/>
      <c r="E168" s="106"/>
      <c r="F168" s="106"/>
      <c r="G168" s="106"/>
    </row>
    <row r="169" spans="1:7" s="9" customFormat="1" ht="12" x14ac:dyDescent="0.2">
      <c r="A169" s="47" t="s">
        <v>143</v>
      </c>
      <c r="B169" s="104">
        <v>119747.57799999999</v>
      </c>
      <c r="C169" s="104">
        <v>153866.231</v>
      </c>
      <c r="D169" s="103">
        <v>-22.17423067963496</v>
      </c>
      <c r="E169" s="104">
        <v>14372.934999999999</v>
      </c>
      <c r="F169" s="104">
        <v>16781.150000000001</v>
      </c>
      <c r="G169" s="103">
        <v>-14.350714939083446</v>
      </c>
    </row>
    <row r="170" spans="1:7" s="9" customFormat="1" ht="22.5" x14ac:dyDescent="0.2">
      <c r="A170" s="48" t="s">
        <v>242</v>
      </c>
      <c r="B170" s="104">
        <v>26185.127</v>
      </c>
      <c r="C170" s="104">
        <v>34330.074000000001</v>
      </c>
      <c r="D170" s="103">
        <v>-23.725398902431735</v>
      </c>
      <c r="E170" s="104">
        <v>1539.6959999999999</v>
      </c>
      <c r="F170" s="104">
        <v>1885.961</v>
      </c>
      <c r="G170" s="103">
        <v>-18.360135761025816</v>
      </c>
    </row>
    <row r="171" spans="1:7" s="9" customFormat="1" ht="22.5" x14ac:dyDescent="0.2">
      <c r="A171" s="48" t="s">
        <v>243</v>
      </c>
      <c r="B171" s="104">
        <v>119464.988</v>
      </c>
      <c r="C171" s="104">
        <v>181642.13200000001</v>
      </c>
      <c r="D171" s="103">
        <v>-34.230573774591022</v>
      </c>
      <c r="E171" s="104">
        <v>23185.541000000001</v>
      </c>
      <c r="F171" s="104">
        <v>34586.243000000002</v>
      </c>
      <c r="G171" s="103">
        <v>-32.963111951766493</v>
      </c>
    </row>
    <row r="172" spans="1:7" s="9" customFormat="1" ht="22.5" x14ac:dyDescent="0.2">
      <c r="A172" s="48" t="s">
        <v>244</v>
      </c>
      <c r="B172" s="104">
        <v>205496.348</v>
      </c>
      <c r="C172" s="104">
        <v>233236.60500000001</v>
      </c>
      <c r="D172" s="103">
        <v>-11.893612068311498</v>
      </c>
      <c r="E172" s="104">
        <v>9475.0020000000004</v>
      </c>
      <c r="F172" s="104">
        <v>18295.812000000002</v>
      </c>
      <c r="G172" s="103">
        <v>-48.212181017163928</v>
      </c>
    </row>
    <row r="173" spans="1:7" s="9" customFormat="1" ht="12" x14ac:dyDescent="0.2">
      <c r="A173" s="47" t="s">
        <v>144</v>
      </c>
      <c r="B173" s="104">
        <v>4978.1270000000004</v>
      </c>
      <c r="C173" s="104">
        <v>6312.3190000000004</v>
      </c>
      <c r="D173" s="103">
        <v>-21.136320898864582</v>
      </c>
      <c r="E173" s="104">
        <v>233.053</v>
      </c>
      <c r="F173" s="104">
        <v>267.14</v>
      </c>
      <c r="G173" s="103">
        <v>-12.759976042524514</v>
      </c>
    </row>
    <row r="174" spans="1:7" s="9" customFormat="1" ht="12" x14ac:dyDescent="0.2">
      <c r="A174" s="47" t="s">
        <v>145</v>
      </c>
      <c r="B174" s="104">
        <v>65742.58</v>
      </c>
      <c r="C174" s="104">
        <v>80237.379000000001</v>
      </c>
      <c r="D174" s="103">
        <v>-18.06489591341213</v>
      </c>
      <c r="E174" s="104">
        <v>3513.12</v>
      </c>
      <c r="F174" s="104">
        <v>5171.0889999999999</v>
      </c>
      <c r="G174" s="103">
        <v>-32.062279338065935</v>
      </c>
    </row>
    <row r="175" spans="1:7" s="9" customFormat="1" ht="12" x14ac:dyDescent="0.2">
      <c r="A175" s="47" t="s">
        <v>245</v>
      </c>
      <c r="B175" s="104">
        <v>26603.317999999999</v>
      </c>
      <c r="C175" s="104">
        <v>36130.286</v>
      </c>
      <c r="D175" s="103">
        <v>-26.36837139899751</v>
      </c>
      <c r="E175" s="104">
        <v>4457.3280000000004</v>
      </c>
      <c r="F175" s="104">
        <v>4681.393</v>
      </c>
      <c r="G175" s="103">
        <v>-4.7862890383268279</v>
      </c>
    </row>
    <row r="176" spans="1:7" s="9" customFormat="1" ht="12" x14ac:dyDescent="0.2">
      <c r="A176" s="47" t="s">
        <v>146</v>
      </c>
      <c r="B176" s="104">
        <v>22289.727999999999</v>
      </c>
      <c r="C176" s="104">
        <v>23138.574000000001</v>
      </c>
      <c r="D176" s="103">
        <v>-3.6685320365896388</v>
      </c>
      <c r="E176" s="104">
        <v>1432.84</v>
      </c>
      <c r="F176" s="104">
        <v>1957.6869999999999</v>
      </c>
      <c r="G176" s="103">
        <v>-26.809546163406097</v>
      </c>
    </row>
    <row r="177" spans="1:7" s="9" customFormat="1" ht="12" x14ac:dyDescent="0.2">
      <c r="A177" s="47" t="s">
        <v>147</v>
      </c>
      <c r="B177" s="104">
        <v>353372.34299999999</v>
      </c>
      <c r="C177" s="104">
        <v>446605.38</v>
      </c>
      <c r="D177" s="103">
        <v>-20.875932349941678</v>
      </c>
      <c r="E177" s="104">
        <v>111093.318</v>
      </c>
      <c r="F177" s="104">
        <v>109322.45299999999</v>
      </c>
      <c r="G177" s="103">
        <v>1.6198547978062692</v>
      </c>
    </row>
    <row r="178" spans="1:7" s="9" customFormat="1" ht="12" x14ac:dyDescent="0.2">
      <c r="A178" s="47" t="s">
        <v>148</v>
      </c>
      <c r="B178" s="104">
        <v>794.81</v>
      </c>
      <c r="C178" s="104">
        <v>559.66200000000003</v>
      </c>
      <c r="D178" s="103">
        <v>42.016073987513863</v>
      </c>
      <c r="E178" s="104">
        <v>200.60900000000001</v>
      </c>
      <c r="F178" s="104">
        <v>276.18900000000002</v>
      </c>
      <c r="G178" s="103">
        <v>-27.365318676703268</v>
      </c>
    </row>
    <row r="179" spans="1:7" s="9" customFormat="1" ht="12" x14ac:dyDescent="0.2">
      <c r="A179" s="47" t="s">
        <v>149</v>
      </c>
      <c r="B179" s="104">
        <v>145445.24600000001</v>
      </c>
      <c r="C179" s="104">
        <v>187366.56200000001</v>
      </c>
      <c r="D179" s="103">
        <v>-22.373958059816445</v>
      </c>
      <c r="E179" s="104">
        <v>25808.774000000001</v>
      </c>
      <c r="F179" s="104">
        <v>26971.026000000002</v>
      </c>
      <c r="G179" s="103">
        <v>-4.3092613532759145</v>
      </c>
    </row>
    <row r="180" spans="1:7" s="9" customFormat="1" ht="12" x14ac:dyDescent="0.2">
      <c r="A180" s="47" t="s">
        <v>150</v>
      </c>
      <c r="B180" s="104">
        <v>107190.34299999999</v>
      </c>
      <c r="C180" s="104">
        <v>136243.31200000001</v>
      </c>
      <c r="D180" s="103">
        <v>-21.32432673098846</v>
      </c>
      <c r="E180" s="104">
        <v>70801.221000000005</v>
      </c>
      <c r="F180" s="104">
        <v>79927.53</v>
      </c>
      <c r="G180" s="103">
        <v>-11.418229738864696</v>
      </c>
    </row>
    <row r="181" spans="1:7" s="9" customFormat="1" ht="12" x14ac:dyDescent="0.2">
      <c r="A181" s="47" t="s">
        <v>151</v>
      </c>
      <c r="B181" s="104">
        <v>177176.106</v>
      </c>
      <c r="C181" s="104">
        <v>201779.924</v>
      </c>
      <c r="D181" s="103">
        <v>-12.193392440766303</v>
      </c>
      <c r="E181" s="104">
        <v>180880.408</v>
      </c>
      <c r="F181" s="104">
        <v>222035.80600000001</v>
      </c>
      <c r="G181" s="103">
        <v>-18.535478012046397</v>
      </c>
    </row>
    <row r="182" spans="1:7" s="9" customFormat="1" ht="12" x14ac:dyDescent="0.2">
      <c r="A182" s="47" t="s">
        <v>35</v>
      </c>
      <c r="B182" s="104">
        <v>50530.891000000003</v>
      </c>
      <c r="C182" s="104">
        <v>59500.411</v>
      </c>
      <c r="D182" s="103">
        <v>-15.07471939983742</v>
      </c>
      <c r="E182" s="104">
        <v>96819.19</v>
      </c>
      <c r="F182" s="104">
        <v>119131.09</v>
      </c>
      <c r="G182" s="103">
        <v>-18.728864144531869</v>
      </c>
    </row>
    <row r="183" spans="1:7" s="9" customFormat="1" ht="12" x14ac:dyDescent="0.2">
      <c r="A183" s="47" t="s">
        <v>152</v>
      </c>
      <c r="B183" s="104">
        <v>248603.68100000001</v>
      </c>
      <c r="C183" s="104">
        <v>338394.69</v>
      </c>
      <c r="D183" s="103">
        <v>-26.534402475405273</v>
      </c>
      <c r="E183" s="104">
        <v>36766.65</v>
      </c>
      <c r="F183" s="104">
        <v>36666.868999999999</v>
      </c>
      <c r="G183" s="103">
        <v>0.27212849834548081</v>
      </c>
    </row>
    <row r="184" spans="1:7" s="9" customFormat="1" ht="12" x14ac:dyDescent="0.2">
      <c r="A184" s="47" t="s">
        <v>153</v>
      </c>
      <c r="B184" s="104">
        <v>203964.465</v>
      </c>
      <c r="C184" s="104">
        <v>242336.76500000001</v>
      </c>
      <c r="D184" s="103">
        <v>-15.834287463563371</v>
      </c>
      <c r="E184" s="104">
        <v>144974.03700000001</v>
      </c>
      <c r="F184" s="104">
        <v>140483.318</v>
      </c>
      <c r="G184" s="103">
        <v>3.1966208258264572</v>
      </c>
    </row>
    <row r="185" spans="1:7" s="9" customFormat="1" ht="12" x14ac:dyDescent="0.2">
      <c r="A185" s="47" t="s">
        <v>154</v>
      </c>
      <c r="B185" s="104">
        <v>11161.626</v>
      </c>
      <c r="C185" s="104">
        <v>10314.891</v>
      </c>
      <c r="D185" s="103">
        <v>8.2088603747727404</v>
      </c>
      <c r="E185" s="104">
        <v>25409.651000000002</v>
      </c>
      <c r="F185" s="104">
        <v>27062.401000000002</v>
      </c>
      <c r="G185" s="103">
        <v>-6.107181694632331</v>
      </c>
    </row>
    <row r="186" spans="1:7" s="9" customFormat="1" ht="12" x14ac:dyDescent="0.2">
      <c r="A186" s="47" t="s">
        <v>155</v>
      </c>
      <c r="B186" s="104">
        <v>45664.673999999999</v>
      </c>
      <c r="C186" s="104">
        <v>70824.822</v>
      </c>
      <c r="D186" s="103">
        <v>-35.524477562400364</v>
      </c>
      <c r="E186" s="104">
        <v>7290.058</v>
      </c>
      <c r="F186" s="104">
        <v>8342.1360000000004</v>
      </c>
      <c r="G186" s="103">
        <v>-12.61161409979411</v>
      </c>
    </row>
    <row r="187" spans="1:7" s="9" customFormat="1" ht="12" x14ac:dyDescent="0.2">
      <c r="A187" s="47" t="s">
        <v>156</v>
      </c>
      <c r="B187" s="104">
        <v>150257.54199999999</v>
      </c>
      <c r="C187" s="104">
        <v>183535.32500000001</v>
      </c>
      <c r="D187" s="103">
        <v>-18.13154116244381</v>
      </c>
      <c r="E187" s="104">
        <v>104396.942</v>
      </c>
      <c r="F187" s="104">
        <v>111939.446</v>
      </c>
      <c r="G187" s="103">
        <v>-6.7380215549753615</v>
      </c>
    </row>
    <row r="188" spans="1:7" s="9" customFormat="1" ht="22.5" x14ac:dyDescent="0.2">
      <c r="A188" s="48" t="s">
        <v>246</v>
      </c>
      <c r="B188" s="104">
        <v>48747.404999999999</v>
      </c>
      <c r="C188" s="104">
        <v>60106.338000000003</v>
      </c>
      <c r="D188" s="103">
        <v>-18.898061964779828</v>
      </c>
      <c r="E188" s="104">
        <v>66191.551999999996</v>
      </c>
      <c r="F188" s="104">
        <v>61261.654000000002</v>
      </c>
      <c r="G188" s="103">
        <v>8.0472819098224164</v>
      </c>
    </row>
    <row r="189" spans="1:7" s="9" customFormat="1" ht="22.5" x14ac:dyDescent="0.2">
      <c r="A189" s="48" t="s">
        <v>247</v>
      </c>
      <c r="B189" s="104">
        <v>27393.107</v>
      </c>
      <c r="C189" s="104">
        <v>14662.683999999999</v>
      </c>
      <c r="D189" s="103">
        <v>86.821914732664254</v>
      </c>
      <c r="E189" s="104">
        <v>14418.153</v>
      </c>
      <c r="F189" s="104">
        <v>10952.92</v>
      </c>
      <c r="G189" s="103">
        <v>31.637526796507245</v>
      </c>
    </row>
    <row r="190" spans="1:7" s="9" customFormat="1" ht="12" x14ac:dyDescent="0.2">
      <c r="A190" s="47" t="s">
        <v>248</v>
      </c>
      <c r="B190" s="104">
        <v>785367.33400000003</v>
      </c>
      <c r="C190" s="104">
        <v>847907.24800000002</v>
      </c>
      <c r="D190" s="103">
        <v>-7.3757966036398415</v>
      </c>
      <c r="E190" s="104">
        <v>349184.67599999998</v>
      </c>
      <c r="F190" s="104">
        <v>324293.90700000001</v>
      </c>
      <c r="G190" s="103">
        <v>7.6753736233471699</v>
      </c>
    </row>
    <row r="191" spans="1:7" s="9" customFormat="1" ht="12" x14ac:dyDescent="0.2">
      <c r="A191" s="47" t="s">
        <v>157</v>
      </c>
      <c r="B191" s="104">
        <v>13440.947</v>
      </c>
      <c r="C191" s="104">
        <v>18828.266</v>
      </c>
      <c r="D191" s="103">
        <v>-28.612932279584314</v>
      </c>
      <c r="E191" s="104">
        <v>12272.99</v>
      </c>
      <c r="F191" s="104">
        <v>13239.825000000001</v>
      </c>
      <c r="G191" s="103">
        <v>-7.3024756747162627</v>
      </c>
    </row>
    <row r="192" spans="1:7" s="9" customFormat="1" ht="12" x14ac:dyDescent="0.2">
      <c r="A192" s="47" t="s">
        <v>158</v>
      </c>
      <c r="B192" s="104">
        <v>723275.58299999998</v>
      </c>
      <c r="C192" s="104">
        <v>826491.65700000001</v>
      </c>
      <c r="D192" s="103">
        <v>-12.488459275518125</v>
      </c>
      <c r="E192" s="104">
        <v>570450.71900000004</v>
      </c>
      <c r="F192" s="104">
        <v>623253.60800000001</v>
      </c>
      <c r="G192" s="103">
        <v>-8.4721353109278681</v>
      </c>
    </row>
    <row r="193" spans="1:7" s="9" customFormat="1" ht="12" x14ac:dyDescent="0.2">
      <c r="A193" s="47" t="s">
        <v>159</v>
      </c>
      <c r="B193" s="104">
        <v>34974.404000000002</v>
      </c>
      <c r="C193" s="104">
        <v>39844.845999999998</v>
      </c>
      <c r="D193" s="103">
        <v>-12.223518193545019</v>
      </c>
      <c r="E193" s="104">
        <v>24217.417000000001</v>
      </c>
      <c r="F193" s="104">
        <v>31488.600999999999</v>
      </c>
      <c r="G193" s="103">
        <v>-23.09147999302985</v>
      </c>
    </row>
    <row r="194" spans="1:7" s="9" customFormat="1" ht="12" x14ac:dyDescent="0.2">
      <c r="A194" s="47" t="s">
        <v>160</v>
      </c>
      <c r="B194" s="104">
        <v>5294598.3250000002</v>
      </c>
      <c r="C194" s="104">
        <v>5925152.2889999999</v>
      </c>
      <c r="D194" s="103">
        <v>-10.64198746706677</v>
      </c>
      <c r="E194" s="104">
        <v>4671344.7149999999</v>
      </c>
      <c r="F194" s="104">
        <v>5187954.3949999996</v>
      </c>
      <c r="G194" s="103">
        <v>-9.9578685675782452</v>
      </c>
    </row>
    <row r="195" spans="1:7" s="9" customFormat="1" ht="12" x14ac:dyDescent="0.2">
      <c r="A195" s="47" t="s">
        <v>161</v>
      </c>
      <c r="B195" s="104">
        <v>92615.29</v>
      </c>
      <c r="C195" s="104">
        <v>93148.565000000002</v>
      </c>
      <c r="D195" s="103">
        <v>-0.57249942605129434</v>
      </c>
      <c r="E195" s="104">
        <v>93529.392000000007</v>
      </c>
      <c r="F195" s="104">
        <v>120136.57399999999</v>
      </c>
      <c r="G195" s="103">
        <v>-22.147445290057959</v>
      </c>
    </row>
    <row r="196" spans="1:7" s="9" customFormat="1" ht="12" x14ac:dyDescent="0.2">
      <c r="A196" s="47" t="s">
        <v>162</v>
      </c>
      <c r="B196" s="104">
        <v>210568.791</v>
      </c>
      <c r="C196" s="104">
        <v>278574.141</v>
      </c>
      <c r="D196" s="103">
        <v>-24.411939225902529</v>
      </c>
      <c r="E196" s="104">
        <v>876558.01500000001</v>
      </c>
      <c r="F196" s="104">
        <v>1026548.182</v>
      </c>
      <c r="G196" s="103">
        <v>-14.61111807804069</v>
      </c>
    </row>
    <row r="197" spans="1:7" s="9" customFormat="1" ht="12" x14ac:dyDescent="0.2">
      <c r="A197" s="47" t="s">
        <v>163</v>
      </c>
      <c r="B197" s="104">
        <v>273401.11800000002</v>
      </c>
      <c r="C197" s="104">
        <v>200596.622</v>
      </c>
      <c r="D197" s="103">
        <v>36.293979068102175</v>
      </c>
      <c r="E197" s="104">
        <v>142520.21</v>
      </c>
      <c r="F197" s="104">
        <v>149190.70000000001</v>
      </c>
      <c r="G197" s="103">
        <v>-4.4711164972079445</v>
      </c>
    </row>
    <row r="198" spans="1:7" s="9" customFormat="1" ht="12" x14ac:dyDescent="0.2">
      <c r="A198" s="47" t="s">
        <v>164</v>
      </c>
      <c r="B198" s="104">
        <v>250025.42199999999</v>
      </c>
      <c r="C198" s="104">
        <v>261371.86799999999</v>
      </c>
      <c r="D198" s="103">
        <v>-4.3411121812084303</v>
      </c>
      <c r="E198" s="104">
        <v>626366.54500000004</v>
      </c>
      <c r="F198" s="104">
        <v>559863.30500000005</v>
      </c>
      <c r="G198" s="103">
        <v>11.878478086717976</v>
      </c>
    </row>
    <row r="199" spans="1:7" s="9" customFormat="1" ht="12" x14ac:dyDescent="0.2">
      <c r="A199" s="47" t="s">
        <v>165</v>
      </c>
      <c r="B199" s="104">
        <v>127091.00900000001</v>
      </c>
      <c r="C199" s="104">
        <v>138140.223</v>
      </c>
      <c r="D199" s="103">
        <v>-7.9985494159800083</v>
      </c>
      <c r="E199" s="104">
        <v>474790.83600000001</v>
      </c>
      <c r="F199" s="104">
        <v>426485.57500000001</v>
      </c>
      <c r="G199" s="103">
        <v>11.326352831511372</v>
      </c>
    </row>
    <row r="200" spans="1:7" s="9" customFormat="1" ht="12" x14ac:dyDescent="0.2">
      <c r="A200" s="47" t="s">
        <v>166</v>
      </c>
      <c r="B200" s="104">
        <v>214026.022</v>
      </c>
      <c r="C200" s="104">
        <v>225703.36499999999</v>
      </c>
      <c r="D200" s="103">
        <v>-5.1737567138177099</v>
      </c>
      <c r="E200" s="104">
        <v>175787.253</v>
      </c>
      <c r="F200" s="104">
        <v>222981.535</v>
      </c>
      <c r="G200" s="103">
        <v>-21.165107684813449</v>
      </c>
    </row>
    <row r="201" spans="1:7" s="9" customFormat="1" ht="12" x14ac:dyDescent="0.2">
      <c r="A201" s="47" t="s">
        <v>167</v>
      </c>
      <c r="B201" s="104">
        <v>202310.17300000001</v>
      </c>
      <c r="C201" s="104">
        <v>202788.43599999999</v>
      </c>
      <c r="D201" s="103">
        <v>-0.23584332984350453</v>
      </c>
      <c r="E201" s="104">
        <v>524553.38699999999</v>
      </c>
      <c r="F201" s="104">
        <v>506917.09600000002</v>
      </c>
      <c r="G201" s="103">
        <v>3.4791272851448554</v>
      </c>
    </row>
    <row r="202" spans="1:7" s="9" customFormat="1" ht="12" x14ac:dyDescent="0.2">
      <c r="A202" s="47" t="s">
        <v>168</v>
      </c>
      <c r="B202" s="104">
        <v>212835.283</v>
      </c>
      <c r="C202" s="104">
        <v>197578.45699999999</v>
      </c>
      <c r="D202" s="103">
        <v>7.721907657169325</v>
      </c>
      <c r="E202" s="104">
        <v>46838.186999999998</v>
      </c>
      <c r="F202" s="104">
        <v>48418.127</v>
      </c>
      <c r="G202" s="103">
        <v>-3.2631167248580226</v>
      </c>
    </row>
    <row r="203" spans="1:7" s="9" customFormat="1" ht="22.5" x14ac:dyDescent="0.2">
      <c r="A203" s="48" t="s">
        <v>199</v>
      </c>
      <c r="B203" s="104">
        <v>10781.504999999999</v>
      </c>
      <c r="C203" s="104">
        <v>25505.769</v>
      </c>
      <c r="D203" s="103">
        <v>-57.729151393161295</v>
      </c>
      <c r="E203" s="104">
        <v>134441.734</v>
      </c>
      <c r="F203" s="104">
        <v>167047.42800000001</v>
      </c>
      <c r="G203" s="103">
        <v>-19.518824318564199</v>
      </c>
    </row>
    <row r="204" spans="1:7" s="9" customFormat="1" ht="33.75" x14ac:dyDescent="0.2">
      <c r="A204" s="48" t="s">
        <v>200</v>
      </c>
      <c r="B204" s="104">
        <v>27882.457999999999</v>
      </c>
      <c r="C204" s="104">
        <v>27529.715</v>
      </c>
      <c r="D204" s="103">
        <v>1.281317296601145</v>
      </c>
      <c r="E204" s="104">
        <v>191264.31</v>
      </c>
      <c r="F204" s="104">
        <v>207070.6</v>
      </c>
      <c r="G204" s="103">
        <v>-7.6332854591622379</v>
      </c>
    </row>
    <row r="205" spans="1:7" s="9" customFormat="1" ht="22.5" x14ac:dyDescent="0.2">
      <c r="A205" s="48" t="s">
        <v>249</v>
      </c>
      <c r="B205" s="104">
        <v>149834.155</v>
      </c>
      <c r="C205" s="104">
        <v>159305.95800000001</v>
      </c>
      <c r="D205" s="103">
        <v>-5.9456677696888249</v>
      </c>
      <c r="E205" s="104">
        <v>95396.231</v>
      </c>
      <c r="F205" s="104">
        <v>102222.57</v>
      </c>
      <c r="G205" s="103">
        <v>-6.6779176066498849</v>
      </c>
    </row>
    <row r="206" spans="1:7" s="9" customFormat="1" ht="12" x14ac:dyDescent="0.2">
      <c r="A206" s="47" t="s">
        <v>169</v>
      </c>
      <c r="B206" s="104">
        <v>527.99800000000005</v>
      </c>
      <c r="C206" s="104">
        <v>125.069</v>
      </c>
      <c r="D206" s="103">
        <v>322.16536471867528</v>
      </c>
      <c r="E206" s="104">
        <v>7746.2160000000003</v>
      </c>
      <c r="F206" s="104">
        <v>6554.0039999999999</v>
      </c>
      <c r="G206" s="103">
        <v>18.19059005761973</v>
      </c>
    </row>
    <row r="207" spans="1:7" s="64" customFormat="1" ht="22.5" x14ac:dyDescent="0.2">
      <c r="A207" s="48" t="s">
        <v>273</v>
      </c>
      <c r="B207" s="104">
        <v>9111.1560000000009</v>
      </c>
      <c r="C207" s="107">
        <v>9628.6929999999993</v>
      </c>
      <c r="D207" s="105">
        <v>-5.3749454884479064</v>
      </c>
      <c r="E207" s="107">
        <v>21649.743999999999</v>
      </c>
      <c r="F207" s="107">
        <v>18807.865000000002</v>
      </c>
      <c r="G207" s="105">
        <v>15.110056351425314</v>
      </c>
    </row>
    <row r="208" spans="1:7" s="9" customFormat="1" ht="12" x14ac:dyDescent="0.2">
      <c r="A208" s="48" t="s">
        <v>272</v>
      </c>
      <c r="B208" s="104">
        <v>59798.023000000001</v>
      </c>
      <c r="C208" s="104">
        <v>78894.383000000002</v>
      </c>
      <c r="D208" s="103">
        <v>-24.204967798531371</v>
      </c>
      <c r="E208" s="104">
        <v>175702.26</v>
      </c>
      <c r="F208" s="104">
        <v>196571.41</v>
      </c>
      <c r="G208" s="103">
        <v>-10.616574404182174</v>
      </c>
    </row>
    <row r="209" spans="1:7" s="9" customFormat="1" ht="12" x14ac:dyDescent="0.2">
      <c r="A209" s="47" t="s">
        <v>170</v>
      </c>
      <c r="B209" s="104">
        <v>729164.38500000001</v>
      </c>
      <c r="C209" s="104">
        <v>965687.29200000002</v>
      </c>
      <c r="D209" s="103">
        <v>-24.492701618776195</v>
      </c>
      <c r="E209" s="104">
        <v>135184.56200000001</v>
      </c>
      <c r="F209" s="104">
        <v>123624.75900000001</v>
      </c>
      <c r="G209" s="103">
        <v>9.3507183298128922</v>
      </c>
    </row>
    <row r="210" spans="1:7" s="9" customFormat="1" ht="22.5" x14ac:dyDescent="0.2">
      <c r="A210" s="48" t="s">
        <v>250</v>
      </c>
      <c r="B210" s="104">
        <v>25349.448</v>
      </c>
      <c r="C210" s="104">
        <v>21090.525000000001</v>
      </c>
      <c r="D210" s="103">
        <v>20.193537145234643</v>
      </c>
      <c r="E210" s="104">
        <v>91890.883000000002</v>
      </c>
      <c r="F210" s="104">
        <v>90313.498000000007</v>
      </c>
      <c r="G210" s="103">
        <v>1.7465661666653602</v>
      </c>
    </row>
    <row r="211" spans="1:7" s="9" customFormat="1" ht="12" x14ac:dyDescent="0.2">
      <c r="A211" s="47" t="s">
        <v>171</v>
      </c>
      <c r="B211" s="104">
        <v>328023.57799999998</v>
      </c>
      <c r="C211" s="104">
        <v>329119.86499999999</v>
      </c>
      <c r="D211" s="103">
        <v>-0.33309657561994754</v>
      </c>
      <c r="E211" s="104">
        <v>1104822.014</v>
      </c>
      <c r="F211" s="104">
        <v>1044624.26</v>
      </c>
      <c r="G211" s="103">
        <v>5.762622629499333</v>
      </c>
    </row>
    <row r="212" spans="1:7" s="9" customFormat="1" ht="12" x14ac:dyDescent="0.2">
      <c r="A212" s="47" t="s">
        <v>172</v>
      </c>
      <c r="B212" s="104">
        <v>79313.557000000001</v>
      </c>
      <c r="C212" s="104">
        <v>128705.436</v>
      </c>
      <c r="D212" s="103">
        <v>-38.375907448073917</v>
      </c>
      <c r="E212" s="104">
        <v>8603.6849999999995</v>
      </c>
      <c r="F212" s="104">
        <v>9242.7669999999998</v>
      </c>
      <c r="G212" s="103">
        <v>-6.914401282646196</v>
      </c>
    </row>
    <row r="213" spans="1:7" s="9" customFormat="1" ht="22.5" x14ac:dyDescent="0.2">
      <c r="A213" s="48" t="s">
        <v>201</v>
      </c>
      <c r="B213" s="104">
        <v>1267802.298</v>
      </c>
      <c r="C213" s="104">
        <v>997872.55799999996</v>
      </c>
      <c r="D213" s="103">
        <v>27.050522417512951</v>
      </c>
      <c r="E213" s="104">
        <v>666262.21600000001</v>
      </c>
      <c r="F213" s="104">
        <v>545795.98499999999</v>
      </c>
      <c r="G213" s="103">
        <v>22.071659431499853</v>
      </c>
    </row>
    <row r="214" spans="1:7" s="9" customFormat="1" ht="12" x14ac:dyDescent="0.2">
      <c r="A214" s="47" t="s">
        <v>173</v>
      </c>
      <c r="B214" s="104">
        <v>77472.663</v>
      </c>
      <c r="C214" s="104">
        <v>106767.90399999999</v>
      </c>
      <c r="D214" s="103">
        <v>-27.438246797464529</v>
      </c>
      <c r="E214" s="104">
        <v>64518.925999999999</v>
      </c>
      <c r="F214" s="104">
        <v>56733.669000000002</v>
      </c>
      <c r="G214" s="103">
        <v>13.722463463450609</v>
      </c>
    </row>
    <row r="215" spans="1:7" s="9" customFormat="1" ht="22.5" x14ac:dyDescent="0.2">
      <c r="A215" s="48" t="s">
        <v>202</v>
      </c>
      <c r="B215" s="104">
        <v>294231.946</v>
      </c>
      <c r="C215" s="104">
        <v>270463.79499999998</v>
      </c>
      <c r="D215" s="103">
        <v>8.7879233521810249</v>
      </c>
      <c r="E215" s="104">
        <v>155543.356</v>
      </c>
      <c r="F215" s="104">
        <v>188511.628</v>
      </c>
      <c r="G215" s="103">
        <v>-17.488720642739338</v>
      </c>
    </row>
    <row r="216" spans="1:7" s="9" customFormat="1" ht="12" x14ac:dyDescent="0.2">
      <c r="A216" s="47" t="s">
        <v>174</v>
      </c>
      <c r="B216" s="104">
        <v>174659.99400000001</v>
      </c>
      <c r="C216" s="104">
        <v>209607.22</v>
      </c>
      <c r="D216" s="103">
        <v>-16.672720529378708</v>
      </c>
      <c r="E216" s="104">
        <v>51686.044000000002</v>
      </c>
      <c r="F216" s="104">
        <v>37495.175999999999</v>
      </c>
      <c r="G216" s="103">
        <v>37.847183328330033</v>
      </c>
    </row>
    <row r="217" spans="1:7" s="9" customFormat="1" ht="12" x14ac:dyDescent="0.2">
      <c r="A217" s="47" t="s">
        <v>175</v>
      </c>
      <c r="B217" s="104">
        <v>452311.12699999998</v>
      </c>
      <c r="C217" s="104">
        <v>436440.62699999998</v>
      </c>
      <c r="D217" s="103">
        <v>3.6363479974562551</v>
      </c>
      <c r="E217" s="104">
        <v>433521.87800000003</v>
      </c>
      <c r="F217" s="104">
        <v>335417.08299999998</v>
      </c>
      <c r="G217" s="103">
        <v>29.248598229566028</v>
      </c>
    </row>
    <row r="218" spans="1:7" s="9" customFormat="1" ht="12" x14ac:dyDescent="0.2">
      <c r="A218" s="47" t="s">
        <v>251</v>
      </c>
      <c r="B218" s="104">
        <v>240592.08300000001</v>
      </c>
      <c r="C218" s="104">
        <v>259489.65700000001</v>
      </c>
      <c r="D218" s="103">
        <v>-7.2825923847901066</v>
      </c>
      <c r="E218" s="104">
        <v>202907.777</v>
      </c>
      <c r="F218" s="104">
        <v>160891.84700000001</v>
      </c>
      <c r="G218" s="103">
        <v>26.114393478247536</v>
      </c>
    </row>
    <row r="219" spans="1:7" s="9" customFormat="1" ht="22.5" x14ac:dyDescent="0.2">
      <c r="A219" s="48" t="s">
        <v>203</v>
      </c>
      <c r="B219" s="104">
        <v>784446.31099999999</v>
      </c>
      <c r="C219" s="104">
        <v>826861.11699999997</v>
      </c>
      <c r="D219" s="103">
        <v>-5.1296167068405083</v>
      </c>
      <c r="E219" s="104">
        <v>989803.60699999996</v>
      </c>
      <c r="F219" s="104">
        <v>931340.027</v>
      </c>
      <c r="G219" s="103">
        <v>6.2773614689707671</v>
      </c>
    </row>
    <row r="220" spans="1:7" s="9" customFormat="1" ht="22.5" x14ac:dyDescent="0.2">
      <c r="A220" s="48" t="s">
        <v>204</v>
      </c>
      <c r="B220" s="104">
        <v>237949.43100000001</v>
      </c>
      <c r="C220" s="104">
        <v>246567.21299999999</v>
      </c>
      <c r="D220" s="103">
        <v>-3.4951045985177132</v>
      </c>
      <c r="E220" s="104">
        <v>624542.27800000005</v>
      </c>
      <c r="F220" s="104">
        <v>489874.44900000002</v>
      </c>
      <c r="G220" s="103">
        <v>27.49027414573321</v>
      </c>
    </row>
    <row r="221" spans="1:7" s="9" customFormat="1" ht="12" x14ac:dyDescent="0.2">
      <c r="A221" s="47" t="s">
        <v>176</v>
      </c>
      <c r="B221" s="104">
        <v>79526.678</v>
      </c>
      <c r="C221" s="104">
        <v>135163.679</v>
      </c>
      <c r="D221" s="103">
        <v>-41.162686168079226</v>
      </c>
      <c r="E221" s="104">
        <v>134028.685</v>
      </c>
      <c r="F221" s="104">
        <v>98579.019</v>
      </c>
      <c r="G221" s="103">
        <v>35.96066014818021</v>
      </c>
    </row>
    <row r="222" spans="1:7" s="9" customFormat="1" ht="12" x14ac:dyDescent="0.2">
      <c r="A222" s="47" t="s">
        <v>177</v>
      </c>
      <c r="B222" s="104">
        <v>99172.595000000001</v>
      </c>
      <c r="C222" s="104">
        <v>101491.18700000001</v>
      </c>
      <c r="D222" s="103">
        <v>-2.2845254534268093</v>
      </c>
      <c r="E222" s="104">
        <v>2878.0120000000002</v>
      </c>
      <c r="F222" s="104">
        <v>2746.8139999999999</v>
      </c>
      <c r="G222" s="103">
        <v>4.7763700053953499</v>
      </c>
    </row>
    <row r="223" spans="1:7" s="9" customFormat="1" ht="12" x14ac:dyDescent="0.2">
      <c r="A223" s="47" t="s">
        <v>178</v>
      </c>
      <c r="B223" s="104">
        <v>366477.73</v>
      </c>
      <c r="C223" s="104">
        <v>471567.08399999997</v>
      </c>
      <c r="D223" s="103">
        <v>-22.285133455158629</v>
      </c>
      <c r="E223" s="104">
        <v>44564.69</v>
      </c>
      <c r="F223" s="104">
        <v>87946.164999999994</v>
      </c>
      <c r="G223" s="103">
        <v>-49.327307222549152</v>
      </c>
    </row>
    <row r="224" spans="1:7" s="9" customFormat="1" ht="12" x14ac:dyDescent="0.2">
      <c r="A224" s="47" t="s">
        <v>179</v>
      </c>
      <c r="B224" s="104">
        <v>180307.65700000001</v>
      </c>
      <c r="C224" s="104">
        <v>219773.266</v>
      </c>
      <c r="D224" s="103">
        <v>-17.957420262389874</v>
      </c>
      <c r="E224" s="104">
        <v>5425.71</v>
      </c>
      <c r="F224" s="104">
        <v>5659.5010000000002</v>
      </c>
      <c r="G224" s="103">
        <v>-4.1309472336872091</v>
      </c>
    </row>
    <row r="225" spans="1:7" s="9" customFormat="1" ht="12" x14ac:dyDescent="0.2">
      <c r="A225" s="47" t="s">
        <v>180</v>
      </c>
      <c r="B225" s="104">
        <v>179746.774</v>
      </c>
      <c r="C225" s="104">
        <v>201952.378</v>
      </c>
      <c r="D225" s="103">
        <v>-10.995465475529087</v>
      </c>
      <c r="E225" s="104">
        <v>46023.877</v>
      </c>
      <c r="F225" s="104">
        <v>51022.11</v>
      </c>
      <c r="G225" s="103">
        <v>-9.7962099176219795</v>
      </c>
    </row>
    <row r="226" spans="1:7" s="9" customFormat="1" ht="22.5" x14ac:dyDescent="0.2">
      <c r="A226" s="48" t="s">
        <v>205</v>
      </c>
      <c r="B226" s="104">
        <v>7765.1260000000002</v>
      </c>
      <c r="C226" s="104">
        <v>8938.098</v>
      </c>
      <c r="D226" s="103">
        <v>-13.123284170748619</v>
      </c>
      <c r="E226" s="104">
        <v>2321.9520000000002</v>
      </c>
      <c r="F226" s="104">
        <v>1673.155</v>
      </c>
      <c r="G226" s="103">
        <v>38.776861677489563</v>
      </c>
    </row>
    <row r="227" spans="1:7" s="9" customFormat="1" ht="12" x14ac:dyDescent="0.2">
      <c r="A227" s="47" t="s">
        <v>181</v>
      </c>
      <c r="B227" s="104">
        <v>59130.218000000001</v>
      </c>
      <c r="C227" s="104">
        <v>56127.328999999998</v>
      </c>
      <c r="D227" s="103">
        <v>5.3501370072322629</v>
      </c>
      <c r="E227" s="104">
        <v>48619.572999999997</v>
      </c>
      <c r="F227" s="104">
        <v>98068.77</v>
      </c>
      <c r="G227" s="103">
        <v>-50.422980730766795</v>
      </c>
    </row>
    <row r="228" spans="1:7" s="9" customFormat="1" ht="12" x14ac:dyDescent="0.2">
      <c r="A228" s="47" t="s">
        <v>182</v>
      </c>
      <c r="B228" s="104">
        <v>189702.25099999999</v>
      </c>
      <c r="C228" s="104">
        <v>187864.53700000001</v>
      </c>
      <c r="D228" s="103">
        <v>0.97821229559679068</v>
      </c>
      <c r="E228" s="104">
        <v>419753.82400000002</v>
      </c>
      <c r="F228" s="104">
        <v>144144.33799999999</v>
      </c>
      <c r="G228" s="103">
        <v>191.20382376725752</v>
      </c>
    </row>
    <row r="229" spans="1:7" s="9" customFormat="1" ht="12" x14ac:dyDescent="0.2">
      <c r="A229" s="47" t="s">
        <v>183</v>
      </c>
      <c r="B229" s="104">
        <v>58471.748</v>
      </c>
      <c r="C229" s="104">
        <v>46748.161</v>
      </c>
      <c r="D229" s="103">
        <v>25.07817794158791</v>
      </c>
      <c r="E229" s="104">
        <v>10766.861000000001</v>
      </c>
      <c r="F229" s="104">
        <v>10409.467000000001</v>
      </c>
      <c r="G229" s="103">
        <v>3.4333554254026666</v>
      </c>
    </row>
    <row r="230" spans="1:7" s="9" customFormat="1" ht="22.5" x14ac:dyDescent="0.2">
      <c r="A230" s="48" t="s">
        <v>206</v>
      </c>
      <c r="B230" s="104">
        <v>234626.383</v>
      </c>
      <c r="C230" s="104">
        <v>273444.42300000001</v>
      </c>
      <c r="D230" s="103">
        <v>-14.195952352628524</v>
      </c>
      <c r="E230" s="104">
        <v>793656.84600000002</v>
      </c>
      <c r="F230" s="104">
        <v>648655.08600000001</v>
      </c>
      <c r="G230" s="103">
        <v>22.354216151170363</v>
      </c>
    </row>
    <row r="231" spans="1:7" s="9" customFormat="1" ht="12" x14ac:dyDescent="0.2">
      <c r="A231" s="47" t="s">
        <v>252</v>
      </c>
      <c r="B231" s="104">
        <v>717586.45</v>
      </c>
      <c r="C231" s="104">
        <v>882039.61600000004</v>
      </c>
      <c r="D231" s="103">
        <v>-18.64464622867915</v>
      </c>
      <c r="E231" s="104">
        <v>607539.80000000005</v>
      </c>
      <c r="F231" s="104">
        <v>603037.24</v>
      </c>
      <c r="G231" s="103">
        <v>0.74664708932404267</v>
      </c>
    </row>
    <row r="232" spans="1:7" s="9" customFormat="1" ht="12" x14ac:dyDescent="0.2">
      <c r="A232" s="47" t="s">
        <v>184</v>
      </c>
      <c r="B232" s="104">
        <v>13482.243</v>
      </c>
      <c r="C232" s="104">
        <v>33346.021000000001</v>
      </c>
      <c r="D232" s="103">
        <v>-59.568660380799258</v>
      </c>
      <c r="E232" s="104">
        <v>4526.6679999999997</v>
      </c>
      <c r="F232" s="104">
        <v>6639.8289999999997</v>
      </c>
      <c r="G232" s="103">
        <v>-31.825533458768305</v>
      </c>
    </row>
    <row r="233" spans="1:7" s="9" customFormat="1" ht="12" x14ac:dyDescent="0.2">
      <c r="A233" s="47" t="s">
        <v>253</v>
      </c>
      <c r="B233" s="104">
        <v>323649.163</v>
      </c>
      <c r="C233" s="104">
        <v>302810.64199999999</v>
      </c>
      <c r="D233" s="103">
        <v>6.88170034658161</v>
      </c>
      <c r="E233" s="104">
        <v>96634.909</v>
      </c>
      <c r="F233" s="104">
        <v>80477.131999999998</v>
      </c>
      <c r="G233" s="103">
        <v>20.077476170497732</v>
      </c>
    </row>
    <row r="234" spans="1:7" s="9" customFormat="1" ht="12" x14ac:dyDescent="0.2">
      <c r="A234" s="47" t="s">
        <v>185</v>
      </c>
      <c r="B234" s="104">
        <v>5861.2619999999997</v>
      </c>
      <c r="C234" s="104">
        <v>14079.078</v>
      </c>
      <c r="D234" s="103">
        <v>-58.368992628636619</v>
      </c>
      <c r="E234" s="104">
        <v>1130.7449999999999</v>
      </c>
      <c r="F234" s="104">
        <v>1617.3679999999999</v>
      </c>
      <c r="G234" s="103">
        <v>-30.087339430482132</v>
      </c>
    </row>
    <row r="235" spans="1:7" s="9" customFormat="1" ht="12" x14ac:dyDescent="0.2">
      <c r="A235" s="47" t="s">
        <v>186</v>
      </c>
      <c r="B235" s="104">
        <v>62168.42</v>
      </c>
      <c r="C235" s="104">
        <v>78062.815000000002</v>
      </c>
      <c r="D235" s="103">
        <v>-20.3610323301818</v>
      </c>
      <c r="E235" s="104">
        <v>133472.12899999999</v>
      </c>
      <c r="F235" s="104">
        <v>162145.71799999999</v>
      </c>
      <c r="G235" s="103">
        <v>-17.683839791563287</v>
      </c>
    </row>
    <row r="236" spans="1:7" s="9" customFormat="1" ht="12" x14ac:dyDescent="0.2">
      <c r="A236" s="47" t="s">
        <v>187</v>
      </c>
      <c r="B236" s="104">
        <v>0</v>
      </c>
      <c r="C236" s="104">
        <v>0</v>
      </c>
      <c r="D236" s="103" t="s">
        <v>279</v>
      </c>
      <c r="E236" s="104">
        <v>5172.0870000000004</v>
      </c>
      <c r="F236" s="104">
        <v>4682.2079999999996</v>
      </c>
      <c r="G236" s="103">
        <v>10.462563816045773</v>
      </c>
    </row>
    <row r="237" spans="1:7" s="9" customFormat="1" ht="12" x14ac:dyDescent="0.2">
      <c r="A237" s="47" t="s">
        <v>188</v>
      </c>
      <c r="B237" s="104">
        <v>177529.10699999999</v>
      </c>
      <c r="C237" s="104">
        <v>187469.402</v>
      </c>
      <c r="D237" s="103">
        <v>-5.3023559545999888</v>
      </c>
      <c r="E237" s="104">
        <v>895772.42599999998</v>
      </c>
      <c r="F237" s="104">
        <v>320140.25199999998</v>
      </c>
      <c r="G237" s="103">
        <v>179.80624754427947</v>
      </c>
    </row>
    <row r="238" spans="1:7" s="9" customFormat="1" ht="9.9499999999999993" customHeight="1" x14ac:dyDescent="0.2">
      <c r="A238" s="49"/>
      <c r="B238" s="106"/>
      <c r="C238" s="106"/>
      <c r="D238" s="106"/>
      <c r="E238" s="106"/>
      <c r="F238" s="106"/>
      <c r="G238" s="106"/>
    </row>
    <row r="239" spans="1:7" s="9" customFormat="1" ht="12" x14ac:dyDescent="0.2">
      <c r="A239" s="50" t="s">
        <v>261</v>
      </c>
      <c r="B239" s="104">
        <v>105376.04399999999</v>
      </c>
      <c r="C239" s="104">
        <v>131891.69200000001</v>
      </c>
      <c r="D239" s="103">
        <v>-20.104107846307727</v>
      </c>
      <c r="E239" s="104">
        <v>53817.610999999997</v>
      </c>
      <c r="F239" s="104">
        <v>52270.381999999998</v>
      </c>
      <c r="G239" s="103">
        <v>2.9600491536488107</v>
      </c>
    </row>
    <row r="240" spans="1:7" s="9" customFormat="1" ht="12" x14ac:dyDescent="0.2">
      <c r="A240" s="50" t="s">
        <v>262</v>
      </c>
      <c r="B240" s="104">
        <v>2546.4189999999999</v>
      </c>
      <c r="C240" s="104">
        <v>1921.018</v>
      </c>
      <c r="D240" s="103">
        <v>32.555707442616352</v>
      </c>
      <c r="E240" s="104">
        <v>15505.208000000001</v>
      </c>
      <c r="F240" s="104">
        <v>31001.489000000001</v>
      </c>
      <c r="G240" s="103">
        <v>-49.985602304457061</v>
      </c>
    </row>
    <row r="241" spans="1:7" s="9" customFormat="1" ht="12.75" customHeight="1" x14ac:dyDescent="0.2">
      <c r="A241" s="50" t="s">
        <v>263</v>
      </c>
      <c r="B241" s="104">
        <v>0</v>
      </c>
      <c r="C241" s="104">
        <v>0</v>
      </c>
      <c r="D241" s="103" t="s">
        <v>279</v>
      </c>
      <c r="E241" s="104">
        <v>0</v>
      </c>
      <c r="F241" s="104">
        <v>0</v>
      </c>
      <c r="G241" s="103" t="s">
        <v>279</v>
      </c>
    </row>
    <row r="242" spans="1:7" s="9" customFormat="1" ht="12" x14ac:dyDescent="0.2">
      <c r="A242" s="50" t="s">
        <v>264</v>
      </c>
      <c r="B242" s="104">
        <v>0</v>
      </c>
      <c r="C242" s="104">
        <v>0</v>
      </c>
      <c r="D242" s="103" t="s">
        <v>279</v>
      </c>
      <c r="E242" s="104">
        <v>0</v>
      </c>
      <c r="F242" s="104">
        <v>0</v>
      </c>
      <c r="G242" s="103" t="s">
        <v>279</v>
      </c>
    </row>
    <row r="243" spans="1:7" s="9" customFormat="1" ht="12" x14ac:dyDescent="0.2">
      <c r="A243" s="50" t="s">
        <v>265</v>
      </c>
      <c r="B243" s="104">
        <v>1064369.2379999999</v>
      </c>
      <c r="C243" s="104">
        <v>495109.136</v>
      </c>
      <c r="D243" s="103">
        <v>114.97669111886472</v>
      </c>
      <c r="E243" s="104">
        <v>1086781.868</v>
      </c>
      <c r="F243" s="104">
        <v>299870.26500000001</v>
      </c>
      <c r="G243" s="103">
        <v>262.41735004969564</v>
      </c>
    </row>
    <row r="244" spans="1:7" s="9" customFormat="1" ht="12" x14ac:dyDescent="0.2">
      <c r="A244" s="50" t="s">
        <v>266</v>
      </c>
      <c r="B244" s="104">
        <v>894807.15800000005</v>
      </c>
      <c r="C244" s="104">
        <v>851813.353</v>
      </c>
      <c r="D244" s="103">
        <v>5.0473269582568037</v>
      </c>
      <c r="E244" s="104">
        <v>449450.70500000002</v>
      </c>
      <c r="F244" s="104">
        <v>290887.11499999999</v>
      </c>
      <c r="G244" s="103">
        <v>54.510351893723453</v>
      </c>
    </row>
    <row r="245" spans="1:7" s="9" customFormat="1" ht="12" x14ac:dyDescent="0.2">
      <c r="A245" s="50" t="s">
        <v>296</v>
      </c>
      <c r="B245" s="104">
        <v>32088.276000000002</v>
      </c>
      <c r="C245" s="104">
        <v>22037.598999999998</v>
      </c>
      <c r="D245" s="103">
        <v>45.606951102068791</v>
      </c>
      <c r="E245" s="104">
        <v>0</v>
      </c>
      <c r="F245" s="104">
        <v>0</v>
      </c>
      <c r="G245" s="103" t="s">
        <v>279</v>
      </c>
    </row>
    <row r="246" spans="1:7" s="9" customFormat="1" ht="9.9499999999999993" customHeight="1" x14ac:dyDescent="0.2">
      <c r="A246" s="50"/>
      <c r="B246" s="104"/>
      <c r="C246" s="104"/>
      <c r="D246" s="103"/>
      <c r="E246" s="104"/>
      <c r="F246" s="104"/>
      <c r="G246" s="103"/>
    </row>
    <row r="247" spans="1:7" x14ac:dyDescent="0.2">
      <c r="A247" s="51" t="s">
        <v>36</v>
      </c>
      <c r="B247" s="108">
        <v>34085311.575999998</v>
      </c>
      <c r="C247" s="108">
        <v>38346535.542999998</v>
      </c>
      <c r="D247" s="109">
        <v>-11.112409261122608</v>
      </c>
      <c r="E247" s="108">
        <v>28987094.743000001</v>
      </c>
      <c r="F247" s="108">
        <v>28658312.977000002</v>
      </c>
      <c r="G247" s="109">
        <v>1.1472474540419313</v>
      </c>
    </row>
    <row r="248" spans="1:7" ht="7.5" customHeight="1" x14ac:dyDescent="0.2"/>
    <row r="249" spans="1:7" ht="24" customHeight="1" x14ac:dyDescent="0.2">
      <c r="A249" s="88" t="s">
        <v>257</v>
      </c>
      <c r="B249" s="88"/>
      <c r="C249" s="88"/>
      <c r="D249" s="88"/>
      <c r="E249" s="88"/>
      <c r="F249" s="88"/>
      <c r="G249" s="88"/>
    </row>
    <row r="250" spans="1:7" ht="24.95" customHeight="1" x14ac:dyDescent="0.2">
      <c r="A250" s="88" t="s">
        <v>258</v>
      </c>
      <c r="B250" s="88"/>
      <c r="C250" s="88"/>
      <c r="D250" s="88"/>
      <c r="E250" s="88"/>
      <c r="F250" s="88"/>
      <c r="G250" s="88"/>
    </row>
    <row r="251" spans="1:7" x14ac:dyDescent="0.2">
      <c r="A251" s="23" t="s">
        <v>259</v>
      </c>
    </row>
    <row r="252" spans="1:7" x14ac:dyDescent="0.2">
      <c r="A252" s="54" t="s">
        <v>39</v>
      </c>
      <c r="B252" s="54"/>
      <c r="C252" s="54"/>
      <c r="D252" s="54"/>
      <c r="E252" s="54"/>
      <c r="F252" s="54"/>
      <c r="G252" s="54"/>
    </row>
    <row r="253" spans="1:7" x14ac:dyDescent="0.2">
      <c r="A253" s="86" t="s">
        <v>40</v>
      </c>
      <c r="B253" s="86"/>
      <c r="C253" s="86"/>
      <c r="D253" s="86"/>
      <c r="E253" s="86"/>
      <c r="F253" s="86"/>
      <c r="G253" s="86"/>
    </row>
    <row r="254" spans="1:7" x14ac:dyDescent="0.2">
      <c r="A254"/>
    </row>
    <row r="255" spans="1:7" x14ac:dyDescent="0.2">
      <c r="A255"/>
    </row>
    <row r="256" spans="1:7" x14ac:dyDescent="0.2">
      <c r="A256"/>
    </row>
    <row r="257" spans="1:1" x14ac:dyDescent="0.2">
      <c r="A257"/>
    </row>
    <row r="258" spans="1:1" x14ac:dyDescent="0.2">
      <c r="A258"/>
    </row>
    <row r="259" spans="1:1" x14ac:dyDescent="0.2">
      <c r="A259"/>
    </row>
    <row r="260" spans="1:1" x14ac:dyDescent="0.2">
      <c r="A260"/>
    </row>
    <row r="261" spans="1:1" x14ac:dyDescent="0.2">
      <c r="A261"/>
    </row>
  </sheetData>
  <mergeCells count="11">
    <mergeCell ref="A253:G253"/>
    <mergeCell ref="A1:G1"/>
    <mergeCell ref="A249:G249"/>
    <mergeCell ref="E3:G3"/>
    <mergeCell ref="G4:G5"/>
    <mergeCell ref="A3:A5"/>
    <mergeCell ref="B3:D3"/>
    <mergeCell ref="D4:D5"/>
    <mergeCell ref="B5:C5"/>
    <mergeCell ref="E5:F5"/>
    <mergeCell ref="A250:G250"/>
  </mergeCells>
  <conditionalFormatting sqref="A6:G247">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1 / G III 3 - j 23 SH</oddFooter>
  </headerFooter>
  <rowBreaks count="2" manualBreakCount="2">
    <brk id="155" max="6" man="1"/>
    <brk id="20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G28"/>
  <sheetViews>
    <sheetView view="pageLayout" zoomScaleNormal="100" workbookViewId="0">
      <selection sqref="A1:G1"/>
    </sheetView>
  </sheetViews>
  <sheetFormatPr baseColWidth="10" defaultColWidth="10.875" defaultRowHeight="14.25" x14ac:dyDescent="0.2"/>
  <cols>
    <col min="1" max="6" width="11.875" customWidth="1"/>
    <col min="7" max="7" width="7.75" customWidth="1"/>
  </cols>
  <sheetData>
    <row r="1" spans="1:7" x14ac:dyDescent="0.2">
      <c r="A1" s="87" t="s">
        <v>302</v>
      </c>
      <c r="B1" s="87"/>
      <c r="C1" s="87"/>
      <c r="D1" s="87"/>
      <c r="E1" s="87"/>
      <c r="F1" s="87"/>
      <c r="G1" s="87"/>
    </row>
    <row r="2" spans="1:7" x14ac:dyDescent="0.2">
      <c r="A2" s="99" t="s">
        <v>256</v>
      </c>
      <c r="B2" s="99"/>
      <c r="C2" s="99"/>
      <c r="D2" s="99"/>
      <c r="E2" s="99"/>
      <c r="F2" s="99"/>
      <c r="G2" s="99"/>
    </row>
    <row r="27" spans="1:6" x14ac:dyDescent="0.2">
      <c r="A27" s="87"/>
      <c r="B27" s="87"/>
      <c r="C27" s="87"/>
      <c r="D27" s="87"/>
      <c r="E27" s="87"/>
      <c r="F27" s="87"/>
    </row>
    <row r="28" spans="1:6" x14ac:dyDescent="0.2">
      <c r="A28" s="30"/>
      <c r="B28" s="31"/>
      <c r="C28" s="31"/>
      <c r="D28" s="31"/>
      <c r="E28" s="31"/>
      <c r="F28" s="31"/>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64AAC8"/>
  </sheetPr>
  <dimension ref="A1:Z34"/>
  <sheetViews>
    <sheetView zoomScaleNormal="100" workbookViewId="0">
      <selection sqref="A1:F1"/>
    </sheetView>
  </sheetViews>
  <sheetFormatPr baseColWidth="10" defaultRowHeight="14.25" x14ac:dyDescent="0.2"/>
  <cols>
    <col min="1" max="1" width="18.625" customWidth="1"/>
    <col min="2" max="2" width="11" customWidth="1"/>
    <col min="7" max="26" width="10.625" customWidth="1"/>
  </cols>
  <sheetData>
    <row r="1" spans="1:26" ht="25.5" customHeight="1" x14ac:dyDescent="0.2">
      <c r="A1" s="100" t="s">
        <v>267</v>
      </c>
      <c r="B1" s="100"/>
      <c r="C1" s="100"/>
      <c r="D1" s="100"/>
      <c r="E1" s="100"/>
      <c r="F1" s="10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62"/>
      <c r="B3" s="61"/>
      <c r="C3" s="59"/>
      <c r="D3" s="60"/>
      <c r="E3" s="60"/>
      <c r="F3" s="12"/>
      <c r="G3" s="12"/>
      <c r="H3" s="12"/>
      <c r="I3" s="12"/>
      <c r="J3" s="12"/>
      <c r="K3" s="12"/>
      <c r="L3" s="12"/>
      <c r="M3" s="12"/>
      <c r="N3" s="12"/>
      <c r="O3" s="12"/>
      <c r="P3" s="14"/>
      <c r="Q3" s="14"/>
      <c r="R3" s="15"/>
      <c r="S3" s="15"/>
      <c r="T3" s="15"/>
      <c r="U3" s="15"/>
      <c r="V3" s="15"/>
      <c r="W3" s="15"/>
      <c r="X3" s="15"/>
      <c r="Y3" s="15"/>
      <c r="Z3" s="15"/>
    </row>
    <row r="4" spans="1:26" x14ac:dyDescent="0.2">
      <c r="A4" s="101" t="s">
        <v>280</v>
      </c>
      <c r="B4" s="102"/>
      <c r="C4" s="102"/>
      <c r="D4" s="102"/>
      <c r="E4" s="102"/>
      <c r="F4" s="12"/>
      <c r="G4" s="12"/>
      <c r="H4" s="12"/>
      <c r="I4" s="12"/>
      <c r="J4" s="12"/>
      <c r="K4" s="12"/>
      <c r="L4" s="12"/>
      <c r="M4" s="12"/>
      <c r="N4" s="12"/>
      <c r="O4" s="12"/>
      <c r="P4" s="14"/>
      <c r="Q4" s="14"/>
      <c r="R4" s="15"/>
      <c r="S4" s="15"/>
      <c r="T4" s="15"/>
      <c r="U4" s="15"/>
      <c r="V4" s="15"/>
      <c r="W4" s="15"/>
      <c r="X4" s="15"/>
      <c r="Y4" s="15"/>
      <c r="Z4" s="15"/>
    </row>
    <row r="5" spans="1:26" x14ac:dyDescent="0.2">
      <c r="A5" s="62"/>
      <c r="B5" s="61"/>
      <c r="C5" s="61"/>
      <c r="D5" s="60"/>
      <c r="E5" s="60"/>
      <c r="F5" s="12"/>
      <c r="G5" s="12"/>
      <c r="H5" s="12"/>
      <c r="I5" s="12"/>
      <c r="J5" s="12"/>
      <c r="K5" s="12"/>
      <c r="L5" s="12"/>
      <c r="M5" s="12"/>
      <c r="N5" s="12"/>
      <c r="O5" s="12"/>
      <c r="P5" s="12"/>
      <c r="Q5" s="12"/>
      <c r="R5" s="12"/>
      <c r="S5" s="12"/>
      <c r="T5" s="12"/>
      <c r="U5" s="12"/>
      <c r="V5" s="12"/>
      <c r="W5" s="12"/>
      <c r="X5" s="12"/>
      <c r="Y5" s="12"/>
      <c r="Z5" s="15"/>
    </row>
    <row r="6" spans="1:26" x14ac:dyDescent="0.2">
      <c r="A6" s="62"/>
      <c r="B6" s="63"/>
      <c r="C6" s="60"/>
      <c r="D6" s="60"/>
      <c r="E6" s="60"/>
      <c r="F6" s="12"/>
      <c r="G6" s="12"/>
      <c r="H6" s="12"/>
      <c r="I6" s="12"/>
      <c r="J6" s="12"/>
      <c r="K6" s="12"/>
      <c r="L6" s="12"/>
      <c r="M6" s="12"/>
      <c r="N6" s="12"/>
      <c r="O6" s="12"/>
      <c r="P6" s="12"/>
      <c r="Q6" s="12"/>
      <c r="R6" s="12"/>
      <c r="S6" s="12"/>
      <c r="T6" s="12"/>
      <c r="U6" s="12"/>
      <c r="V6" s="12"/>
      <c r="W6" s="12"/>
      <c r="X6" s="12"/>
      <c r="Y6" s="12"/>
      <c r="Z6" s="15"/>
    </row>
    <row r="7" spans="1:26" x14ac:dyDescent="0.2">
      <c r="A7" s="62"/>
      <c r="B7" s="61"/>
      <c r="C7" s="61"/>
      <c r="D7" s="60"/>
      <c r="E7" s="60"/>
      <c r="F7" s="12"/>
      <c r="G7" s="12"/>
      <c r="H7" s="12"/>
      <c r="I7" s="12"/>
      <c r="J7" s="12"/>
      <c r="K7" s="12"/>
      <c r="L7" s="12"/>
      <c r="M7" s="12"/>
      <c r="N7" s="12"/>
      <c r="O7" s="12"/>
      <c r="P7" s="12"/>
      <c r="Q7" s="12"/>
      <c r="R7" s="12"/>
      <c r="S7" s="12"/>
      <c r="T7" s="12"/>
      <c r="U7" s="12"/>
      <c r="V7" s="12"/>
      <c r="W7" s="12"/>
      <c r="X7" s="12"/>
      <c r="Y7" s="12"/>
      <c r="Z7" s="15"/>
    </row>
    <row r="8" spans="1:26" x14ac:dyDescent="0.2">
      <c r="A8" s="16"/>
      <c r="B8" s="17"/>
      <c r="C8" s="17"/>
      <c r="D8" s="17"/>
      <c r="E8" s="17"/>
      <c r="F8" s="12"/>
      <c r="G8" s="12"/>
      <c r="H8" s="12"/>
      <c r="I8" s="12"/>
      <c r="J8" s="12"/>
      <c r="K8" s="12"/>
      <c r="L8" s="12"/>
      <c r="M8" s="12"/>
      <c r="N8" s="12"/>
      <c r="O8" s="12"/>
      <c r="P8" s="12"/>
      <c r="Q8" s="12"/>
      <c r="R8" s="12"/>
      <c r="S8" s="12"/>
      <c r="T8" s="12"/>
      <c r="U8" s="12"/>
      <c r="V8" s="12"/>
      <c r="W8" s="12"/>
      <c r="X8" s="12"/>
      <c r="Y8" s="12"/>
      <c r="Z8" s="15"/>
    </row>
    <row r="9" spans="1:26" x14ac:dyDescent="0.2">
      <c r="A9" s="16"/>
      <c r="B9" s="17"/>
      <c r="C9" s="17"/>
      <c r="D9" s="17"/>
      <c r="E9" s="17"/>
      <c r="F9" s="12"/>
      <c r="G9" s="12"/>
      <c r="H9" s="12"/>
      <c r="I9" s="12"/>
      <c r="J9" s="12"/>
      <c r="K9" s="12"/>
      <c r="L9" s="12"/>
      <c r="M9" s="12"/>
      <c r="N9" s="12"/>
      <c r="O9" s="12"/>
      <c r="P9" s="12"/>
      <c r="Q9" s="12"/>
      <c r="R9" s="12"/>
      <c r="S9" s="12"/>
      <c r="T9" s="12"/>
      <c r="U9" s="12"/>
      <c r="V9" s="12"/>
      <c r="W9" s="12"/>
      <c r="X9" s="12"/>
      <c r="Y9" s="12"/>
      <c r="Z9" s="15"/>
    </row>
    <row r="10" spans="1:26" x14ac:dyDescent="0.2">
      <c r="A10" s="18" t="s">
        <v>36</v>
      </c>
      <c r="B10" s="66">
        <v>28987.094743000001</v>
      </c>
      <c r="C10" s="66"/>
      <c r="D10" s="66">
        <v>28658.312977000001</v>
      </c>
      <c r="E10" s="66"/>
      <c r="F10" s="12"/>
      <c r="G10" s="12"/>
      <c r="H10" s="12"/>
      <c r="I10" s="12"/>
      <c r="J10" s="12"/>
      <c r="K10" s="12"/>
      <c r="L10" s="12"/>
      <c r="M10" s="12"/>
      <c r="N10" s="12"/>
      <c r="O10" s="12"/>
      <c r="P10" s="12"/>
      <c r="Q10" s="12"/>
      <c r="R10" s="12"/>
      <c r="S10" s="12"/>
      <c r="T10" s="12"/>
      <c r="U10" s="12"/>
      <c r="V10" s="12"/>
      <c r="W10" s="12"/>
      <c r="X10" s="12"/>
      <c r="Y10" s="12"/>
      <c r="Z10" s="15"/>
    </row>
    <row r="11" spans="1:26" x14ac:dyDescent="0.2">
      <c r="A11" s="55"/>
      <c r="B11" s="56">
        <v>2023</v>
      </c>
      <c r="C11" s="56">
        <v>2023</v>
      </c>
      <c r="D11" s="57">
        <v>2022</v>
      </c>
      <c r="E11" s="57">
        <v>2022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281</v>
      </c>
      <c r="B12" s="67">
        <v>4671.3447150000002</v>
      </c>
      <c r="C12" s="68">
        <f t="shared" ref="C12:C27" si="0">IF(B$10&gt;0,B12/B$10*100,0)</f>
        <v>16.115256656164441</v>
      </c>
      <c r="D12" s="69">
        <v>5187.9543949999997</v>
      </c>
      <c r="E12" s="68">
        <f t="shared" ref="E12:E27" si="1">IF(D$10&gt;0,D12/D$10*100,0)</f>
        <v>18.102790625406463</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171</v>
      </c>
      <c r="B13" s="67">
        <v>1104.8220140000001</v>
      </c>
      <c r="C13" s="70">
        <f t="shared" si="0"/>
        <v>3.8114272016404813</v>
      </c>
      <c r="D13" s="69">
        <v>1044.62426</v>
      </c>
      <c r="E13" s="68">
        <f t="shared" si="1"/>
        <v>3.6451003268698092</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282</v>
      </c>
      <c r="B14" s="67">
        <v>1086.781868</v>
      </c>
      <c r="C14" s="70">
        <f t="shared" si="0"/>
        <v>3.7491921064715994</v>
      </c>
      <c r="D14" s="69">
        <v>299.87026500000002</v>
      </c>
      <c r="E14" s="68">
        <f t="shared" si="1"/>
        <v>1.0463639825577442</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283</v>
      </c>
      <c r="B15" s="67">
        <v>989.80360700000006</v>
      </c>
      <c r="C15" s="70">
        <f t="shared" si="0"/>
        <v>3.4146354292336403</v>
      </c>
      <c r="D15" s="69">
        <v>931.34002699999996</v>
      </c>
      <c r="E15" s="68">
        <f t="shared" si="1"/>
        <v>3.2498075785111831</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33</v>
      </c>
      <c r="B16" s="67">
        <v>966.87474399999996</v>
      </c>
      <c r="C16" s="70">
        <f t="shared" si="0"/>
        <v>3.3355351840959759</v>
      </c>
      <c r="D16" s="69">
        <v>1138.5016069999999</v>
      </c>
      <c r="E16" s="68">
        <f t="shared" si="1"/>
        <v>3.9726749020911147</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284</v>
      </c>
      <c r="B17" s="67">
        <v>895.772426</v>
      </c>
      <c r="C17" s="70">
        <f t="shared" si="0"/>
        <v>3.090245621170149</v>
      </c>
      <c r="D17" s="69">
        <v>320.14025199999998</v>
      </c>
      <c r="E17" s="68">
        <f t="shared" si="1"/>
        <v>1.1170938507682975</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285</v>
      </c>
      <c r="B18" s="67">
        <v>876.55801499999995</v>
      </c>
      <c r="C18" s="70">
        <f t="shared" si="0"/>
        <v>3.0239595336185841</v>
      </c>
      <c r="D18" s="69">
        <v>1026.548182</v>
      </c>
      <c r="E18" s="68">
        <f t="shared" si="1"/>
        <v>3.582025860433117</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286</v>
      </c>
      <c r="B19" s="67">
        <v>793.65684599999997</v>
      </c>
      <c r="C19" s="70">
        <f t="shared" si="0"/>
        <v>2.7379661640346264</v>
      </c>
      <c r="D19" s="69">
        <v>648.65508599999998</v>
      </c>
      <c r="E19" s="68">
        <f t="shared" si="1"/>
        <v>2.2634098752448697</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287</v>
      </c>
      <c r="B20" s="67">
        <v>666.26221599999997</v>
      </c>
      <c r="C20" s="70">
        <f t="shared" si="0"/>
        <v>2.2984787606591497</v>
      </c>
      <c r="D20" s="69">
        <v>545.79598499999997</v>
      </c>
      <c r="E20" s="68">
        <f t="shared" si="1"/>
        <v>1.9044944670610364</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30</v>
      </c>
      <c r="B21" s="67">
        <v>654.98505399999999</v>
      </c>
      <c r="C21" s="70">
        <f t="shared" si="0"/>
        <v>2.2595746824823491</v>
      </c>
      <c r="D21" s="69">
        <v>938.56742199999997</v>
      </c>
      <c r="E21" s="68">
        <f t="shared" si="1"/>
        <v>3.2750267706031968</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288</v>
      </c>
      <c r="B22" s="67">
        <v>626.36654499999997</v>
      </c>
      <c r="C22" s="70">
        <f t="shared" si="0"/>
        <v>2.1608462336545791</v>
      </c>
      <c r="D22" s="69">
        <v>559.86330499999997</v>
      </c>
      <c r="E22" s="68">
        <f t="shared" si="1"/>
        <v>1.9535808177170915</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289</v>
      </c>
      <c r="B23" s="67">
        <v>624.54227800000001</v>
      </c>
      <c r="C23" s="70">
        <f t="shared" si="0"/>
        <v>2.1545528571842087</v>
      </c>
      <c r="D23" s="69">
        <v>489.87444900000003</v>
      </c>
      <c r="E23" s="68">
        <f t="shared" si="1"/>
        <v>1.709362478500229</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290</v>
      </c>
      <c r="B24" s="67">
        <v>617.74762199999998</v>
      </c>
      <c r="C24" s="70">
        <f t="shared" si="0"/>
        <v>2.13111257777628</v>
      </c>
      <c r="D24" s="69">
        <v>568.977172</v>
      </c>
      <c r="E24" s="68">
        <f t="shared" si="1"/>
        <v>1.9853826443190776</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9" t="s">
        <v>291</v>
      </c>
      <c r="B25" s="67">
        <v>616.21624799999995</v>
      </c>
      <c r="C25" s="70">
        <f t="shared" si="0"/>
        <v>2.1258296268162851</v>
      </c>
      <c r="D25" s="69">
        <v>783.07781299999999</v>
      </c>
      <c r="E25" s="68">
        <f t="shared" si="1"/>
        <v>2.732463050523827</v>
      </c>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292</v>
      </c>
      <c r="B26" s="67">
        <v>612.53094499999997</v>
      </c>
      <c r="C26" s="70">
        <f t="shared" si="0"/>
        <v>2.1131160277727314</v>
      </c>
      <c r="D26" s="69">
        <v>474.81716899999998</v>
      </c>
      <c r="E26" s="68">
        <f t="shared" si="1"/>
        <v>1.6568217723809107</v>
      </c>
      <c r="F26" s="12"/>
      <c r="G26" s="12"/>
      <c r="H26" s="12"/>
      <c r="I26" s="12"/>
      <c r="J26" s="12"/>
      <c r="K26" s="12"/>
      <c r="L26" s="12"/>
      <c r="M26" s="12"/>
      <c r="N26" s="12"/>
      <c r="O26" s="12"/>
      <c r="P26" s="12"/>
      <c r="Q26" s="12"/>
      <c r="R26" s="12"/>
      <c r="S26" s="12"/>
      <c r="T26" s="12"/>
      <c r="U26" s="12"/>
      <c r="V26" s="12"/>
      <c r="W26" s="12"/>
      <c r="X26" s="12"/>
      <c r="Y26" s="12"/>
      <c r="Z26" s="15"/>
    </row>
    <row r="27" spans="1:26" x14ac:dyDescent="0.2">
      <c r="A27" s="19" t="s">
        <v>293</v>
      </c>
      <c r="B27" s="67">
        <v>607.53980000000001</v>
      </c>
      <c r="C27" s="70">
        <f t="shared" si="0"/>
        <v>2.0958975205568433</v>
      </c>
      <c r="D27" s="69">
        <v>603.03724</v>
      </c>
      <c r="E27" s="68">
        <f t="shared" si="1"/>
        <v>2.1042314684886483</v>
      </c>
      <c r="F27" s="12"/>
      <c r="G27" s="12"/>
      <c r="H27" s="12"/>
      <c r="I27" s="12"/>
      <c r="J27" s="12"/>
      <c r="K27" s="12"/>
      <c r="L27" s="12"/>
      <c r="M27" s="12"/>
      <c r="N27" s="12"/>
      <c r="O27" s="12"/>
      <c r="P27" s="12"/>
      <c r="Q27" s="12"/>
      <c r="R27" s="12"/>
      <c r="S27" s="12"/>
      <c r="T27" s="12"/>
      <c r="U27" s="12"/>
      <c r="V27" s="12"/>
      <c r="W27" s="12"/>
      <c r="X27" s="12"/>
      <c r="Y27" s="12"/>
      <c r="Z27" s="15"/>
    </row>
    <row r="28" spans="1:26" x14ac:dyDescent="0.2">
      <c r="A28" s="15"/>
      <c r="B28" s="15"/>
      <c r="C28" s="15"/>
      <c r="D28" s="12"/>
      <c r="E28" s="12"/>
      <c r="F28" s="12"/>
      <c r="G28" s="12"/>
      <c r="H28" s="12"/>
      <c r="I28" s="12"/>
      <c r="J28" s="12"/>
      <c r="K28" s="12"/>
      <c r="L28" s="12"/>
      <c r="M28" s="12"/>
      <c r="N28" s="12"/>
      <c r="O28" s="12"/>
      <c r="P28" s="12"/>
      <c r="Q28" s="12"/>
      <c r="R28" s="12"/>
      <c r="S28" s="12"/>
      <c r="T28" s="12"/>
      <c r="U28" s="12"/>
      <c r="V28" s="12"/>
      <c r="W28" s="12"/>
      <c r="X28" s="12"/>
      <c r="Y28" s="12"/>
      <c r="Z28" s="15"/>
    </row>
    <row r="29" spans="1:26" x14ac:dyDescent="0.2">
      <c r="A29" s="19" t="s">
        <v>207</v>
      </c>
      <c r="B29" s="67">
        <f>B10-(SUM(B12:B27))</f>
        <v>12575.289799999999</v>
      </c>
      <c r="C29" s="70">
        <f>IF(B$10&gt;0,B29/B$10*100,0)</f>
        <v>43.382373816668071</v>
      </c>
      <c r="D29" s="69">
        <f>D10-(SUM(D12:D27))</f>
        <v>13096.668347999999</v>
      </c>
      <c r="E29" s="68">
        <f>IF(D$10&gt;0,D29/D$10*100,0)</f>
        <v>45.699369528523377</v>
      </c>
      <c r="F29" s="12"/>
      <c r="G29" s="12"/>
      <c r="H29" s="12"/>
      <c r="I29" s="12"/>
      <c r="J29" s="12"/>
      <c r="K29" s="12"/>
      <c r="L29" s="12"/>
      <c r="M29" s="12"/>
      <c r="N29" s="12"/>
      <c r="O29" s="12"/>
      <c r="P29" s="12"/>
      <c r="Q29" s="12"/>
      <c r="R29" s="12"/>
      <c r="S29" s="12"/>
      <c r="T29" s="12"/>
      <c r="U29" s="12"/>
      <c r="V29" s="12"/>
      <c r="W29" s="12"/>
      <c r="X29" s="12"/>
      <c r="Y29" s="12"/>
      <c r="Z29" s="15"/>
    </row>
    <row r="30" spans="1:26" x14ac:dyDescent="0.2">
      <c r="G30" s="12"/>
      <c r="H30" s="12"/>
      <c r="I30" s="12"/>
      <c r="J30" s="12"/>
      <c r="K30" s="12"/>
      <c r="L30" s="12"/>
      <c r="M30" s="12"/>
      <c r="N30" s="12"/>
      <c r="O30" s="12"/>
      <c r="P30" s="12"/>
      <c r="Q30" s="12"/>
      <c r="R30" s="12"/>
      <c r="S30" s="12"/>
      <c r="T30" s="12"/>
      <c r="U30" s="12"/>
      <c r="V30" s="12"/>
      <c r="W30" s="12"/>
      <c r="X30" s="12"/>
      <c r="Y30" s="12"/>
      <c r="Z30" s="15"/>
    </row>
    <row r="31" spans="1:26" x14ac:dyDescent="0.2">
      <c r="G31" s="12"/>
      <c r="H31" s="12"/>
      <c r="I31" s="12"/>
      <c r="J31" s="12"/>
      <c r="K31" s="12"/>
      <c r="L31" s="12"/>
      <c r="M31" s="12"/>
      <c r="N31" s="12"/>
      <c r="O31" s="12"/>
      <c r="P31" s="12"/>
      <c r="Q31" s="12"/>
      <c r="R31" s="12"/>
      <c r="S31" s="12"/>
      <c r="T31" s="12"/>
      <c r="U31" s="12"/>
      <c r="V31" s="12"/>
      <c r="W31" s="12"/>
      <c r="X31" s="12"/>
      <c r="Y31" s="12"/>
      <c r="Z31" s="15"/>
    </row>
    <row r="32" spans="1:26" x14ac:dyDescent="0.2">
      <c r="G32" s="12"/>
      <c r="H32" s="12"/>
      <c r="I32" s="12"/>
      <c r="J32" s="12"/>
      <c r="K32" s="12"/>
      <c r="L32" s="12"/>
      <c r="M32" s="12"/>
      <c r="N32" s="12"/>
      <c r="O32" s="12"/>
      <c r="P32" s="12"/>
      <c r="Q32" s="12"/>
      <c r="R32" s="12"/>
      <c r="S32" s="12"/>
      <c r="T32" s="12"/>
      <c r="U32" s="12"/>
      <c r="V32" s="12"/>
      <c r="W32" s="12"/>
      <c r="X32" s="12"/>
      <c r="Y32" s="12"/>
      <c r="Z32" s="15"/>
    </row>
    <row r="33" spans="2:4" x14ac:dyDescent="0.2">
      <c r="B33" s="6"/>
      <c r="C33" s="6"/>
      <c r="D33" s="6"/>
    </row>
    <row r="34" spans="2:4" x14ac:dyDescent="0.2">
      <c r="B34" s="6"/>
      <c r="C34" s="6"/>
      <c r="D34" s="6"/>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j/23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2024-03-27T07:25:07Z</cp:lastPrinted>
  <dcterms:created xsi:type="dcterms:W3CDTF">2012-03-28T07:56:08Z</dcterms:created>
  <dcterms:modified xsi:type="dcterms:W3CDTF">2024-03-27T12:54:12Z</dcterms:modified>
  <cp:category>LIS-Bericht</cp:category>
</cp:coreProperties>
</file>