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65326" yWindow="65386" windowWidth="13500" windowHeight="9750" activeTab="0"/>
  </bookViews>
  <sheets>
    <sheet name="Titel" sheetId="1" r:id="rId1"/>
    <sheet name="Tab 1" sheetId="2" r:id="rId2"/>
    <sheet name="Tab 2" sheetId="3" r:id="rId3"/>
  </sheets>
  <definedNames/>
  <calcPr calcId="144525"/>
</workbook>
</file>

<file path=xl/comments3.xml><?xml version="1.0" encoding="utf-8"?>
<comments xmlns="http://schemas.openxmlformats.org/spreadsheetml/2006/main">
  <authors>
    <author>Möbius, Regina</author>
  </authors>
  <commentList>
    <comment ref="F25" authorId="0">
      <text>
        <r>
          <rPr>
            <b/>
            <sz val="8"/>
            <rFont val="Tahoma"/>
            <family val="2"/>
          </rPr>
          <t>Möbius, Regina:</t>
        </r>
        <r>
          <rPr>
            <sz val="8"/>
            <rFont val="Tahoma"/>
            <family val="2"/>
          </rPr>
          <t xml:space="preserve">
ab 1.1.2011 Euro-Zone</t>
        </r>
      </text>
    </comment>
  </commentList>
</comments>
</file>

<file path=xl/sharedStrings.xml><?xml version="1.0" encoding="utf-8"?>
<sst xmlns="http://schemas.openxmlformats.org/spreadsheetml/2006/main" count="179" uniqueCount="152">
  <si>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</si>
  <si>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</si>
  <si>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</si>
  <si>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</si>
  <si>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</si>
  <si>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</si>
  <si>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</si>
  <si>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</si>
  <si>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</si>
  <si>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</si>
  <si>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</si>
  <si>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</si>
  <si>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</si>
  <si>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</si>
  <si>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</si>
  <si>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</si>
  <si>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</si>
  <si>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</si>
  <si>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</si>
  <si>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</si>
  <si>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Ausfuhr des Landes Schleswig-Holstein</t>
  </si>
  <si>
    <t>Auskunft zu dieser Veröffentlichung</t>
  </si>
  <si>
    <t>Ausgabedatum</t>
  </si>
  <si>
    <t>Name:</t>
  </si>
  <si>
    <t>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</si>
  <si>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</si>
  <si>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</si>
  <si>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</si>
  <si>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040 42831-1732</t>
  </si>
  <si>
    <t>Regina Möbius</t>
  </si>
  <si>
    <t>G III 1 - vj 3/11 S</t>
  </si>
  <si>
    <t>Ware</t>
  </si>
  <si>
    <t>Juli</t>
  </si>
  <si>
    <t>August</t>
  </si>
  <si>
    <t>September</t>
  </si>
  <si>
    <t>Januar bis September</t>
  </si>
  <si>
    <t>Mio. Euro</t>
  </si>
  <si>
    <t>Waren der Ernährungswirtschaft</t>
  </si>
  <si>
    <t>davon</t>
  </si>
  <si>
    <t>lebende Tiere</t>
  </si>
  <si>
    <t xml:space="preserve">Nahrungsmittel tierischen Ursprungs </t>
  </si>
  <si>
    <t>darunter</t>
  </si>
  <si>
    <t>Milch und Milcherzeugnisse</t>
  </si>
  <si>
    <t>Fleisch und Fleischwaren</t>
  </si>
  <si>
    <t xml:space="preserve">Nahrungsmittel pflanzlichen Ursprungs </t>
  </si>
  <si>
    <t>Weizen, Roggen, Gerste</t>
  </si>
  <si>
    <t>Kleie</t>
  </si>
  <si>
    <t>Backwaren</t>
  </si>
  <si>
    <t>Genussmittel</t>
  </si>
  <si>
    <t>Waren der gewerblichen Wirtschaft</t>
  </si>
  <si>
    <t>Rohstoffe</t>
  </si>
  <si>
    <t>Halbwaren</t>
  </si>
  <si>
    <t xml:space="preserve">Aluminium, roh, auch Legierungen </t>
  </si>
  <si>
    <t>Mineralölerzeugnisse</t>
  </si>
  <si>
    <t>Düngemittel</t>
  </si>
  <si>
    <t>Teer und Teerdestillationserzeugnisse</t>
  </si>
  <si>
    <t>Fertigwaren</t>
  </si>
  <si>
    <t xml:space="preserve">davon </t>
  </si>
  <si>
    <t xml:space="preserve">Vorerzeugnisse </t>
  </si>
  <si>
    <t xml:space="preserve">darunter </t>
  </si>
  <si>
    <t>Papier und Pappe</t>
  </si>
  <si>
    <t>Kunststoffe</t>
  </si>
  <si>
    <t xml:space="preserve">andere chemische Vorerzeugnisse </t>
  </si>
  <si>
    <t xml:space="preserve">Enderzeugnisse </t>
  </si>
  <si>
    <t>Bekleidung</t>
  </si>
  <si>
    <t>Druckerzeugnisse</t>
  </si>
  <si>
    <t xml:space="preserve">Eisen- und Stahlwaren </t>
  </si>
  <si>
    <t>Chemische Enderzeugnisse</t>
  </si>
  <si>
    <t xml:space="preserve">Waren aus Kunststoffen </t>
  </si>
  <si>
    <t xml:space="preserve">Pharmazeutische Erzeugnisse </t>
  </si>
  <si>
    <t xml:space="preserve">Maschinen </t>
  </si>
  <si>
    <t>Nachrichtentechnische Geräte</t>
  </si>
  <si>
    <t>Medizinische Geräte</t>
  </si>
  <si>
    <t xml:space="preserve">Feinmechanische Erzeugnisse </t>
  </si>
  <si>
    <t xml:space="preserve">Kraftfahrzeuge </t>
  </si>
  <si>
    <t xml:space="preserve">Wasserfahrzeuge </t>
  </si>
  <si>
    <t>Insgesamt</t>
  </si>
  <si>
    <r>
      <t>Ausfuhr</t>
    </r>
    <r>
      <rPr>
        <b/>
        <vertAlign val="superscript"/>
        <sz val="11"/>
        <rFont val="Arial"/>
        <family val="2"/>
      </rPr>
      <t>1)</t>
    </r>
    <r>
      <rPr>
        <b/>
        <sz val="11"/>
        <rFont val="Arial"/>
        <family val="2"/>
      </rPr>
      <t xml:space="preserve"> des Landes Schleswig-Holstein Januar bis September 2011</t>
    </r>
  </si>
  <si>
    <r>
      <t xml:space="preserve">Tabelle 1   </t>
    </r>
    <r>
      <rPr>
        <b/>
        <sz val="10"/>
        <rFont val="Arial"/>
        <family val="2"/>
      </rPr>
      <t>Ausfuhr des Landes Schleswig-Holstein nach Waren</t>
    </r>
  </si>
  <si>
    <t>Bestimmungsland</t>
  </si>
  <si>
    <t>Verände-</t>
  </si>
  <si>
    <t>in %</t>
  </si>
  <si>
    <r>
      <t xml:space="preserve">Tabelle 2  </t>
    </r>
    <r>
      <rPr>
        <b/>
        <sz val="9"/>
        <rFont val="Arial"/>
        <family val="2"/>
      </rPr>
      <t>Ausfuhr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des Landes Schleswig-Holstein nach Bestimmungsländern</t>
    </r>
  </si>
  <si>
    <t>Europa</t>
  </si>
  <si>
    <t>EURO-Länder</t>
  </si>
  <si>
    <t>EU-Länder</t>
  </si>
  <si>
    <t>übrige EU-Länder</t>
  </si>
  <si>
    <t>Übrige europäische Länder</t>
  </si>
  <si>
    <t>Afrika</t>
  </si>
  <si>
    <t>Amerika</t>
  </si>
  <si>
    <t>Asien</t>
  </si>
  <si>
    <t>Australien, Ozeanien</t>
  </si>
  <si>
    <t>Schiffs- und Luftfahrzeugbedarf,</t>
  </si>
  <si>
    <t>nicht ermittelte Länder</t>
  </si>
  <si>
    <t>insgesamt</t>
  </si>
  <si>
    <t>ASEAN</t>
  </si>
  <si>
    <t>NAFTA</t>
  </si>
  <si>
    <t>Frankreich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</si>
  <si>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</si>
  <si>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</si>
  <si>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</si>
  <si>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</si>
  <si>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</si>
  <si>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</si>
  <si>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</si>
  <si>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</si>
  <si>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</si>
  <si>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</si>
  <si>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Slowenien</t>
  </si>
  <si>
    <t>Slowakei</t>
  </si>
  <si>
    <t>Malta</t>
  </si>
  <si>
    <t>Zypern</t>
  </si>
  <si>
    <t>Vereinigtes Königreich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</si>
  <si>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</si>
  <si>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</si>
  <si>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</si>
  <si>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</si>
  <si>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</si>
  <si>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</si>
  <si>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</si>
  <si>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</si>
  <si>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</si>
  <si>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</si>
  <si>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Norwegen</t>
  </si>
  <si>
    <t>Russland</t>
  </si>
  <si>
    <t>Schweiz</t>
  </si>
  <si>
    <t>Türkei</t>
  </si>
  <si>
    <t>Ägypten</t>
  </si>
  <si>
    <t>Marokko</t>
  </si>
  <si>
    <t>Südafrika</t>
  </si>
  <si>
    <t xml:space="preserve">USA </t>
  </si>
  <si>
    <t>Kanada</t>
  </si>
  <si>
    <t>Brasilien</t>
  </si>
  <si>
    <t>China</t>
  </si>
  <si>
    <t>Südkorea</t>
  </si>
  <si>
    <t>Indien</t>
  </si>
  <si>
    <t>Japan</t>
  </si>
  <si>
    <t>Saudi-Arabien</t>
  </si>
  <si>
    <t>Australien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</si>
  <si>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Spezialhandel: Die Ausfuhrwerte beziehen sich auf Waren, die in Schleswig-Holstein hergestellt oder zuletzt so bearbeitet worden sind, dass sich ihre Beschaffenheit wesentlich geändert hat. </t>
    </r>
  </si>
  <si>
    <r>
      <t>Veränder-ung</t>
    </r>
    <r>
      <rPr>
        <vertAlign val="superscript"/>
        <sz val="9"/>
        <color theme="1"/>
        <rFont val="Arial"/>
        <family val="2"/>
      </rPr>
      <t>4)</t>
    </r>
    <r>
      <rPr>
        <sz val="9"/>
        <color theme="1"/>
        <rFont val="Arial"/>
        <family val="2"/>
      </rPr>
      <t xml:space="preserve"> in %</t>
    </r>
  </si>
  <si>
    <r>
      <rPr>
        <vertAlign val="superscript"/>
        <sz val="8"/>
        <color theme="1"/>
        <rFont val="Arial"/>
        <family val="2"/>
      </rPr>
      <t>2)</t>
    </r>
    <r>
      <rPr>
        <sz val="8"/>
        <color theme="1"/>
        <rFont val="Arial"/>
        <family val="2"/>
      </rPr>
      <t xml:space="preserve"> endgültige Daten</t>
    </r>
  </si>
  <si>
    <r>
      <rPr>
        <vertAlign val="superscript"/>
        <sz val="8"/>
        <color theme="1"/>
        <rFont val="Arial"/>
        <family val="2"/>
      </rPr>
      <t>3)</t>
    </r>
    <r>
      <rPr>
        <sz val="8"/>
        <color theme="1"/>
        <rFont val="Arial"/>
        <family val="2"/>
      </rPr>
      <t xml:space="preserve"> Daten können sich durch Revisionen noch ändern</t>
    </r>
  </si>
  <si>
    <r>
      <rPr>
        <vertAlign val="superscript"/>
        <sz val="8"/>
        <color theme="1"/>
        <rFont val="Arial"/>
        <family val="2"/>
      </rPr>
      <t xml:space="preserve">4) </t>
    </r>
    <r>
      <rPr>
        <sz val="8"/>
        <color theme="1"/>
        <rFont val="Arial"/>
        <family val="2"/>
      </rPr>
      <t>Die Veränderungsraten wurden aus den nicht gerundeten Zahlen berechnet.</t>
    </r>
  </si>
  <si>
    <t>Januar bis September 2011</t>
  </si>
  <si>
    <r>
      <t>2011</t>
    </r>
    <r>
      <rPr>
        <vertAlign val="superscript"/>
        <sz val="9"/>
        <color theme="1"/>
        <rFont val="Arial"/>
        <family val="2"/>
      </rPr>
      <t>3)</t>
    </r>
  </si>
  <si>
    <r>
      <t>2010</t>
    </r>
    <r>
      <rPr>
        <vertAlign val="superscript"/>
        <sz val="9"/>
        <color theme="1"/>
        <rFont val="Arial"/>
        <family val="2"/>
      </rPr>
      <t>2)</t>
    </r>
  </si>
  <si>
    <r>
      <t>2011</t>
    </r>
    <r>
      <rPr>
        <vertAlign val="superscript"/>
        <sz val="9"/>
        <rFont val="Arial"/>
        <family val="2"/>
      </rPr>
      <t>3)</t>
    </r>
  </si>
  <si>
    <r>
      <t>2010</t>
    </r>
    <r>
      <rPr>
        <vertAlign val="superscript"/>
        <sz val="9"/>
        <rFont val="Arial"/>
        <family val="2"/>
      </rPr>
      <t>2)</t>
    </r>
  </si>
  <si>
    <r>
      <t>rung</t>
    </r>
    <r>
      <rPr>
        <vertAlign val="superscript"/>
        <sz val="9"/>
        <rFont val="Arial"/>
        <family val="2"/>
      </rPr>
      <t>4)</t>
    </r>
  </si>
  <si>
    <t>Rückwaren und Ersatzlieferungen,</t>
  </si>
  <si>
    <t>andere nichtaufgliederbare Warenverkehre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</si>
</sst>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/\ mmmm\ yyyy"/>
    <numFmt numFmtId="165" formatCode="#\ ##0\ \ "/>
    <numFmt numFmtId="166" formatCode="\ \ \ \ \ \+* #0.0\ \ \ ;\ \ \ \ \ \-* #0.0\ \ \ ;"/>
    <numFmt numFmtId="167" formatCode="#\ ##0.0\ \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u val="single"/>
      <sz val="6.75"/>
      <color indexed="12"/>
      <name val="Helvetica"/>
      <family val="2"/>
    </font>
    <font>
      <sz val="10"/>
      <color indexed="12"/>
      <name val="Arial"/>
      <family val="2"/>
    </font>
    <font>
      <sz val="9"/>
      <name val="Helvetica"/>
      <family val="2"/>
    </font>
    <font>
      <sz val="11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0"/>
      <name val="MS Sans Serif"/>
      <family val="2"/>
    </font>
    <font>
      <b/>
      <vertAlign val="superscript"/>
      <sz val="9"/>
      <name val="Arial"/>
      <family val="2"/>
    </font>
    <font>
      <sz val="9"/>
      <color theme="1"/>
      <name val="Arial"/>
      <family val="2"/>
    </font>
    <font>
      <sz val="8.5"/>
      <name val="Helvetica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theme="1"/>
      <name val="Arial"/>
      <family val="2"/>
    </font>
    <font>
      <vertAlign val="superscript"/>
      <sz val="8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9"/>
      <name val="Arial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>
      <alignment/>
      <protection locked="0"/>
    </xf>
    <xf numFmtId="0" fontId="5" fillId="0" borderId="0" applyNumberFormat="0" applyFill="0" applyBorder="0">
      <alignment/>
      <protection locked="0"/>
    </xf>
    <xf numFmtId="0" fontId="3" fillId="0" borderId="0" applyNumberFormat="0" applyFill="0" applyBorder="0">
      <alignment/>
      <protection locked="0"/>
    </xf>
    <xf numFmtId="0" fontId="7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</cellStyleXfs>
  <cellXfs count="127">
    <xf numFmtId="0" fontId="0" fillId="0" borderId="0" xfId="0"/>
    <xf numFmtId="0" fontId="8" fillId="0" borderId="0" xfId="0" applyFont="1"/>
    <xf numFmtId="0" fontId="8" fillId="0" borderId="1" xfId="0" applyFont="1" applyBorder="1"/>
    <xf numFmtId="0" fontId="12" fillId="2" borderId="0" xfId="24" applyFont="1" applyFill="1" applyAlignment="1">
      <alignment horizontal="left"/>
      <protection/>
    </xf>
    <xf numFmtId="0" fontId="1" fillId="2" borderId="0" xfId="24" applyFont="1" applyFill="1">
      <alignment/>
      <protection/>
    </xf>
    <xf numFmtId="0" fontId="9" fillId="2" borderId="2" xfId="26" applyFont="1" applyFill="1" applyBorder="1" applyAlignment="1">
      <alignment horizontal="center"/>
      <protection/>
    </xf>
    <xf numFmtId="0" fontId="9" fillId="2" borderId="3" xfId="26" applyFont="1" applyFill="1" applyBorder="1" applyAlignment="1">
      <alignment horizontal="centerContinuous"/>
      <protection/>
    </xf>
    <xf numFmtId="0" fontId="9" fillId="2" borderId="4" xfId="26" applyFont="1" applyFill="1" applyBorder="1" applyAlignment="1">
      <alignment horizontal="center"/>
      <protection/>
    </xf>
    <xf numFmtId="0" fontId="9" fillId="2" borderId="0" xfId="26" applyFont="1" applyFill="1" applyBorder="1" applyAlignment="1">
      <alignment horizontal="center"/>
      <protection/>
    </xf>
    <xf numFmtId="0" fontId="9" fillId="2" borderId="5" xfId="26" applyFont="1" applyFill="1" applyBorder="1">
      <alignment/>
      <protection/>
    </xf>
    <xf numFmtId="0" fontId="9" fillId="2" borderId="3" xfId="26" applyFont="1" applyFill="1" applyBorder="1">
      <alignment/>
      <protection/>
    </xf>
    <xf numFmtId="0" fontId="9" fillId="2" borderId="3" xfId="26" applyFont="1" applyFill="1" applyBorder="1" applyAlignment="1">
      <alignment/>
      <protection/>
    </xf>
    <xf numFmtId="0" fontId="9" fillId="2" borderId="6" xfId="26" applyFont="1" applyFill="1" applyBorder="1">
      <alignment/>
      <protection/>
    </xf>
    <xf numFmtId="0" fontId="9" fillId="2" borderId="1" xfId="26" applyFont="1" applyFill="1" applyBorder="1" applyAlignment="1">
      <alignment horizontal="center"/>
      <protection/>
    </xf>
    <xf numFmtId="0" fontId="9" fillId="2" borderId="0" xfId="26" applyFont="1" applyFill="1">
      <alignment/>
      <protection/>
    </xf>
    <xf numFmtId="0" fontId="9" fillId="2" borderId="0" xfId="26" applyFont="1" applyFill="1" applyBorder="1" applyAlignment="1">
      <alignment/>
      <protection/>
    </xf>
    <xf numFmtId="0" fontId="16" fillId="0" borderId="0" xfId="0" applyFont="1"/>
    <xf numFmtId="0" fontId="9" fillId="2" borderId="0" xfId="26" applyFont="1" applyFill="1" applyBorder="1">
      <alignment/>
      <protection/>
    </xf>
    <xf numFmtId="0" fontId="9" fillId="2" borderId="1" xfId="26" applyFont="1" applyFill="1" applyBorder="1" applyAlignment="1">
      <alignment/>
      <protection/>
    </xf>
    <xf numFmtId="0" fontId="16" fillId="0" borderId="1" xfId="0" applyFont="1" applyBorder="1"/>
    <xf numFmtId="0" fontId="16" fillId="0" borderId="7" xfId="0" applyFont="1" applyBorder="1"/>
    <xf numFmtId="0" fontId="16" fillId="0" borderId="8" xfId="0" applyFont="1" applyBorder="1"/>
    <xf numFmtId="0" fontId="16" fillId="0" borderId="9" xfId="0" applyFont="1" applyBorder="1"/>
    <xf numFmtId="166" fontId="17" fillId="2" borderId="0" xfId="26" applyNumberFormat="1" applyFont="1" applyFill="1" applyBorder="1">
      <alignment/>
      <protection/>
    </xf>
    <xf numFmtId="167" fontId="9" fillId="2" borderId="10" xfId="26" applyNumberFormat="1" applyFont="1" applyFill="1" applyBorder="1" applyAlignment="1">
      <alignment horizontal="right"/>
      <protection/>
    </xf>
    <xf numFmtId="167" fontId="9" fillId="2" borderId="2" xfId="26" applyNumberFormat="1" applyFont="1" applyFill="1" applyBorder="1" applyAlignment="1">
      <alignment horizontal="right"/>
      <protection/>
    </xf>
    <xf numFmtId="166" fontId="17" fillId="2" borderId="11" xfId="26" applyNumberFormat="1" applyFont="1" applyFill="1" applyBorder="1">
      <alignment/>
      <protection/>
    </xf>
    <xf numFmtId="0" fontId="9" fillId="0" borderId="0" xfId="26" applyFont="1">
      <alignment/>
      <protection/>
    </xf>
    <xf numFmtId="0" fontId="1" fillId="2" borderId="0" xfId="26" applyFont="1" applyFill="1">
      <alignment/>
      <protection/>
    </xf>
    <xf numFmtId="165" fontId="16" fillId="0" borderId="0" xfId="0" applyNumberFormat="1" applyFont="1"/>
    <xf numFmtId="0" fontId="16" fillId="0" borderId="12" xfId="0" applyFont="1" applyBorder="1" applyAlignment="1">
      <alignment horizontal="center"/>
    </xf>
    <xf numFmtId="0" fontId="16" fillId="0" borderId="4" xfId="0" applyFont="1" applyBorder="1"/>
    <xf numFmtId="0" fontId="16" fillId="0" borderId="2" xfId="0" applyFont="1" applyBorder="1"/>
    <xf numFmtId="0" fontId="9" fillId="2" borderId="0" xfId="25" applyFont="1" applyFill="1">
      <alignment/>
      <protection/>
    </xf>
    <xf numFmtId="0" fontId="9" fillId="2" borderId="0" xfId="25" applyFont="1" applyFill="1" applyBorder="1">
      <alignment/>
      <protection/>
    </xf>
    <xf numFmtId="0" fontId="9" fillId="2" borderId="8" xfId="25" applyFont="1" applyFill="1" applyBorder="1">
      <alignment/>
      <protection/>
    </xf>
    <xf numFmtId="166" fontId="7" fillId="2" borderId="0" xfId="26" applyNumberFormat="1" applyFont="1" applyFill="1" applyBorder="1">
      <alignment/>
      <protection/>
    </xf>
    <xf numFmtId="0" fontId="9" fillId="2" borderId="0" xfId="24" applyFont="1" applyFill="1">
      <alignment/>
      <protection/>
    </xf>
    <xf numFmtId="0" fontId="9" fillId="2" borderId="0" xfId="25" applyFont="1" applyFill="1" applyAlignment="1">
      <alignment horizontal="left"/>
      <protection/>
    </xf>
    <xf numFmtId="0" fontId="9" fillId="2" borderId="0" xfId="24" applyFont="1" applyFill="1" applyBorder="1">
      <alignment/>
      <protection/>
    </xf>
    <xf numFmtId="0" fontId="9" fillId="2" borderId="8" xfId="24" applyFont="1" applyFill="1" applyBorder="1">
      <alignment/>
      <protection/>
    </xf>
    <xf numFmtId="0" fontId="9" fillId="2" borderId="1" xfId="25" applyFont="1" applyFill="1" applyBorder="1">
      <alignment/>
      <protection/>
    </xf>
    <xf numFmtId="166" fontId="7" fillId="2" borderId="11" xfId="26" applyNumberFormat="1" applyFont="1" applyFill="1" applyBorder="1">
      <alignment/>
      <protection/>
    </xf>
    <xf numFmtId="0" fontId="9" fillId="2" borderId="4" xfId="25" applyFont="1" applyFill="1" applyBorder="1">
      <alignment/>
      <protection/>
    </xf>
    <xf numFmtId="167" fontId="9" fillId="2" borderId="13" xfId="26" applyNumberFormat="1" applyFont="1" applyFill="1" applyBorder="1" applyAlignment="1">
      <alignment horizontal="right"/>
      <protection/>
    </xf>
    <xf numFmtId="0" fontId="20" fillId="0" borderId="0" xfId="0" applyFont="1"/>
    <xf numFmtId="0" fontId="20" fillId="0" borderId="1" xfId="0" applyFont="1" applyBorder="1"/>
    <xf numFmtId="0" fontId="11" fillId="2" borderId="0" xfId="24" applyFont="1" applyFill="1" applyAlignment="1">
      <alignment horizontal="left" wrapText="1"/>
      <protection/>
    </xf>
    <xf numFmtId="0" fontId="9" fillId="2" borderId="4" xfId="25" applyFont="1" applyFill="1" applyBorder="1" applyAlignment="1">
      <alignment horizontal="right"/>
      <protection/>
    </xf>
    <xf numFmtId="0" fontId="9" fillId="2" borderId="7" xfId="25" applyFont="1" applyFill="1" applyBorder="1" applyAlignment="1">
      <alignment horizontal="right"/>
      <protection/>
    </xf>
    <xf numFmtId="0" fontId="16" fillId="0" borderId="4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9" fillId="2" borderId="4" xfId="26" applyFont="1" applyFill="1" applyBorder="1" applyAlignment="1">
      <alignment horizontal="center" vertical="center"/>
      <protection/>
    </xf>
    <xf numFmtId="0" fontId="9" fillId="0" borderId="4" xfId="26" applyFont="1" applyBorder="1" applyAlignment="1">
      <alignment horizontal="center" vertical="center"/>
      <protection/>
    </xf>
    <xf numFmtId="0" fontId="9" fillId="0" borderId="7" xfId="26" applyFont="1" applyBorder="1" applyAlignment="1">
      <alignment horizontal="center" vertical="center"/>
      <protection/>
    </xf>
    <xf numFmtId="0" fontId="9" fillId="0" borderId="0" xfId="26" applyFont="1" applyAlignment="1">
      <alignment horizontal="center" vertical="center"/>
      <protection/>
    </xf>
    <xf numFmtId="0" fontId="9" fillId="0" borderId="8" xfId="26" applyFont="1" applyBorder="1" applyAlignment="1">
      <alignment horizontal="center" vertical="center"/>
      <protection/>
    </xf>
    <xf numFmtId="0" fontId="9" fillId="0" borderId="1" xfId="26" applyFont="1" applyBorder="1" applyAlignment="1">
      <alignment horizontal="center" vertical="center"/>
      <protection/>
    </xf>
    <xf numFmtId="0" fontId="9" fillId="0" borderId="9" xfId="26" applyFont="1" applyBorder="1" applyAlignment="1">
      <alignment horizontal="center" vertical="center"/>
      <protection/>
    </xf>
    <xf numFmtId="0" fontId="9" fillId="2" borderId="14" xfId="26" applyFont="1" applyFill="1" applyBorder="1" applyAlignment="1">
      <alignment horizontal="center" vertical="center"/>
      <protection/>
    </xf>
    <xf numFmtId="0" fontId="9" fillId="2" borderId="7" xfId="26" applyFont="1" applyFill="1" applyBorder="1" applyAlignment="1">
      <alignment horizontal="center" vertical="center"/>
      <protection/>
    </xf>
    <xf numFmtId="0" fontId="9" fillId="2" borderId="11" xfId="26" applyFont="1" applyFill="1" applyBorder="1" applyAlignment="1">
      <alignment horizontal="center" vertical="center"/>
      <protection/>
    </xf>
    <xf numFmtId="0" fontId="9" fillId="2" borderId="1" xfId="26" applyFont="1" applyFill="1" applyBorder="1" applyAlignment="1">
      <alignment horizontal="center" vertical="center"/>
      <protection/>
    </xf>
    <xf numFmtId="0" fontId="9" fillId="2" borderId="9" xfId="26" applyFont="1" applyFill="1" applyBorder="1" applyAlignment="1">
      <alignment horizontal="center" vertical="center"/>
      <protection/>
    </xf>
    <xf numFmtId="0" fontId="9" fillId="2" borderId="2" xfId="26" applyFont="1" applyFill="1" applyBorder="1" applyAlignment="1">
      <alignment horizontal="center" vertical="center"/>
      <protection/>
    </xf>
    <xf numFmtId="0" fontId="9" fillId="2" borderId="13" xfId="26" applyFont="1" applyFill="1" applyBorder="1" applyAlignment="1">
      <alignment horizontal="center" vertical="center"/>
      <protection/>
    </xf>
    <xf numFmtId="0" fontId="2" fillId="3" borderId="14" xfId="20" applyFont="1" applyFill="1" applyBorder="1" applyAlignment="1" applyProtection="1">
      <alignment/>
      <protection hidden="1"/>
    </xf>
    <xf numFmtId="0" fontId="2" fillId="3" borderId="4" xfId="20" applyFont="1" applyFill="1" applyBorder="1" applyAlignment="1" applyProtection="1">
      <alignment/>
      <protection hidden="1"/>
    </xf>
    <xf numFmtId="0" fontId="1" fillId="3" borderId="4" xfId="20" applyFont="1" applyFill="1" applyBorder="1" applyAlignment="1" applyProtection="1">
      <alignment/>
      <protection hidden="1"/>
    </xf>
    <xf numFmtId="0" fontId="1" fillId="3" borderId="7" xfId="20" applyFont="1" applyFill="1" applyBorder="1" applyAlignment="1" applyProtection="1">
      <alignment/>
      <protection hidden="1"/>
    </xf>
    <xf numFmtId="0" fontId="1" fillId="3" borderId="15" xfId="20" applyFont="1" applyFill="1" applyBorder="1" applyAlignment="1" applyProtection="1">
      <alignment/>
      <protection hidden="1"/>
    </xf>
    <xf numFmtId="0" fontId="1" fillId="3" borderId="0" xfId="20" applyFont="1" applyFill="1" applyBorder="1" applyAlignment="1" applyProtection="1">
      <alignment vertical="top"/>
      <protection hidden="1"/>
    </xf>
    <xf numFmtId="0" fontId="1" fillId="3" borderId="0" xfId="20" applyFont="1" applyFill="1" applyBorder="1" applyAlignment="1" applyProtection="1">
      <alignment/>
      <protection hidden="1"/>
    </xf>
    <xf numFmtId="0" fontId="1" fillId="3" borderId="8" xfId="20" applyFont="1" applyFill="1" applyBorder="1" applyAlignment="1" applyProtection="1">
      <alignment/>
      <protection hidden="1"/>
    </xf>
    <xf numFmtId="0" fontId="4" fillId="3" borderId="11" xfId="21" applyFont="1" applyFill="1" applyBorder="1" applyAlignment="1" applyProtection="1">
      <alignment horizontal="left"/>
      <protection hidden="1"/>
    </xf>
    <xf numFmtId="0" fontId="4" fillId="3" borderId="1" xfId="21" applyFont="1" applyFill="1" applyBorder="1" applyAlignment="1" applyProtection="1">
      <alignment horizontal="left"/>
      <protection hidden="1"/>
    </xf>
    <xf numFmtId="0" fontId="1" fillId="3" borderId="1" xfId="20" applyFont="1" applyFill="1" applyBorder="1" applyAlignment="1" applyProtection="1">
      <alignment/>
      <protection hidden="1"/>
    </xf>
    <xf numFmtId="0" fontId="1" fillId="3" borderId="9" xfId="20" applyFont="1" applyFill="1" applyBorder="1" applyAlignment="1" applyProtection="1">
      <alignment/>
      <protection hidden="1"/>
    </xf>
    <xf numFmtId="0" fontId="1" fillId="3" borderId="14" xfId="20" applyFont="1" applyFill="1" applyBorder="1" applyProtection="1">
      <alignment/>
      <protection hidden="1"/>
    </xf>
    <xf numFmtId="0" fontId="1" fillId="3" borderId="4" xfId="20" applyFont="1" applyFill="1" applyBorder="1" applyProtection="1">
      <alignment/>
      <protection hidden="1"/>
    </xf>
    <xf numFmtId="0" fontId="1" fillId="3" borderId="7" xfId="20" applyFont="1" applyFill="1" applyBorder="1" applyProtection="1">
      <alignment/>
      <protection hidden="1"/>
    </xf>
    <xf numFmtId="0" fontId="1" fillId="3" borderId="15" xfId="20" applyFont="1" applyFill="1" applyBorder="1" applyProtection="1">
      <alignment/>
      <protection hidden="1"/>
    </xf>
    <xf numFmtId="0" fontId="1" fillId="3" borderId="0" xfId="20" applyFont="1" applyFill="1" applyBorder="1" applyProtection="1">
      <alignment/>
      <protection hidden="1"/>
    </xf>
    <xf numFmtId="0" fontId="1" fillId="3" borderId="8" xfId="20" applyFont="1" applyFill="1" applyBorder="1" applyProtection="1">
      <alignment/>
      <protection hidden="1"/>
    </xf>
    <xf numFmtId="49" fontId="1" fillId="3" borderId="0" xfId="20" applyNumberFormat="1" applyFont="1" applyFill="1" applyBorder="1" applyProtection="1">
      <alignment/>
      <protection hidden="1"/>
    </xf>
    <xf numFmtId="0" fontId="1" fillId="3" borderId="0" xfId="20" applyFont="1" applyFill="1" applyBorder="1" applyProtection="1" quotePrefix="1">
      <alignment/>
      <protection hidden="1"/>
    </xf>
    <xf numFmtId="0" fontId="1" fillId="3" borderId="11" xfId="20" applyFont="1" applyFill="1" applyBorder="1" applyProtection="1">
      <alignment/>
      <protection hidden="1"/>
    </xf>
    <xf numFmtId="0" fontId="6" fillId="3" borderId="1" xfId="22" applyFont="1" applyFill="1" applyBorder="1" applyAlignment="1" applyProtection="1">
      <alignment horizontal="left"/>
      <protection hidden="1"/>
    </xf>
    <xf numFmtId="0" fontId="6" fillId="3" borderId="1" xfId="21" applyFont="1" applyFill="1" applyBorder="1" applyAlignment="1" applyProtection="1">
      <alignment horizontal="left"/>
      <protection hidden="1"/>
    </xf>
    <xf numFmtId="0" fontId="6" fillId="3" borderId="9" xfId="21" applyFont="1" applyFill="1" applyBorder="1" applyAlignment="1" applyProtection="1">
      <alignment horizontal="left"/>
      <protection hidden="1"/>
    </xf>
    <xf numFmtId="0" fontId="1" fillId="3" borderId="1" xfId="20" applyFont="1" applyFill="1" applyBorder="1" applyProtection="1">
      <alignment/>
      <protection hidden="1"/>
    </xf>
    <xf numFmtId="0" fontId="2" fillId="3" borderId="15" xfId="20" applyFont="1" applyFill="1" applyBorder="1" applyAlignment="1" applyProtection="1">
      <alignment/>
      <protection hidden="1"/>
    </xf>
    <xf numFmtId="0" fontId="2" fillId="3" borderId="0" xfId="20" applyFont="1" applyFill="1" applyBorder="1" applyAlignment="1" applyProtection="1">
      <alignment horizontal="centerContinuous"/>
      <protection hidden="1"/>
    </xf>
    <xf numFmtId="0" fontId="2" fillId="3" borderId="8" xfId="20" applyFont="1" applyFill="1" applyBorder="1" applyAlignment="1" applyProtection="1">
      <alignment horizontal="centerContinuous"/>
      <protection hidden="1"/>
    </xf>
    <xf numFmtId="0" fontId="2" fillId="3" borderId="15" xfId="20" applyFont="1" applyFill="1" applyBorder="1" applyAlignment="1" applyProtection="1">
      <alignment horizontal="left"/>
      <protection hidden="1"/>
    </xf>
    <xf numFmtId="1" fontId="2" fillId="3" borderId="15" xfId="20" applyNumberFormat="1" applyFont="1" applyFill="1" applyBorder="1" applyAlignment="1" applyProtection="1">
      <alignment horizontal="left"/>
      <protection hidden="1"/>
    </xf>
    <xf numFmtId="0" fontId="1" fillId="3" borderId="0" xfId="20" applyFont="1" applyFill="1" applyProtection="1">
      <alignment/>
      <protection hidden="1"/>
    </xf>
    <xf numFmtId="49" fontId="1" fillId="3" borderId="4" xfId="20" applyNumberFormat="1" applyFont="1" applyFill="1" applyBorder="1" applyAlignment="1" applyProtection="1">
      <alignment horizontal="left"/>
      <protection hidden="1"/>
    </xf>
    <xf numFmtId="49" fontId="1" fillId="3" borderId="7" xfId="20" applyNumberFormat="1" applyFont="1" applyFill="1" applyBorder="1" applyAlignment="1" applyProtection="1">
      <alignment horizontal="left"/>
      <protection hidden="1"/>
    </xf>
    <xf numFmtId="164" fontId="1" fillId="3" borderId="5" xfId="20" applyNumberFormat="1" applyFont="1" applyFill="1" applyBorder="1" applyAlignment="1" applyProtection="1">
      <alignment horizontal="left"/>
      <protection hidden="1"/>
    </xf>
    <xf numFmtId="164" fontId="1" fillId="3" borderId="6" xfId="20" applyNumberFormat="1" applyFont="1" applyFill="1" applyBorder="1" applyAlignment="1" applyProtection="1">
      <alignment horizontal="left"/>
      <protection hidden="1"/>
    </xf>
    <xf numFmtId="49" fontId="1" fillId="3" borderId="0" xfId="20" applyNumberFormat="1" applyFont="1" applyFill="1" applyBorder="1" applyAlignment="1" applyProtection="1">
      <alignment horizontal="left"/>
      <protection hidden="1"/>
    </xf>
    <xf numFmtId="49" fontId="1" fillId="3" borderId="8" xfId="20" applyNumberFormat="1" applyFont="1" applyFill="1" applyBorder="1" applyAlignment="1" applyProtection="1">
      <alignment horizontal="left"/>
      <protection hidden="1"/>
    </xf>
    <xf numFmtId="0" fontId="6" fillId="3" borderId="1" xfId="23" applyFont="1" applyFill="1" applyBorder="1" applyAlignment="1" applyProtection="1">
      <alignment horizontal="left"/>
      <protection hidden="1"/>
    </xf>
    <xf numFmtId="0" fontId="6" fillId="3" borderId="1" xfId="21" applyFont="1" applyFill="1" applyBorder="1" applyAlignment="1" applyProtection="1">
      <alignment horizontal="left"/>
      <protection hidden="1"/>
    </xf>
    <xf numFmtId="0" fontId="6" fillId="3" borderId="9" xfId="21" applyFont="1" applyFill="1" applyBorder="1" applyAlignment="1" applyProtection="1">
      <alignment horizontal="left"/>
      <protection hidden="1"/>
    </xf>
    <xf numFmtId="0" fontId="1" fillId="3" borderId="14" xfId="20" applyFont="1" applyFill="1" applyBorder="1" applyAlignment="1" applyProtection="1">
      <alignment horizontal="left" vertical="top" wrapText="1"/>
      <protection hidden="1"/>
    </xf>
    <xf numFmtId="0" fontId="1" fillId="3" borderId="4" xfId="20" applyFont="1" applyFill="1" applyBorder="1" applyAlignment="1" applyProtection="1">
      <alignment horizontal="left" vertical="top" wrapText="1"/>
      <protection hidden="1"/>
    </xf>
    <xf numFmtId="0" fontId="1" fillId="3" borderId="7" xfId="20" applyFont="1" applyFill="1" applyBorder="1" applyAlignment="1" applyProtection="1">
      <alignment horizontal="left" vertical="top" wrapText="1"/>
      <protection hidden="1"/>
    </xf>
    <xf numFmtId="0" fontId="1" fillId="3" borderId="15" xfId="20" applyFont="1" applyFill="1" applyBorder="1" applyAlignment="1" applyProtection="1">
      <alignment horizontal="left" vertical="top" wrapText="1"/>
      <protection hidden="1"/>
    </xf>
    <xf numFmtId="0" fontId="1" fillId="3" borderId="0" xfId="20" applyFont="1" applyFill="1" applyBorder="1" applyAlignment="1" applyProtection="1">
      <alignment horizontal="left" vertical="top" wrapText="1"/>
      <protection hidden="1"/>
    </xf>
    <xf numFmtId="0" fontId="1" fillId="3" borderId="8" xfId="20" applyFont="1" applyFill="1" applyBorder="1" applyAlignment="1" applyProtection="1">
      <alignment horizontal="left" vertical="top" wrapText="1"/>
      <protection hidden="1"/>
    </xf>
    <xf numFmtId="0" fontId="1" fillId="3" borderId="11" xfId="20" applyFont="1" applyFill="1" applyBorder="1" applyAlignment="1" applyProtection="1">
      <alignment horizontal="left" vertical="top" wrapText="1"/>
      <protection hidden="1"/>
    </xf>
    <xf numFmtId="0" fontId="1" fillId="3" borderId="1" xfId="20" applyFont="1" applyFill="1" applyBorder="1" applyAlignment="1" applyProtection="1">
      <alignment horizontal="left" vertical="top" wrapText="1"/>
      <protection hidden="1"/>
    </xf>
    <xf numFmtId="0" fontId="1" fillId="3" borderId="9" xfId="20" applyFont="1" applyFill="1" applyBorder="1" applyAlignment="1" applyProtection="1">
      <alignment horizontal="left" vertical="top" wrapText="1"/>
      <protection hidden="1"/>
    </xf>
    <xf numFmtId="0" fontId="1" fillId="3" borderId="5" xfId="20" applyFont="1" applyFill="1" applyBorder="1" applyProtection="1">
      <alignment/>
      <protection hidden="1"/>
    </xf>
    <xf numFmtId="0" fontId="1" fillId="3" borderId="3" xfId="20" applyFont="1" applyFill="1" applyBorder="1" applyProtection="1">
      <alignment/>
      <protection hidden="1"/>
    </xf>
    <xf numFmtId="0" fontId="1" fillId="3" borderId="6" xfId="20" applyFont="1" applyFill="1" applyBorder="1" applyProtection="1">
      <alignment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_A_I_2_vj061_S" xfId="20"/>
    <cellStyle name="Hyperlink_A_I_2_vj061_S" xfId="21"/>
    <cellStyle name="Hyperlink_EXCEL-Vorblatt für Statistische Berichte" xfId="22"/>
    <cellStyle name="Hyperlink" xfId="23"/>
    <cellStyle name="Standard_LANDH95A" xfId="24"/>
    <cellStyle name="Standard_LAND94A4" xfId="25"/>
    <cellStyle name="Standard_StatBerich_Monate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762000</xdr:colOff>
      <xdr:row>2</xdr:row>
      <xdr:rowOff>142875</xdr:rowOff>
    </xdr:to>
    <xdr:pic>
      <xdr:nvPicPr>
        <xdr:cNvPr id="3" name="Picture 1" descr="LOGO_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2875" y="28575"/>
          <a:ext cx="6191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Hafen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 topLeftCell="A1">
      <selection activeCell="L16" sqref="L16"/>
    </sheetView>
  </sheetViews>
  <sheetFormatPr defaultColWidth="11.421875" defaultRowHeight="15"/>
  <sheetData>
    <row r="1" spans="1:8" ht="15">
      <c r="A1" s="75"/>
      <c r="B1" s="76" t="s">
        <v>0</v>
      </c>
      <c r="C1" s="77"/>
      <c r="D1" s="77"/>
      <c r="E1" s="77"/>
      <c r="F1" s="77"/>
      <c r="G1" s="77"/>
      <c r="H1" s="78"/>
    </row>
    <row r="2" spans="1:8" ht="15">
      <c r="A2" s="79"/>
      <c r="B2" s="80" t="s">
        <v>1</v>
      </c>
      <c r="C2" s="81"/>
      <c r="D2" s="81"/>
      <c r="E2" s="81"/>
      <c r="F2" s="81"/>
      <c r="G2" s="81"/>
      <c r="H2" s="82"/>
    </row>
    <row r="3" spans="1:8" ht="15">
      <c r="A3" s="83"/>
      <c r="B3" s="84" t="s">
        <v>2</v>
      </c>
      <c r="C3" s="85"/>
      <c r="D3" s="85"/>
      <c r="E3" s="85"/>
      <c r="F3" s="85"/>
      <c r="G3" s="85"/>
      <c r="H3" s="86"/>
    </row>
    <row r="4" spans="1:8" ht="15">
      <c r="A4" s="87" t="s">
        <v>3</v>
      </c>
      <c r="B4" s="88" t="s">
        <v>4</v>
      </c>
      <c r="C4" s="88"/>
      <c r="D4" s="89"/>
      <c r="E4" s="88" t="s">
        <v>5</v>
      </c>
      <c r="F4" s="88" t="s">
        <v>6</v>
      </c>
      <c r="G4" s="88"/>
      <c r="H4" s="89"/>
    </row>
    <row r="5" spans="1:8" ht="15">
      <c r="A5" s="90" t="s">
        <v>7</v>
      </c>
      <c r="B5" s="91" t="s">
        <v>8</v>
      </c>
      <c r="C5" s="91"/>
      <c r="D5" s="92"/>
      <c r="E5" s="91" t="s">
        <v>7</v>
      </c>
      <c r="F5" s="91" t="s">
        <v>9</v>
      </c>
      <c r="G5" s="91"/>
      <c r="H5" s="92"/>
    </row>
    <row r="6" spans="1:8" ht="15">
      <c r="A6" s="90" t="s">
        <v>10</v>
      </c>
      <c r="B6" s="93" t="s">
        <v>11</v>
      </c>
      <c r="C6" s="91"/>
      <c r="D6" s="92"/>
      <c r="E6" s="91" t="s">
        <v>10</v>
      </c>
      <c r="F6" s="93" t="s">
        <v>12</v>
      </c>
      <c r="G6" s="94"/>
      <c r="H6" s="92"/>
    </row>
    <row r="7" spans="1:8" ht="15">
      <c r="A7" s="90" t="s">
        <v>13</v>
      </c>
      <c r="B7" s="93" t="s">
        <v>14</v>
      </c>
      <c r="C7" s="91"/>
      <c r="D7" s="92"/>
      <c r="E7" s="91" t="s">
        <v>13</v>
      </c>
      <c r="F7" s="93" t="s">
        <v>15</v>
      </c>
      <c r="G7" s="94"/>
      <c r="H7" s="92"/>
    </row>
    <row r="8" spans="1:8" ht="15">
      <c r="A8" s="95" t="s">
        <v>16</v>
      </c>
      <c r="B8" s="96" t="s">
        <v>17</v>
      </c>
      <c r="C8" s="97"/>
      <c r="D8" s="98"/>
      <c r="E8" s="99" t="s">
        <v>16</v>
      </c>
      <c r="F8" s="97" t="s">
        <v>18</v>
      </c>
      <c r="G8" s="97"/>
      <c r="H8" s="98"/>
    </row>
    <row r="9" spans="1:8" ht="15">
      <c r="A9" s="87"/>
      <c r="B9" s="88"/>
      <c r="C9" s="88"/>
      <c r="D9" s="88"/>
      <c r="E9" s="88"/>
      <c r="F9" s="88"/>
      <c r="G9" s="88"/>
      <c r="H9" s="89"/>
    </row>
    <row r="10" spans="1:8" ht="15">
      <c r="A10" s="100" t="s">
        <v>19</v>
      </c>
      <c r="B10" s="91"/>
      <c r="C10" s="91"/>
      <c r="D10" s="91"/>
      <c r="E10" s="91"/>
      <c r="F10" s="91"/>
      <c r="G10" s="91"/>
      <c r="H10" s="92"/>
    </row>
    <row r="11" spans="1:8" ht="15">
      <c r="A11" s="100" t="s">
        <v>30</v>
      </c>
      <c r="B11" s="91"/>
      <c r="C11" s="101"/>
      <c r="D11" s="101"/>
      <c r="E11" s="101"/>
      <c r="F11" s="101"/>
      <c r="G11" s="101"/>
      <c r="H11" s="102"/>
    </row>
    <row r="12" spans="1:8" ht="15">
      <c r="A12" s="103" t="s">
        <v>20</v>
      </c>
      <c r="B12" s="91"/>
      <c r="C12" s="101"/>
      <c r="D12" s="101"/>
      <c r="E12" s="101"/>
      <c r="F12" s="101"/>
      <c r="G12" s="101"/>
      <c r="H12" s="102"/>
    </row>
    <row r="13" spans="1:8" ht="15">
      <c r="A13" s="104" t="s">
        <v>144</v>
      </c>
      <c r="B13" s="91"/>
      <c r="C13" s="91"/>
      <c r="D13" s="91"/>
      <c r="E13" s="91"/>
      <c r="F13" s="91"/>
      <c r="G13" s="91"/>
      <c r="H13" s="92"/>
    </row>
    <row r="14" spans="1:8" ht="15">
      <c r="A14" s="90"/>
      <c r="B14" s="91"/>
      <c r="C14" s="91"/>
      <c r="D14" s="91"/>
      <c r="E14" s="91"/>
      <c r="F14" s="91"/>
      <c r="G14" s="91"/>
      <c r="H14" s="92"/>
    </row>
    <row r="15" spans="1:8" ht="15">
      <c r="A15" s="90" t="s">
        <v>21</v>
      </c>
      <c r="B15" s="91"/>
      <c r="C15" s="105"/>
      <c r="D15" s="105"/>
      <c r="E15" s="105"/>
      <c r="F15" s="105"/>
      <c r="G15" s="91" t="s">
        <v>22</v>
      </c>
      <c r="H15" s="92"/>
    </row>
    <row r="16" spans="1:8" ht="15">
      <c r="A16" s="87" t="s">
        <v>23</v>
      </c>
      <c r="B16" s="106" t="s">
        <v>29</v>
      </c>
      <c r="C16" s="106"/>
      <c r="D16" s="106"/>
      <c r="E16" s="107"/>
      <c r="F16" s="105"/>
      <c r="G16" s="108">
        <v>40941</v>
      </c>
      <c r="H16" s="109"/>
    </row>
    <row r="17" spans="1:8" ht="15">
      <c r="A17" s="90" t="s">
        <v>10</v>
      </c>
      <c r="B17" s="110" t="s">
        <v>28</v>
      </c>
      <c r="C17" s="110"/>
      <c r="D17" s="110"/>
      <c r="E17" s="111"/>
      <c r="F17" s="91"/>
      <c r="G17" s="91"/>
      <c r="H17" s="92"/>
    </row>
    <row r="18" spans="1:8" ht="15">
      <c r="A18" s="95" t="s">
        <v>16</v>
      </c>
      <c r="B18" s="112" t="s">
        <v>24</v>
      </c>
      <c r="C18" s="113"/>
      <c r="D18" s="113"/>
      <c r="E18" s="114"/>
      <c r="F18" s="91"/>
      <c r="G18" s="91"/>
      <c r="H18" s="92"/>
    </row>
    <row r="19" spans="1:8" ht="15">
      <c r="A19" s="90"/>
      <c r="B19" s="91"/>
      <c r="C19" s="91"/>
      <c r="D19" s="91"/>
      <c r="E19" s="91"/>
      <c r="F19" s="91"/>
      <c r="G19" s="91"/>
      <c r="H19" s="92"/>
    </row>
    <row r="20" spans="1:8" ht="15">
      <c r="A20" s="115" t="s">
        <v>25</v>
      </c>
      <c r="B20" s="116"/>
      <c r="C20" s="116"/>
      <c r="D20" s="116"/>
      <c r="E20" s="116"/>
      <c r="F20" s="116"/>
      <c r="G20" s="116"/>
      <c r="H20" s="117"/>
    </row>
    <row r="21" spans="1:8" ht="15">
      <c r="A21" s="118" t="s">
        <v>26</v>
      </c>
      <c r="B21" s="119"/>
      <c r="C21" s="119"/>
      <c r="D21" s="119"/>
      <c r="E21" s="119"/>
      <c r="F21" s="119"/>
      <c r="G21" s="119"/>
      <c r="H21" s="120"/>
    </row>
    <row r="22" spans="1:8" ht="15">
      <c r="A22" s="121" t="s">
        <v>27</v>
      </c>
      <c r="B22" s="122"/>
      <c r="C22" s="122"/>
      <c r="D22" s="122"/>
      <c r="E22" s="122"/>
      <c r="F22" s="122"/>
      <c r="G22" s="122"/>
      <c r="H22" s="123"/>
    </row>
    <row r="23" spans="1:8" ht="15">
      <c r="A23" s="124"/>
      <c r="B23" s="125"/>
      <c r="C23" s="125"/>
      <c r="D23" s="125"/>
      <c r="E23" s="125"/>
      <c r="F23" s="125"/>
      <c r="G23" s="125"/>
      <c r="H23" s="126"/>
    </row>
  </sheetData>
  <mergeCells count="9">
    <mergeCell ref="A20:H20"/>
    <mergeCell ref="A21:H21"/>
    <mergeCell ref="A22:H22"/>
    <mergeCell ref="B8:D8"/>
    <mergeCell ref="F8:H8"/>
    <mergeCell ref="B16:E16"/>
    <mergeCell ref="G16:H16"/>
    <mergeCell ref="B17:E17"/>
    <mergeCell ref="B18:D18"/>
  </mergeCells>
  <hyperlinks>
    <hyperlink ref="B8" r:id="rId1" display="mailto:poststelle@statistik-nord.de"/>
    <hyperlink ref="F8" r:id="rId2" display="mailto:poststelleSH@statistik-nord.de"/>
    <hyperlink ref="B18:E18" r:id="rId3" display="isolde.schlueter@statistik-nord.de"/>
    <hyperlink ref="B18" r:id="rId4" display="mailto:Hafen@statistik-nord.de"/>
    <hyperlink ref="B3" r:id="rId5" display="http://www.statistik-nord.de/"/>
  </hyperlinks>
  <printOptions/>
  <pageMargins left="0.25" right="0.25" top="0.75" bottom="0.75" header="0.3" footer="0.3"/>
  <pageSetup horizontalDpi="600" verticalDpi="600" orientation="portrait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L61"/>
  <sheetViews>
    <sheetView showGridLines="0" workbookViewId="0" topLeftCell="A10">
      <selection activeCell="A11" sqref="A11:L61"/>
    </sheetView>
  </sheetViews>
  <sheetFormatPr defaultColWidth="11.57421875" defaultRowHeight="15"/>
  <cols>
    <col min="1" max="1" width="4.7109375" style="1" customWidth="1"/>
    <col min="2" max="2" width="6.421875" style="1" customWidth="1"/>
    <col min="3" max="3" width="6.28125" style="1" customWidth="1"/>
    <col min="4" max="4" width="6.7109375" style="1" customWidth="1"/>
    <col min="5" max="5" width="5.7109375" style="1" customWidth="1"/>
    <col min="6" max="6" width="13.57421875" style="1" customWidth="1"/>
    <col min="7" max="11" width="9.28125" style="1" customWidth="1"/>
    <col min="12" max="12" width="9.7109375" style="1" customWidth="1"/>
    <col min="13" max="16384" width="11.57421875" style="1" customWidth="1"/>
  </cols>
  <sheetData>
    <row r="8" ht="17.25">
      <c r="A8" s="3" t="s">
        <v>77</v>
      </c>
    </row>
    <row r="9" ht="5.45" customHeight="1"/>
    <row r="10" ht="15">
      <c r="A10" s="4" t="s">
        <v>78</v>
      </c>
    </row>
    <row r="11" spans="1:12" ht="6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>
      <c r="A12" s="50" t="s">
        <v>31</v>
      </c>
      <c r="B12" s="50"/>
      <c r="C12" s="50"/>
      <c r="D12" s="50"/>
      <c r="E12" s="50"/>
      <c r="F12" s="51"/>
      <c r="G12" s="30" t="s">
        <v>32</v>
      </c>
      <c r="H12" s="30" t="s">
        <v>33</v>
      </c>
      <c r="I12" s="30" t="s">
        <v>34</v>
      </c>
      <c r="J12" s="56" t="s">
        <v>35</v>
      </c>
      <c r="K12" s="57"/>
      <c r="L12" s="57"/>
    </row>
    <row r="13" spans="1:12" ht="17.45" customHeight="1">
      <c r="A13" s="52"/>
      <c r="B13" s="52"/>
      <c r="C13" s="52"/>
      <c r="D13" s="52"/>
      <c r="E13" s="52"/>
      <c r="F13" s="53"/>
      <c r="G13" s="56" t="s">
        <v>145</v>
      </c>
      <c r="H13" s="57"/>
      <c r="I13" s="58"/>
      <c r="J13" s="30" t="s">
        <v>145</v>
      </c>
      <c r="K13" s="30" t="s">
        <v>146</v>
      </c>
      <c r="L13" s="59" t="s">
        <v>140</v>
      </c>
    </row>
    <row r="14" spans="1:12" ht="15">
      <c r="A14" s="54"/>
      <c r="B14" s="54"/>
      <c r="C14" s="54"/>
      <c r="D14" s="54"/>
      <c r="E14" s="54"/>
      <c r="F14" s="55"/>
      <c r="G14" s="56" t="s">
        <v>36</v>
      </c>
      <c r="H14" s="57"/>
      <c r="I14" s="57"/>
      <c r="J14" s="57"/>
      <c r="K14" s="58"/>
      <c r="L14" s="60"/>
    </row>
    <row r="15" spans="1:12" ht="5.45" customHeight="1">
      <c r="A15" s="16"/>
      <c r="B15" s="16"/>
      <c r="C15" s="16"/>
      <c r="D15" s="16"/>
      <c r="E15" s="31"/>
      <c r="F15" s="20"/>
      <c r="G15" s="32"/>
      <c r="H15" s="32"/>
      <c r="I15" s="32"/>
      <c r="J15" s="32"/>
      <c r="K15" s="32"/>
      <c r="L15" s="16"/>
    </row>
    <row r="16" spans="1:12" ht="12" customHeight="1">
      <c r="A16" s="33" t="s">
        <v>37</v>
      </c>
      <c r="B16" s="33"/>
      <c r="C16" s="33"/>
      <c r="D16" s="33"/>
      <c r="E16" s="34"/>
      <c r="F16" s="35"/>
      <c r="G16" s="24">
        <v>134.301202</v>
      </c>
      <c r="H16" s="24">
        <v>161.547588</v>
      </c>
      <c r="I16" s="24">
        <v>171.479699</v>
      </c>
      <c r="J16" s="24">
        <v>1417.294544</v>
      </c>
      <c r="K16" s="24">
        <v>1301.011801</v>
      </c>
      <c r="L16" s="36">
        <f>J16/K16*100-100</f>
        <v>8.937869964793649</v>
      </c>
    </row>
    <row r="17" spans="1:12" ht="12" customHeight="1">
      <c r="A17" s="33" t="s">
        <v>38</v>
      </c>
      <c r="B17" s="33" t="s">
        <v>39</v>
      </c>
      <c r="C17" s="37"/>
      <c r="D17" s="33"/>
      <c r="E17" s="34"/>
      <c r="F17" s="35"/>
      <c r="G17" s="24">
        <v>1.211792</v>
      </c>
      <c r="H17" s="24">
        <v>1.193271</v>
      </c>
      <c r="I17" s="24">
        <v>1.259494</v>
      </c>
      <c r="J17" s="24">
        <v>13.035892</v>
      </c>
      <c r="K17" s="24">
        <v>20.414094</v>
      </c>
      <c r="L17" s="36">
        <f aca="true" t="shared" si="0" ref="L17:L56">J17/K17*100-100</f>
        <v>-36.142686518441614</v>
      </c>
    </row>
    <row r="18" spans="1:12" ht="12" customHeight="1">
      <c r="A18" s="33"/>
      <c r="B18" s="33" t="s">
        <v>40</v>
      </c>
      <c r="C18" s="37"/>
      <c r="D18" s="33"/>
      <c r="E18" s="34"/>
      <c r="F18" s="35"/>
      <c r="G18" s="24">
        <v>66.937074</v>
      </c>
      <c r="H18" s="24">
        <v>73.732239</v>
      </c>
      <c r="I18" s="24">
        <v>93.25216</v>
      </c>
      <c r="J18" s="24">
        <v>685.217534</v>
      </c>
      <c r="K18" s="24">
        <v>590.854282</v>
      </c>
      <c r="L18" s="36">
        <f t="shared" si="0"/>
        <v>15.97064705710298</v>
      </c>
    </row>
    <row r="19" spans="1:12" ht="12" customHeight="1">
      <c r="A19" s="33"/>
      <c r="B19" s="33" t="s">
        <v>41</v>
      </c>
      <c r="C19" s="33" t="s">
        <v>42</v>
      </c>
      <c r="D19" s="33"/>
      <c r="E19" s="34"/>
      <c r="F19" s="35"/>
      <c r="G19" s="24">
        <v>15.48616</v>
      </c>
      <c r="H19" s="24">
        <v>21.077614</v>
      </c>
      <c r="I19" s="24">
        <v>20.338581</v>
      </c>
      <c r="J19" s="24">
        <v>173.639589</v>
      </c>
      <c r="K19" s="24">
        <v>140.369032</v>
      </c>
      <c r="L19" s="36">
        <f t="shared" si="0"/>
        <v>23.702205911058783</v>
      </c>
    </row>
    <row r="20" spans="1:12" ht="12" customHeight="1">
      <c r="A20" s="33"/>
      <c r="B20" s="33"/>
      <c r="C20" s="33" t="s">
        <v>43</v>
      </c>
      <c r="D20" s="33"/>
      <c r="E20" s="34"/>
      <c r="F20" s="35"/>
      <c r="G20" s="24">
        <v>26.020407</v>
      </c>
      <c r="H20" s="24">
        <v>23.402836</v>
      </c>
      <c r="I20" s="24">
        <v>39.522967</v>
      </c>
      <c r="J20" s="24">
        <v>267.547761</v>
      </c>
      <c r="K20" s="24">
        <v>229.039301</v>
      </c>
      <c r="L20" s="36">
        <f t="shared" si="0"/>
        <v>16.813035942683044</v>
      </c>
    </row>
    <row r="21" spans="1:12" ht="12" customHeight="1">
      <c r="A21" s="33"/>
      <c r="B21" s="33" t="s">
        <v>44</v>
      </c>
      <c r="C21" s="37"/>
      <c r="D21" s="33"/>
      <c r="E21" s="34"/>
      <c r="F21" s="35"/>
      <c r="G21" s="24">
        <v>57.63231</v>
      </c>
      <c r="H21" s="24">
        <v>79.791676</v>
      </c>
      <c r="I21" s="24">
        <v>70.558136</v>
      </c>
      <c r="J21" s="24">
        <v>660.305547</v>
      </c>
      <c r="K21" s="24">
        <v>615.241796</v>
      </c>
      <c r="L21" s="36">
        <f t="shared" si="0"/>
        <v>7.32455943223988</v>
      </c>
    </row>
    <row r="22" spans="1:12" ht="12" customHeight="1">
      <c r="A22" s="33"/>
      <c r="B22" s="33" t="s">
        <v>41</v>
      </c>
      <c r="C22" s="33" t="s">
        <v>45</v>
      </c>
      <c r="D22" s="37"/>
      <c r="E22" s="34"/>
      <c r="F22" s="35"/>
      <c r="G22" s="24">
        <v>2.944191</v>
      </c>
      <c r="H22" s="24">
        <v>1.64912</v>
      </c>
      <c r="I22" s="24">
        <v>6.169204</v>
      </c>
      <c r="J22" s="24">
        <v>66.598411</v>
      </c>
      <c r="K22" s="24">
        <v>46.734581999999996</v>
      </c>
      <c r="L22" s="36">
        <f t="shared" si="0"/>
        <v>42.50349131185126</v>
      </c>
    </row>
    <row r="23" spans="1:12" ht="12" customHeight="1">
      <c r="A23" s="33"/>
      <c r="B23" s="33"/>
      <c r="C23" s="33" t="s">
        <v>46</v>
      </c>
      <c r="D23" s="37"/>
      <c r="E23" s="34"/>
      <c r="F23" s="35"/>
      <c r="G23" s="24">
        <v>10.880369</v>
      </c>
      <c r="H23" s="24">
        <v>12.372694</v>
      </c>
      <c r="I23" s="24">
        <v>12.305974</v>
      </c>
      <c r="J23" s="24">
        <v>109.387293</v>
      </c>
      <c r="K23" s="24">
        <v>80.0283</v>
      </c>
      <c r="L23" s="36">
        <f t="shared" si="0"/>
        <v>36.685763661104886</v>
      </c>
    </row>
    <row r="24" spans="1:12" ht="12" customHeight="1">
      <c r="A24" s="33"/>
      <c r="B24" s="33"/>
      <c r="C24" s="33" t="s">
        <v>47</v>
      </c>
      <c r="D24" s="37"/>
      <c r="E24" s="34"/>
      <c r="F24" s="35"/>
      <c r="G24" s="24">
        <v>4.405213</v>
      </c>
      <c r="H24" s="24">
        <v>4.853672</v>
      </c>
      <c r="I24" s="24">
        <v>4.941524</v>
      </c>
      <c r="J24" s="24">
        <v>61.685315</v>
      </c>
      <c r="K24" s="24">
        <v>88.750523</v>
      </c>
      <c r="L24" s="36">
        <f t="shared" si="0"/>
        <v>-30.495829303450975</v>
      </c>
    </row>
    <row r="25" spans="1:12" ht="12" customHeight="1">
      <c r="A25" s="33"/>
      <c r="B25" s="33" t="s">
        <v>48</v>
      </c>
      <c r="C25" s="37"/>
      <c r="D25" s="33"/>
      <c r="E25" s="34"/>
      <c r="F25" s="35"/>
      <c r="G25" s="24">
        <v>8.520026</v>
      </c>
      <c r="H25" s="24">
        <v>6.830402</v>
      </c>
      <c r="I25" s="24">
        <v>6.409909</v>
      </c>
      <c r="J25" s="24">
        <v>58.735571</v>
      </c>
      <c r="K25" s="24">
        <v>74.501629</v>
      </c>
      <c r="L25" s="36">
        <f t="shared" si="0"/>
        <v>-21.16203123558546</v>
      </c>
    </row>
    <row r="26" spans="1:12" ht="4.9" customHeight="1">
      <c r="A26" s="33"/>
      <c r="B26" s="33"/>
      <c r="C26" s="37"/>
      <c r="D26" s="33"/>
      <c r="E26" s="34"/>
      <c r="F26" s="35"/>
      <c r="G26" s="24"/>
      <c r="H26" s="24"/>
      <c r="I26" s="24"/>
      <c r="J26" s="24"/>
      <c r="K26" s="24"/>
      <c r="L26" s="36"/>
    </row>
    <row r="27" spans="1:12" ht="12" customHeight="1">
      <c r="A27" s="33" t="s">
        <v>49</v>
      </c>
      <c r="B27" s="33"/>
      <c r="C27" s="33"/>
      <c r="D27" s="33"/>
      <c r="E27" s="34"/>
      <c r="F27" s="35"/>
      <c r="G27" s="24">
        <v>1262.019079</v>
      </c>
      <c r="H27" s="24">
        <v>1214.087482</v>
      </c>
      <c r="I27" s="24">
        <v>1205.801961</v>
      </c>
      <c r="J27" s="24">
        <v>11151.117768</v>
      </c>
      <c r="K27" s="24">
        <v>11224.714429</v>
      </c>
      <c r="L27" s="36">
        <f t="shared" si="0"/>
        <v>-0.655666221760228</v>
      </c>
    </row>
    <row r="28" spans="1:12" ht="12" customHeight="1">
      <c r="A28" s="33" t="s">
        <v>38</v>
      </c>
      <c r="B28" s="33" t="s">
        <v>50</v>
      </c>
      <c r="C28" s="37"/>
      <c r="D28" s="33"/>
      <c r="E28" s="34"/>
      <c r="F28" s="35"/>
      <c r="G28" s="24">
        <v>10.230183</v>
      </c>
      <c r="H28" s="24">
        <v>11.44595</v>
      </c>
      <c r="I28" s="24">
        <v>10.939526</v>
      </c>
      <c r="J28" s="24">
        <v>106.260838</v>
      </c>
      <c r="K28" s="24">
        <v>80.288533</v>
      </c>
      <c r="L28" s="36">
        <f t="shared" si="0"/>
        <v>32.34871036938739</v>
      </c>
    </row>
    <row r="29" spans="1:12" ht="12" customHeight="1">
      <c r="A29" s="33"/>
      <c r="B29" s="33" t="s">
        <v>51</v>
      </c>
      <c r="C29" s="33"/>
      <c r="D29" s="37"/>
      <c r="E29" s="34"/>
      <c r="F29" s="35"/>
      <c r="G29" s="24">
        <v>106.257029</v>
      </c>
      <c r="H29" s="24">
        <v>102.336579</v>
      </c>
      <c r="I29" s="24">
        <v>115.52052</v>
      </c>
      <c r="J29" s="24">
        <v>1015.08394</v>
      </c>
      <c r="K29" s="24">
        <v>1099.640423</v>
      </c>
      <c r="L29" s="36">
        <f t="shared" si="0"/>
        <v>-7.689466595754652</v>
      </c>
    </row>
    <row r="30" spans="1:12" ht="12" customHeight="1">
      <c r="A30" s="33"/>
      <c r="B30" s="33" t="s">
        <v>41</v>
      </c>
      <c r="C30" s="33" t="s">
        <v>52</v>
      </c>
      <c r="D30" s="37"/>
      <c r="E30" s="34"/>
      <c r="F30" s="35"/>
      <c r="G30" s="24">
        <v>5.687045</v>
      </c>
      <c r="H30" s="24">
        <v>4.284077</v>
      </c>
      <c r="I30" s="24">
        <v>4.754134</v>
      </c>
      <c r="J30" s="24">
        <v>39.036328</v>
      </c>
      <c r="K30" s="24">
        <v>32.128825</v>
      </c>
      <c r="L30" s="36">
        <f t="shared" si="0"/>
        <v>21.499395013667623</v>
      </c>
    </row>
    <row r="31" spans="1:12" ht="12" customHeight="1">
      <c r="A31" s="33"/>
      <c r="B31" s="33"/>
      <c r="C31" s="33" t="s">
        <v>53</v>
      </c>
      <c r="D31" s="37"/>
      <c r="E31" s="34"/>
      <c r="F31" s="35"/>
      <c r="G31" s="24">
        <v>7.516652</v>
      </c>
      <c r="H31" s="24">
        <v>5.622147</v>
      </c>
      <c r="I31" s="24">
        <v>11.223609</v>
      </c>
      <c r="J31" s="24">
        <v>76.645562</v>
      </c>
      <c r="K31" s="24">
        <v>165.612522</v>
      </c>
      <c r="L31" s="36">
        <f t="shared" si="0"/>
        <v>-53.71994757739394</v>
      </c>
    </row>
    <row r="32" spans="1:12" ht="12" customHeight="1">
      <c r="A32" s="33"/>
      <c r="B32" s="33"/>
      <c r="C32" s="33" t="s">
        <v>54</v>
      </c>
      <c r="D32" s="37"/>
      <c r="E32" s="34"/>
      <c r="F32" s="35"/>
      <c r="G32" s="24">
        <v>11.229649</v>
      </c>
      <c r="H32" s="24">
        <v>7.230276</v>
      </c>
      <c r="I32" s="24">
        <v>8.06108</v>
      </c>
      <c r="J32" s="24">
        <v>89.911844</v>
      </c>
      <c r="K32" s="24">
        <v>42.714331</v>
      </c>
      <c r="L32" s="36">
        <f t="shared" si="0"/>
        <v>110.49573268512623</v>
      </c>
    </row>
    <row r="33" spans="1:12" ht="12" customHeight="1">
      <c r="A33" s="33"/>
      <c r="B33" s="33"/>
      <c r="C33" s="33" t="s">
        <v>55</v>
      </c>
      <c r="D33" s="37"/>
      <c r="E33" s="34"/>
      <c r="F33" s="35"/>
      <c r="G33" s="24">
        <v>11.070352</v>
      </c>
      <c r="H33" s="24">
        <v>13.072271</v>
      </c>
      <c r="I33" s="24">
        <v>4.080006</v>
      </c>
      <c r="J33" s="24">
        <v>100.675446</v>
      </c>
      <c r="K33" s="24">
        <v>175.705317</v>
      </c>
      <c r="L33" s="36">
        <f t="shared" si="0"/>
        <v>-42.702106163355324</v>
      </c>
    </row>
    <row r="34" spans="1:12" ht="12" customHeight="1">
      <c r="A34" s="33"/>
      <c r="B34" s="33" t="s">
        <v>56</v>
      </c>
      <c r="C34" s="33"/>
      <c r="D34" s="37"/>
      <c r="E34" s="34"/>
      <c r="F34" s="35"/>
      <c r="G34" s="24">
        <v>1145.531867</v>
      </c>
      <c r="H34" s="24">
        <v>1100.304953</v>
      </c>
      <c r="I34" s="24">
        <v>1079.341915</v>
      </c>
      <c r="J34" s="24">
        <v>10029.77299</v>
      </c>
      <c r="K34" s="24">
        <v>10044.785473</v>
      </c>
      <c r="L34" s="36">
        <f t="shared" si="0"/>
        <v>-0.14945548653430762</v>
      </c>
    </row>
    <row r="35" spans="1:12" ht="12" customHeight="1">
      <c r="A35" s="33"/>
      <c r="B35" s="33" t="s">
        <v>57</v>
      </c>
      <c r="C35" s="38" t="s">
        <v>58</v>
      </c>
      <c r="D35" s="37"/>
      <c r="E35" s="34"/>
      <c r="F35" s="35"/>
      <c r="G35" s="24">
        <v>151.079169</v>
      </c>
      <c r="H35" s="24">
        <v>150.491269</v>
      </c>
      <c r="I35" s="24">
        <v>165.354373</v>
      </c>
      <c r="J35" s="24">
        <v>1511.490885</v>
      </c>
      <c r="K35" s="24">
        <v>1490.508463</v>
      </c>
      <c r="L35" s="36">
        <f t="shared" si="0"/>
        <v>1.4077358512790852</v>
      </c>
    </row>
    <row r="36" spans="1:12" ht="12" customHeight="1">
      <c r="A36" s="33"/>
      <c r="B36" s="37"/>
      <c r="C36" s="38" t="s">
        <v>59</v>
      </c>
      <c r="D36" s="33" t="s">
        <v>60</v>
      </c>
      <c r="E36" s="39"/>
      <c r="F36" s="35"/>
      <c r="G36" s="24">
        <v>21.124926</v>
      </c>
      <c r="H36" s="24">
        <v>21.106961</v>
      </c>
      <c r="I36" s="24">
        <v>20.617463</v>
      </c>
      <c r="J36" s="24">
        <v>203.904577</v>
      </c>
      <c r="K36" s="24">
        <v>215.930237</v>
      </c>
      <c r="L36" s="36">
        <f t="shared" si="0"/>
        <v>-5.569233918823528</v>
      </c>
    </row>
    <row r="37" spans="1:12" ht="12" customHeight="1">
      <c r="A37" s="33"/>
      <c r="B37" s="33"/>
      <c r="C37" s="37"/>
      <c r="D37" s="33" t="s">
        <v>61</v>
      </c>
      <c r="E37" s="39"/>
      <c r="F37" s="35"/>
      <c r="G37" s="24">
        <v>46.553194</v>
      </c>
      <c r="H37" s="24">
        <v>46.150449</v>
      </c>
      <c r="I37" s="24">
        <v>51.971513</v>
      </c>
      <c r="J37" s="24">
        <v>470.889323</v>
      </c>
      <c r="K37" s="24">
        <v>516.629326</v>
      </c>
      <c r="L37" s="36">
        <f t="shared" si="0"/>
        <v>-8.853543672044665</v>
      </c>
    </row>
    <row r="38" spans="1:12" ht="12" customHeight="1">
      <c r="A38" s="33"/>
      <c r="B38" s="33"/>
      <c r="C38" s="37"/>
      <c r="D38" s="33" t="s">
        <v>62</v>
      </c>
      <c r="E38" s="39"/>
      <c r="F38" s="35"/>
      <c r="G38" s="24">
        <v>55.194837</v>
      </c>
      <c r="H38" s="24">
        <v>58.043023</v>
      </c>
      <c r="I38" s="24">
        <v>60.38034</v>
      </c>
      <c r="J38" s="24">
        <v>543.944162</v>
      </c>
      <c r="K38" s="24">
        <v>474.391413</v>
      </c>
      <c r="L38" s="36">
        <f t="shared" si="0"/>
        <v>14.661468798550942</v>
      </c>
    </row>
    <row r="39" spans="1:12" ht="12" customHeight="1">
      <c r="A39" s="33"/>
      <c r="B39" s="33"/>
      <c r="C39" s="37" t="s">
        <v>63</v>
      </c>
      <c r="D39" s="33"/>
      <c r="E39" s="39"/>
      <c r="F39" s="35"/>
      <c r="G39" s="24">
        <v>994.452698</v>
      </c>
      <c r="H39" s="24">
        <v>949.813684</v>
      </c>
      <c r="I39" s="24">
        <v>913.987542</v>
      </c>
      <c r="J39" s="24">
        <v>8518.282105</v>
      </c>
      <c r="K39" s="24">
        <v>8554.27701</v>
      </c>
      <c r="L39" s="36">
        <f t="shared" si="0"/>
        <v>-0.42078255073948867</v>
      </c>
    </row>
    <row r="40" spans="1:12" ht="12" customHeight="1">
      <c r="A40" s="33"/>
      <c r="B40" s="37"/>
      <c r="C40" s="38" t="s">
        <v>59</v>
      </c>
      <c r="D40" s="33" t="s">
        <v>64</v>
      </c>
      <c r="E40" s="34"/>
      <c r="F40" s="35"/>
      <c r="G40" s="24">
        <v>29.617753999999998</v>
      </c>
      <c r="H40" s="24">
        <v>40.757636999999995</v>
      </c>
      <c r="I40" s="24">
        <v>34.417964</v>
      </c>
      <c r="J40" s="24">
        <v>262.745503</v>
      </c>
      <c r="K40" s="24">
        <v>235.14802999999998</v>
      </c>
      <c r="L40" s="36">
        <f t="shared" si="0"/>
        <v>11.73621271672998</v>
      </c>
    </row>
    <row r="41" spans="1:12" ht="12" customHeight="1">
      <c r="A41" s="33"/>
      <c r="B41" s="37"/>
      <c r="C41" s="38"/>
      <c r="D41" s="33" t="s">
        <v>65</v>
      </c>
      <c r="E41" s="34"/>
      <c r="F41" s="40"/>
      <c r="G41" s="24">
        <v>14.912982</v>
      </c>
      <c r="H41" s="24">
        <v>14.82928</v>
      </c>
      <c r="I41" s="24">
        <v>20.665745</v>
      </c>
      <c r="J41" s="24">
        <v>152.208733</v>
      </c>
      <c r="K41" s="24">
        <v>156.920569</v>
      </c>
      <c r="L41" s="36">
        <f t="shared" si="0"/>
        <v>-3.0026885767919964</v>
      </c>
    </row>
    <row r="42" spans="1:12" ht="12" customHeight="1">
      <c r="A42" s="33"/>
      <c r="B42" s="33"/>
      <c r="C42" s="33"/>
      <c r="D42" s="33" t="s">
        <v>66</v>
      </c>
      <c r="E42" s="34"/>
      <c r="F42" s="35"/>
      <c r="G42" s="24">
        <v>20.047994</v>
      </c>
      <c r="H42" s="24">
        <v>23.448591</v>
      </c>
      <c r="I42" s="24">
        <v>24.499018</v>
      </c>
      <c r="J42" s="24">
        <v>216.459445</v>
      </c>
      <c r="K42" s="24">
        <v>205.58466</v>
      </c>
      <c r="L42" s="36">
        <f t="shared" si="0"/>
        <v>5.289686983454885</v>
      </c>
    </row>
    <row r="43" spans="1:12" ht="12" customHeight="1">
      <c r="A43" s="33"/>
      <c r="B43" s="33"/>
      <c r="C43" s="33"/>
      <c r="D43" s="33" t="s">
        <v>67</v>
      </c>
      <c r="E43" s="34"/>
      <c r="F43" s="35"/>
      <c r="G43" s="24">
        <v>49.975402</v>
      </c>
      <c r="H43" s="24">
        <v>54.178505</v>
      </c>
      <c r="I43" s="24">
        <v>49.274114</v>
      </c>
      <c r="J43" s="24">
        <v>497.440269</v>
      </c>
      <c r="K43" s="24">
        <v>401.836491</v>
      </c>
      <c r="L43" s="36">
        <f t="shared" si="0"/>
        <v>23.79171134062088</v>
      </c>
    </row>
    <row r="44" spans="1:12" ht="12" customHeight="1">
      <c r="A44" s="33"/>
      <c r="B44" s="33"/>
      <c r="C44" s="33"/>
      <c r="D44" s="33" t="s">
        <v>68</v>
      </c>
      <c r="E44" s="34"/>
      <c r="F44" s="35"/>
      <c r="G44" s="24">
        <v>37.92621</v>
      </c>
      <c r="H44" s="24">
        <v>37.232303</v>
      </c>
      <c r="I44" s="24">
        <v>41.976497</v>
      </c>
      <c r="J44" s="24">
        <v>345.648075</v>
      </c>
      <c r="K44" s="24">
        <v>374.601727</v>
      </c>
      <c r="L44" s="36">
        <f t="shared" si="0"/>
        <v>-7.729182732785418</v>
      </c>
    </row>
    <row r="45" spans="1:12" ht="12" customHeight="1">
      <c r="A45" s="33"/>
      <c r="B45" s="33"/>
      <c r="C45" s="33"/>
      <c r="D45" s="33" t="s">
        <v>69</v>
      </c>
      <c r="E45" s="34"/>
      <c r="F45" s="35"/>
      <c r="G45" s="24">
        <v>142.487208</v>
      </c>
      <c r="H45" s="24">
        <v>129.992032</v>
      </c>
      <c r="I45" s="24">
        <v>127.872752</v>
      </c>
      <c r="J45" s="24">
        <v>1176.410306</v>
      </c>
      <c r="K45" s="24">
        <v>984.642529</v>
      </c>
      <c r="L45" s="36">
        <f t="shared" si="0"/>
        <v>19.475877930517456</v>
      </c>
    </row>
    <row r="46" spans="1:12" ht="12" customHeight="1">
      <c r="A46" s="33"/>
      <c r="B46" s="33"/>
      <c r="C46" s="33"/>
      <c r="D46" s="33" t="s">
        <v>70</v>
      </c>
      <c r="E46" s="34"/>
      <c r="F46" s="35"/>
      <c r="G46" s="24">
        <v>238.102524</v>
      </c>
      <c r="H46" s="24">
        <v>238.52247200000002</v>
      </c>
      <c r="I46" s="24">
        <v>238.43235999999996</v>
      </c>
      <c r="J46" s="24">
        <v>1976.720186</v>
      </c>
      <c r="K46" s="24">
        <v>1792.693232</v>
      </c>
      <c r="L46" s="36">
        <f t="shared" si="0"/>
        <v>10.26539012448282</v>
      </c>
    </row>
    <row r="47" spans="1:12" ht="12" customHeight="1">
      <c r="A47" s="33"/>
      <c r="B47" s="33"/>
      <c r="C47" s="33"/>
      <c r="D47" s="33" t="s">
        <v>71</v>
      </c>
      <c r="E47" s="34"/>
      <c r="F47" s="35"/>
      <c r="G47" s="24">
        <v>9.319629</v>
      </c>
      <c r="H47" s="24">
        <v>12.79168</v>
      </c>
      <c r="I47" s="24">
        <v>9.366</v>
      </c>
      <c r="J47" s="24">
        <v>90.598196</v>
      </c>
      <c r="K47" s="24">
        <v>100.319624</v>
      </c>
      <c r="L47" s="36">
        <f t="shared" si="0"/>
        <v>-9.690454980174167</v>
      </c>
    </row>
    <row r="48" spans="1:12" ht="12" customHeight="1">
      <c r="A48" s="33"/>
      <c r="B48" s="33"/>
      <c r="C48" s="33"/>
      <c r="D48" s="33" t="s">
        <v>72</v>
      </c>
      <c r="E48" s="34"/>
      <c r="F48" s="35"/>
      <c r="G48" s="24">
        <v>82.621844</v>
      </c>
      <c r="H48" s="24">
        <v>84.545114</v>
      </c>
      <c r="I48" s="24">
        <v>90.607803</v>
      </c>
      <c r="J48" s="24">
        <v>767.987242</v>
      </c>
      <c r="K48" s="24">
        <v>736.430181</v>
      </c>
      <c r="L48" s="36">
        <f t="shared" si="0"/>
        <v>4.285139557581502</v>
      </c>
    </row>
    <row r="49" spans="1:12" ht="12" customHeight="1">
      <c r="A49" s="33"/>
      <c r="B49" s="33"/>
      <c r="C49" s="33"/>
      <c r="D49" s="33" t="s">
        <v>73</v>
      </c>
      <c r="E49" s="34"/>
      <c r="F49" s="35"/>
      <c r="G49" s="24">
        <v>43.445924</v>
      </c>
      <c r="H49" s="24">
        <v>43.557587999999996</v>
      </c>
      <c r="I49" s="24">
        <v>39.541517</v>
      </c>
      <c r="J49" s="24">
        <v>362.629399</v>
      </c>
      <c r="K49" s="24">
        <v>355.86281099999997</v>
      </c>
      <c r="L49" s="36">
        <f t="shared" si="0"/>
        <v>1.9014597172953813</v>
      </c>
    </row>
    <row r="50" spans="1:12" ht="12" customHeight="1">
      <c r="A50" s="33"/>
      <c r="B50" s="33"/>
      <c r="C50" s="33"/>
      <c r="D50" s="33" t="s">
        <v>74</v>
      </c>
      <c r="E50" s="34"/>
      <c r="F50" s="35"/>
      <c r="G50" s="24">
        <v>57.633836</v>
      </c>
      <c r="H50" s="24">
        <v>68.41547</v>
      </c>
      <c r="I50" s="24">
        <v>61.42848000000001</v>
      </c>
      <c r="J50" s="24">
        <v>570.330664</v>
      </c>
      <c r="K50" s="24">
        <v>553.175036</v>
      </c>
      <c r="L50" s="36">
        <f t="shared" si="0"/>
        <v>3.10130191775319</v>
      </c>
    </row>
    <row r="51" spans="1:12" ht="12" customHeight="1">
      <c r="A51" s="33"/>
      <c r="B51" s="33"/>
      <c r="C51" s="33"/>
      <c r="D51" s="33" t="s">
        <v>75</v>
      </c>
      <c r="E51" s="34"/>
      <c r="F51" s="35"/>
      <c r="G51" s="24">
        <v>63.284944</v>
      </c>
      <c r="H51" s="24">
        <v>0.676615</v>
      </c>
      <c r="I51" s="24">
        <v>0.742087</v>
      </c>
      <c r="J51" s="24">
        <v>423.36377</v>
      </c>
      <c r="K51" s="24">
        <v>461.956187</v>
      </c>
      <c r="L51" s="36">
        <f t="shared" si="0"/>
        <v>-8.35412926291211</v>
      </c>
    </row>
    <row r="52" spans="1:12" ht="2.45" customHeight="1">
      <c r="A52" s="33"/>
      <c r="B52" s="33"/>
      <c r="C52" s="33"/>
      <c r="D52" s="33"/>
      <c r="E52" s="34"/>
      <c r="F52" s="35"/>
      <c r="G52" s="24"/>
      <c r="H52" s="24"/>
      <c r="I52" s="24"/>
      <c r="J52" s="24"/>
      <c r="K52" s="24"/>
      <c r="L52" s="36"/>
    </row>
    <row r="53" spans="1:12" ht="15">
      <c r="A53" s="33" t="s">
        <v>150</v>
      </c>
      <c r="B53" s="33"/>
      <c r="C53" s="33"/>
      <c r="D53" s="33"/>
      <c r="E53" s="34"/>
      <c r="F53" s="35"/>
      <c r="G53" s="24"/>
      <c r="H53" s="24"/>
      <c r="I53" s="24"/>
      <c r="J53" s="24"/>
      <c r="K53" s="24"/>
      <c r="L53" s="36"/>
    </row>
    <row r="54" spans="1:12" ht="15">
      <c r="A54" s="37" t="s">
        <v>151</v>
      </c>
      <c r="B54" s="33"/>
      <c r="C54" s="37"/>
      <c r="D54" s="33"/>
      <c r="E54" s="34"/>
      <c r="F54" s="35"/>
      <c r="G54" s="24">
        <v>132.066606</v>
      </c>
      <c r="H54" s="24">
        <v>129.283132</v>
      </c>
      <c r="I54" s="24">
        <v>150.10762</v>
      </c>
      <c r="J54" s="24">
        <v>1252.661409</v>
      </c>
      <c r="K54" s="24">
        <v>264.257249</v>
      </c>
      <c r="L54" s="36">
        <f t="shared" si="0"/>
        <v>374.03104881334775</v>
      </c>
    </row>
    <row r="55" spans="1:12" ht="3" customHeight="1">
      <c r="A55" s="33"/>
      <c r="B55" s="41"/>
      <c r="C55" s="41"/>
      <c r="D55" s="33"/>
      <c r="E55" s="34"/>
      <c r="F55" s="35"/>
      <c r="G55" s="24"/>
      <c r="H55" s="24"/>
      <c r="I55" s="24"/>
      <c r="J55" s="24"/>
      <c r="K55" s="24"/>
      <c r="L55" s="42"/>
    </row>
    <row r="56" spans="1:12" ht="15">
      <c r="A56" s="43"/>
      <c r="B56" s="33"/>
      <c r="C56" s="33"/>
      <c r="D56" s="43"/>
      <c r="E56" s="48" t="s">
        <v>76</v>
      </c>
      <c r="F56" s="49"/>
      <c r="G56" s="25">
        <v>1528.386887</v>
      </c>
      <c r="H56" s="25">
        <v>1504.918202</v>
      </c>
      <c r="I56" s="25">
        <v>1527.38928</v>
      </c>
      <c r="J56" s="25">
        <v>13821.073721</v>
      </c>
      <c r="K56" s="25">
        <v>12789.983479</v>
      </c>
      <c r="L56" s="36">
        <f t="shared" si="0"/>
        <v>8.06170112489167</v>
      </c>
    </row>
    <row r="57" spans="1:3" s="45" customFormat="1" ht="6.6" customHeight="1">
      <c r="A57" s="46"/>
      <c r="B57" s="46"/>
      <c r="C57" s="46"/>
    </row>
    <row r="58" spans="1:12" s="45" customFormat="1" ht="21" customHeight="1">
      <c r="A58" s="47" t="s">
        <v>139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</row>
    <row r="59" s="45" customFormat="1" ht="11.25">
      <c r="A59" s="45" t="s">
        <v>141</v>
      </c>
    </row>
    <row r="60" s="45" customFormat="1" ht="11.25">
      <c r="A60" s="45" t="s">
        <v>142</v>
      </c>
    </row>
    <row r="61" ht="15">
      <c r="A61" s="45" t="s">
        <v>143</v>
      </c>
    </row>
  </sheetData>
  <mergeCells count="7">
    <mergeCell ref="A58:L58"/>
    <mergeCell ref="E56:F56"/>
    <mergeCell ref="A12:F14"/>
    <mergeCell ref="G13:I13"/>
    <mergeCell ref="G14:K14"/>
    <mergeCell ref="J12:L12"/>
    <mergeCell ref="L13:L1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2"/>
  <sheetViews>
    <sheetView showGridLines="0" workbookViewId="0" topLeftCell="A1">
      <selection activeCell="A2" sqref="A2:L62"/>
    </sheetView>
  </sheetViews>
  <sheetFormatPr defaultColWidth="11.57421875" defaultRowHeight="15"/>
  <cols>
    <col min="1" max="1" width="4.140625" style="16" customWidth="1"/>
    <col min="2" max="2" width="0.9921875" style="16" customWidth="1"/>
    <col min="3" max="3" width="1.7109375" style="16" customWidth="1"/>
    <col min="4" max="4" width="3.28125" style="16" customWidth="1"/>
    <col min="5" max="5" width="4.7109375" style="16" customWidth="1"/>
    <col min="6" max="6" width="20.28125" style="16" customWidth="1"/>
    <col min="7" max="12" width="9.7109375" style="16" customWidth="1"/>
    <col min="13" max="16384" width="11.57421875" style="16" customWidth="1"/>
  </cols>
  <sheetData>
    <row r="1" spans="1:2" ht="13.5">
      <c r="A1" s="14" t="s">
        <v>82</v>
      </c>
      <c r="B1" s="14"/>
    </row>
    <row r="2" ht="6" customHeight="1">
      <c r="G2" s="29"/>
    </row>
    <row r="3" spans="1:12" ht="15">
      <c r="A3" s="61" t="s">
        <v>79</v>
      </c>
      <c r="B3" s="61"/>
      <c r="C3" s="62"/>
      <c r="D3" s="62"/>
      <c r="E3" s="62"/>
      <c r="F3" s="63"/>
      <c r="G3" s="5" t="s">
        <v>32</v>
      </c>
      <c r="H3" s="5" t="s">
        <v>33</v>
      </c>
      <c r="I3" s="5" t="s">
        <v>34</v>
      </c>
      <c r="J3" s="6" t="s">
        <v>35</v>
      </c>
      <c r="K3" s="6"/>
      <c r="L3" s="6"/>
    </row>
    <row r="4" spans="1:12" ht="15">
      <c r="A4" s="64"/>
      <c r="B4" s="64"/>
      <c r="C4" s="64"/>
      <c r="D4" s="64"/>
      <c r="E4" s="64"/>
      <c r="F4" s="65"/>
      <c r="G4" s="68" t="s">
        <v>147</v>
      </c>
      <c r="H4" s="61"/>
      <c r="I4" s="69"/>
      <c r="J4" s="73" t="s">
        <v>147</v>
      </c>
      <c r="K4" s="73" t="s">
        <v>148</v>
      </c>
      <c r="L4" s="7" t="s">
        <v>80</v>
      </c>
    </row>
    <row r="5" spans="1:12" ht="13.5">
      <c r="A5" s="64"/>
      <c r="B5" s="64"/>
      <c r="C5" s="64"/>
      <c r="D5" s="64"/>
      <c r="E5" s="64"/>
      <c r="F5" s="65"/>
      <c r="G5" s="70"/>
      <c r="H5" s="71"/>
      <c r="I5" s="72"/>
      <c r="J5" s="74"/>
      <c r="K5" s="74"/>
      <c r="L5" s="8" t="s">
        <v>149</v>
      </c>
    </row>
    <row r="6" spans="1:12" ht="15">
      <c r="A6" s="66"/>
      <c r="B6" s="66"/>
      <c r="C6" s="66"/>
      <c r="D6" s="66"/>
      <c r="E6" s="66"/>
      <c r="F6" s="67"/>
      <c r="G6" s="9"/>
      <c r="H6" s="10"/>
      <c r="I6" s="11" t="s">
        <v>36</v>
      </c>
      <c r="J6" s="10"/>
      <c r="K6" s="12"/>
      <c r="L6" s="13" t="s">
        <v>81</v>
      </c>
    </row>
    <row r="7" spans="1:12" ht="15">
      <c r="A7" s="14" t="s">
        <v>83</v>
      </c>
      <c r="B7" s="14"/>
      <c r="F7" s="21"/>
      <c r="G7" s="24">
        <v>1056.98668</v>
      </c>
      <c r="H7" s="24">
        <v>1048.127107</v>
      </c>
      <c r="I7" s="24">
        <v>1086.380597</v>
      </c>
      <c r="J7" s="24">
        <v>9635.61338</v>
      </c>
      <c r="K7" s="24">
        <v>8927.97267</v>
      </c>
      <c r="L7" s="23">
        <f>J7/K7*100-100</f>
        <v>7.926107484376985</v>
      </c>
    </row>
    <row r="8" spans="1:12" ht="15">
      <c r="A8" s="14" t="s">
        <v>38</v>
      </c>
      <c r="B8" s="14"/>
      <c r="C8" s="15" t="s">
        <v>85</v>
      </c>
      <c r="F8" s="21"/>
      <c r="G8" s="24">
        <v>923.489562</v>
      </c>
      <c r="H8" s="24">
        <v>895.983386</v>
      </c>
      <c r="I8" s="24">
        <v>939.589405</v>
      </c>
      <c r="J8" s="24">
        <v>8366.61279</v>
      </c>
      <c r="K8" s="24">
        <v>7804.52297</v>
      </c>
      <c r="L8" s="23">
        <f aca="true" t="shared" si="0" ref="L8:L62">J8/K8*100-100</f>
        <v>7.2021034746214525</v>
      </c>
    </row>
    <row r="9" spans="3:12" ht="15">
      <c r="C9" s="16" t="s">
        <v>38</v>
      </c>
      <c r="E9" s="16" t="s">
        <v>84</v>
      </c>
      <c r="F9" s="21"/>
      <c r="G9" s="24">
        <v>543.548238</v>
      </c>
      <c r="H9" s="24">
        <v>446.54347</v>
      </c>
      <c r="I9" s="24">
        <v>510.80777</v>
      </c>
      <c r="J9" s="24">
        <v>4759.350978</v>
      </c>
      <c r="K9" s="24">
        <v>4663.267009</v>
      </c>
      <c r="L9" s="23">
        <f t="shared" si="0"/>
        <v>2.060443221770498</v>
      </c>
    </row>
    <row r="10" spans="5:12" ht="15">
      <c r="E10" s="16" t="s">
        <v>38</v>
      </c>
      <c r="F10" s="14" t="s">
        <v>97</v>
      </c>
      <c r="G10" s="24">
        <v>79.587273</v>
      </c>
      <c r="H10" s="24">
        <v>71.507407</v>
      </c>
      <c r="I10" s="24">
        <v>92.75538</v>
      </c>
      <c r="J10" s="24">
        <v>742.103779</v>
      </c>
      <c r="K10" s="24">
        <v>651.601239</v>
      </c>
      <c r="L10" s="23">
        <f t="shared" si="0"/>
        <v>13.889252288545762</v>
      </c>
    </row>
    <row r="11" spans="6:12" ht="15">
      <c r="F11" s="14" t="s">
        <v>98</v>
      </c>
      <c r="G11" s="24">
        <v>75.628431</v>
      </c>
      <c r="H11" s="24">
        <v>85.197767</v>
      </c>
      <c r="I11" s="24">
        <v>80.59608</v>
      </c>
      <c r="J11" s="24">
        <v>759.732246</v>
      </c>
      <c r="K11" s="24">
        <v>722.564608</v>
      </c>
      <c r="L11" s="23">
        <f t="shared" si="0"/>
        <v>5.143849780143128</v>
      </c>
    </row>
    <row r="12" spans="6:12" ht="15">
      <c r="F12" s="14" t="s">
        <v>99</v>
      </c>
      <c r="G12" s="24">
        <v>26.268079</v>
      </c>
      <c r="H12" s="24">
        <v>24.334121</v>
      </c>
      <c r="I12" s="24">
        <v>28.113249</v>
      </c>
      <c r="J12" s="24">
        <v>289.085827</v>
      </c>
      <c r="K12" s="24">
        <v>210.134658</v>
      </c>
      <c r="L12" s="23">
        <f t="shared" si="0"/>
        <v>37.571702712648175</v>
      </c>
    </row>
    <row r="13" spans="6:12" ht="15">
      <c r="F13" s="14" t="s">
        <v>100</v>
      </c>
      <c r="G13" s="24">
        <v>96.035184</v>
      </c>
      <c r="H13" s="24">
        <v>83.089556</v>
      </c>
      <c r="I13" s="24">
        <v>93.054112</v>
      </c>
      <c r="J13" s="24">
        <v>900.241718</v>
      </c>
      <c r="K13" s="24">
        <v>789.004537</v>
      </c>
      <c r="L13" s="23">
        <f t="shared" si="0"/>
        <v>14.098420957495719</v>
      </c>
    </row>
    <row r="14" spans="6:12" ht="15">
      <c r="F14" s="14" t="s">
        <v>101</v>
      </c>
      <c r="G14" s="24">
        <v>67.246005</v>
      </c>
      <c r="H14" s="24">
        <v>45.084556</v>
      </c>
      <c r="I14" s="24">
        <v>63.017764</v>
      </c>
      <c r="J14" s="24">
        <v>568.779473</v>
      </c>
      <c r="K14" s="24">
        <v>520.556261</v>
      </c>
      <c r="L14" s="23">
        <f t="shared" si="0"/>
        <v>9.263784841884771</v>
      </c>
    </row>
    <row r="15" spans="6:12" ht="15">
      <c r="F15" s="14" t="s">
        <v>102</v>
      </c>
      <c r="G15" s="24">
        <v>5.427306</v>
      </c>
      <c r="H15" s="24">
        <v>3.880889</v>
      </c>
      <c r="I15" s="24">
        <v>5.226431</v>
      </c>
      <c r="J15" s="24">
        <v>41.386114</v>
      </c>
      <c r="K15" s="24">
        <v>36.59252</v>
      </c>
      <c r="L15" s="23">
        <f t="shared" si="0"/>
        <v>13.099928619291589</v>
      </c>
    </row>
    <row r="16" spans="6:12" ht="15">
      <c r="F16" s="14" t="s">
        <v>103</v>
      </c>
      <c r="G16" s="24">
        <v>6.960155</v>
      </c>
      <c r="H16" s="24">
        <v>6.872619</v>
      </c>
      <c r="I16" s="24">
        <v>10.716722</v>
      </c>
      <c r="J16" s="24">
        <v>126.719702</v>
      </c>
      <c r="K16" s="24">
        <v>579.669917</v>
      </c>
      <c r="L16" s="23">
        <f t="shared" si="0"/>
        <v>-78.13933442400807</v>
      </c>
    </row>
    <row r="17" spans="6:12" ht="15">
      <c r="F17" s="14" t="s">
        <v>104</v>
      </c>
      <c r="G17" s="24">
        <v>8.601458</v>
      </c>
      <c r="H17" s="24">
        <v>7.539824</v>
      </c>
      <c r="I17" s="24">
        <v>9.722383</v>
      </c>
      <c r="J17" s="24">
        <v>116.904806</v>
      </c>
      <c r="K17" s="24">
        <v>72.40986</v>
      </c>
      <c r="L17" s="23">
        <f t="shared" si="0"/>
        <v>61.44873916342334</v>
      </c>
    </row>
    <row r="18" spans="6:12" ht="15">
      <c r="F18" s="14" t="s">
        <v>105</v>
      </c>
      <c r="G18" s="24">
        <v>38.269321</v>
      </c>
      <c r="H18" s="24">
        <v>33.579338</v>
      </c>
      <c r="I18" s="24">
        <v>43.12819</v>
      </c>
      <c r="J18" s="24">
        <v>350.210156</v>
      </c>
      <c r="K18" s="24">
        <v>333.189789</v>
      </c>
      <c r="L18" s="23">
        <f t="shared" si="0"/>
        <v>5.108309906820097</v>
      </c>
    </row>
    <row r="19" spans="6:12" ht="15">
      <c r="F19" s="14" t="s">
        <v>106</v>
      </c>
      <c r="G19" s="24">
        <v>76.451261</v>
      </c>
      <c r="H19" s="24">
        <v>15.70435</v>
      </c>
      <c r="I19" s="24">
        <v>17.093619</v>
      </c>
      <c r="J19" s="24">
        <v>223.189228</v>
      </c>
      <c r="K19" s="24">
        <v>135.071191</v>
      </c>
      <c r="L19" s="23">
        <f t="shared" si="0"/>
        <v>65.23821723020123</v>
      </c>
    </row>
    <row r="20" spans="6:12" ht="15">
      <c r="F20" s="14" t="s">
        <v>107</v>
      </c>
      <c r="G20" s="24">
        <v>52.011523</v>
      </c>
      <c r="H20" s="24">
        <v>56.4853</v>
      </c>
      <c r="I20" s="24">
        <v>54.688185</v>
      </c>
      <c r="J20" s="24">
        <v>475.247607</v>
      </c>
      <c r="K20" s="24">
        <v>450.224066</v>
      </c>
      <c r="L20" s="23">
        <f t="shared" si="0"/>
        <v>5.558019415159393</v>
      </c>
    </row>
    <row r="21" spans="6:12" ht="15">
      <c r="F21" s="14" t="s">
        <v>108</v>
      </c>
      <c r="G21" s="24">
        <v>4.00921</v>
      </c>
      <c r="H21" s="24">
        <v>5.015757</v>
      </c>
      <c r="I21" s="24">
        <v>5.242236</v>
      </c>
      <c r="J21" s="24">
        <v>42.821751</v>
      </c>
      <c r="K21" s="24">
        <v>44.137738</v>
      </c>
      <c r="L21" s="23">
        <f t="shared" si="0"/>
        <v>-2.9815460864804635</v>
      </c>
    </row>
    <row r="22" spans="6:12" ht="15">
      <c r="F22" s="14" t="s">
        <v>109</v>
      </c>
      <c r="G22" s="24">
        <v>4.737077</v>
      </c>
      <c r="H22" s="24">
        <v>6.491967</v>
      </c>
      <c r="I22" s="24">
        <v>5.786249</v>
      </c>
      <c r="J22" s="24">
        <v>55.344739</v>
      </c>
      <c r="K22" s="24">
        <v>50.33087</v>
      </c>
      <c r="L22" s="23">
        <f t="shared" si="0"/>
        <v>9.961816674339218</v>
      </c>
    </row>
    <row r="23" spans="6:12" ht="15">
      <c r="F23" s="14" t="s">
        <v>110</v>
      </c>
      <c r="G23" s="24">
        <v>0.696432</v>
      </c>
      <c r="H23" s="24">
        <v>0.305585</v>
      </c>
      <c r="I23" s="24">
        <v>0.249882</v>
      </c>
      <c r="J23" s="24">
        <v>3.360311</v>
      </c>
      <c r="K23" s="24">
        <v>3.29276</v>
      </c>
      <c r="L23" s="23">
        <f t="shared" si="0"/>
        <v>2.051500868572262</v>
      </c>
    </row>
    <row r="24" spans="6:12" ht="15">
      <c r="F24" s="14" t="s">
        <v>111</v>
      </c>
      <c r="G24" s="24">
        <v>1.619523</v>
      </c>
      <c r="H24" s="24">
        <v>1.454434</v>
      </c>
      <c r="I24" s="24">
        <v>1.417288</v>
      </c>
      <c r="J24" s="24">
        <v>13.268763</v>
      </c>
      <c r="K24" s="24">
        <v>11.475153</v>
      </c>
      <c r="L24" s="23">
        <f t="shared" si="0"/>
        <v>15.6303798302297</v>
      </c>
    </row>
    <row r="25" spans="6:12" ht="15">
      <c r="F25" s="14" t="s">
        <v>116</v>
      </c>
      <c r="G25" s="24">
        <v>4.499679</v>
      </c>
      <c r="H25" s="24">
        <v>8.319449</v>
      </c>
      <c r="I25" s="24">
        <v>2.431158</v>
      </c>
      <c r="J25" s="24">
        <v>50.954758</v>
      </c>
      <c r="K25" s="24">
        <v>53.011842</v>
      </c>
      <c r="L25" s="23">
        <f t="shared" si="0"/>
        <v>-3.880423547629235</v>
      </c>
    </row>
    <row r="26" spans="5:12" ht="15">
      <c r="E26" s="16" t="s">
        <v>86</v>
      </c>
      <c r="F26" s="21"/>
      <c r="G26" s="24">
        <f>SUM(G27:G36)</f>
        <v>375.441645</v>
      </c>
      <c r="H26" s="24">
        <f aca="true" t="shared" si="1" ref="H26:K26">SUM(H27:H36)</f>
        <v>441.120467</v>
      </c>
      <c r="I26" s="24">
        <f t="shared" si="1"/>
        <v>426.35047699999996</v>
      </c>
      <c r="J26" s="24">
        <f t="shared" si="1"/>
        <v>3607.2618090000005</v>
      </c>
      <c r="K26" s="24">
        <f t="shared" si="1"/>
        <v>3141.255964999999</v>
      </c>
      <c r="L26" s="23">
        <f t="shared" si="0"/>
        <v>14.835016604576552</v>
      </c>
    </row>
    <row r="27" spans="5:12" ht="15">
      <c r="E27" s="16" t="s">
        <v>38</v>
      </c>
      <c r="F27" s="14" t="s">
        <v>112</v>
      </c>
      <c r="G27" s="24">
        <v>59.567234</v>
      </c>
      <c r="H27" s="24">
        <v>73.231373</v>
      </c>
      <c r="I27" s="24">
        <v>72.937044</v>
      </c>
      <c r="J27" s="24">
        <v>616.193437</v>
      </c>
      <c r="K27" s="24">
        <v>637.252101</v>
      </c>
      <c r="L27" s="23">
        <f t="shared" si="0"/>
        <v>-3.3046048756769864</v>
      </c>
    </row>
    <row r="28" spans="6:12" ht="15">
      <c r="F28" s="14" t="s">
        <v>113</v>
      </c>
      <c r="G28" s="24">
        <v>148.830304</v>
      </c>
      <c r="H28" s="24">
        <v>162.336639</v>
      </c>
      <c r="I28" s="24">
        <v>150.353257</v>
      </c>
      <c r="J28" s="24">
        <v>1336.542712</v>
      </c>
      <c r="K28" s="24">
        <v>1197.505846</v>
      </c>
      <c r="L28" s="23">
        <f t="shared" si="0"/>
        <v>11.610537557242111</v>
      </c>
    </row>
    <row r="29" spans="6:12" ht="15">
      <c r="F29" s="14" t="s">
        <v>114</v>
      </c>
      <c r="G29" s="24">
        <v>62.374377</v>
      </c>
      <c r="H29" s="24">
        <v>67.695335</v>
      </c>
      <c r="I29" s="24">
        <v>71.910953</v>
      </c>
      <c r="J29" s="24">
        <v>519.624529</v>
      </c>
      <c r="K29" s="24">
        <v>419.341764</v>
      </c>
      <c r="L29" s="23">
        <f t="shared" si="0"/>
        <v>23.914328027675296</v>
      </c>
    </row>
    <row r="30" spans="6:12" ht="15">
      <c r="F30" s="14" t="s">
        <v>115</v>
      </c>
      <c r="G30" s="24">
        <v>44.721126</v>
      </c>
      <c r="H30" s="24">
        <v>50.079534</v>
      </c>
      <c r="I30" s="24">
        <v>62.616666</v>
      </c>
      <c r="J30" s="24">
        <v>521.287779</v>
      </c>
      <c r="K30" s="24">
        <v>409.48625</v>
      </c>
      <c r="L30" s="23">
        <f t="shared" si="0"/>
        <v>27.302877447044935</v>
      </c>
    </row>
    <row r="31" spans="6:12" ht="15">
      <c r="F31" s="14" t="s">
        <v>117</v>
      </c>
      <c r="G31" s="24">
        <v>2.137363</v>
      </c>
      <c r="H31" s="24">
        <v>5.568673</v>
      </c>
      <c r="I31" s="24">
        <v>3.086219</v>
      </c>
      <c r="J31" s="24">
        <v>31.118209</v>
      </c>
      <c r="K31" s="24">
        <v>17.916742</v>
      </c>
      <c r="L31" s="23">
        <f t="shared" si="0"/>
        <v>73.68229670327341</v>
      </c>
    </row>
    <row r="32" spans="6:12" ht="15">
      <c r="F32" s="14" t="s">
        <v>118</v>
      </c>
      <c r="G32" s="24">
        <v>5.752467</v>
      </c>
      <c r="H32" s="24">
        <v>16.78509</v>
      </c>
      <c r="I32" s="24">
        <v>8.189579</v>
      </c>
      <c r="J32" s="24">
        <v>101.043173</v>
      </c>
      <c r="K32" s="24">
        <v>43.969675</v>
      </c>
      <c r="L32" s="23">
        <f t="shared" si="0"/>
        <v>129.80195555232098</v>
      </c>
    </row>
    <row r="33" spans="6:12" ht="15">
      <c r="F33" s="14" t="s">
        <v>119</v>
      </c>
      <c r="G33" s="24">
        <v>23.873434</v>
      </c>
      <c r="H33" s="24">
        <v>30.191112</v>
      </c>
      <c r="I33" s="24">
        <v>29.04094</v>
      </c>
      <c r="J33" s="24">
        <v>222.11164</v>
      </c>
      <c r="K33" s="24">
        <v>198.51325</v>
      </c>
      <c r="L33" s="23">
        <f t="shared" si="0"/>
        <v>11.887564180224743</v>
      </c>
    </row>
    <row r="34" spans="6:12" ht="15">
      <c r="F34" s="14" t="s">
        <v>120</v>
      </c>
      <c r="G34" s="24">
        <v>16.455928</v>
      </c>
      <c r="H34" s="24">
        <v>18.109251</v>
      </c>
      <c r="I34" s="24">
        <v>14.807786</v>
      </c>
      <c r="J34" s="24">
        <v>147.976334</v>
      </c>
      <c r="K34" s="24">
        <v>110.187545</v>
      </c>
      <c r="L34" s="23">
        <f t="shared" si="0"/>
        <v>34.294973175053514</v>
      </c>
    </row>
    <row r="35" spans="6:12" ht="15">
      <c r="F35" s="14" t="s">
        <v>121</v>
      </c>
      <c r="G35" s="24">
        <v>8.835438</v>
      </c>
      <c r="H35" s="24">
        <v>10.147006</v>
      </c>
      <c r="I35" s="24">
        <v>10.418562</v>
      </c>
      <c r="J35" s="24">
        <v>76.681058</v>
      </c>
      <c r="K35" s="24">
        <v>77.323286</v>
      </c>
      <c r="L35" s="23">
        <f t="shared" si="0"/>
        <v>-0.8305751517078619</v>
      </c>
    </row>
    <row r="36" spans="6:12" ht="15">
      <c r="F36" s="14" t="s">
        <v>122</v>
      </c>
      <c r="G36" s="24">
        <v>2.893974</v>
      </c>
      <c r="H36" s="24">
        <v>6.976454</v>
      </c>
      <c r="I36" s="24">
        <v>2.989471</v>
      </c>
      <c r="J36" s="24">
        <v>34.682938</v>
      </c>
      <c r="K36" s="24">
        <v>29.759506</v>
      </c>
      <c r="L36" s="23">
        <f t="shared" si="0"/>
        <v>16.544064945164095</v>
      </c>
    </row>
    <row r="37" spans="3:12" ht="15">
      <c r="C37" s="14" t="s">
        <v>87</v>
      </c>
      <c r="F37" s="21"/>
      <c r="G37" s="24">
        <f>G7-G8</f>
        <v>133.497118</v>
      </c>
      <c r="H37" s="24">
        <f aca="true" t="shared" si="2" ref="H37:K37">H7-H8</f>
        <v>152.14372100000003</v>
      </c>
      <c r="I37" s="24">
        <f t="shared" si="2"/>
        <v>146.79119200000002</v>
      </c>
      <c r="J37" s="24">
        <f t="shared" si="2"/>
        <v>1269.0005900000015</v>
      </c>
      <c r="K37" s="24">
        <f t="shared" si="2"/>
        <v>1123.4496999999992</v>
      </c>
      <c r="L37" s="23">
        <f t="shared" si="0"/>
        <v>12.955710433676046</v>
      </c>
    </row>
    <row r="38" spans="4:12" ht="15">
      <c r="D38" s="16" t="s">
        <v>41</v>
      </c>
      <c r="F38" s="14" t="s">
        <v>123</v>
      </c>
      <c r="G38" s="24">
        <v>12.409923</v>
      </c>
      <c r="H38" s="24">
        <v>22.845619</v>
      </c>
      <c r="I38" s="24">
        <v>19.508189</v>
      </c>
      <c r="J38" s="24">
        <v>176.793543</v>
      </c>
      <c r="K38" s="24">
        <v>169.669969</v>
      </c>
      <c r="L38" s="23">
        <f t="shared" si="0"/>
        <v>4.198488419597695</v>
      </c>
    </row>
    <row r="39" spans="6:12" ht="15">
      <c r="F39" s="14" t="s">
        <v>124</v>
      </c>
      <c r="G39" s="24">
        <v>43.393043</v>
      </c>
      <c r="H39" s="24">
        <v>45.646935</v>
      </c>
      <c r="I39" s="24">
        <v>47.587781</v>
      </c>
      <c r="J39" s="24">
        <v>379.706818</v>
      </c>
      <c r="K39" s="24">
        <v>330.449041</v>
      </c>
      <c r="L39" s="23">
        <f t="shared" si="0"/>
        <v>14.906315615544472</v>
      </c>
    </row>
    <row r="40" spans="6:12" ht="15">
      <c r="F40" s="14" t="s">
        <v>125</v>
      </c>
      <c r="G40" s="24">
        <v>39.871632</v>
      </c>
      <c r="H40" s="24">
        <v>48.851382</v>
      </c>
      <c r="I40" s="24">
        <v>44.403643</v>
      </c>
      <c r="J40" s="24">
        <v>386.07735</v>
      </c>
      <c r="K40" s="24">
        <v>329.90199</v>
      </c>
      <c r="L40" s="23">
        <f t="shared" si="0"/>
        <v>17.02789364804984</v>
      </c>
    </row>
    <row r="41" spans="6:12" ht="15">
      <c r="F41" s="14" t="s">
        <v>126</v>
      </c>
      <c r="G41" s="24">
        <v>16.030563</v>
      </c>
      <c r="H41" s="24">
        <v>15.760893</v>
      </c>
      <c r="I41" s="24">
        <v>24.731281</v>
      </c>
      <c r="J41" s="24">
        <v>177.568453</v>
      </c>
      <c r="K41" s="24">
        <v>179.567531</v>
      </c>
      <c r="L41" s="23">
        <f t="shared" si="0"/>
        <v>-1.113273646336438</v>
      </c>
    </row>
    <row r="42" spans="1:12" ht="15">
      <c r="A42" s="14" t="s">
        <v>88</v>
      </c>
      <c r="F42" s="21"/>
      <c r="G42" s="24">
        <v>19.684017</v>
      </c>
      <c r="H42" s="24">
        <v>22.936581</v>
      </c>
      <c r="I42" s="24">
        <v>20.635631</v>
      </c>
      <c r="J42" s="24">
        <v>197.198718</v>
      </c>
      <c r="K42" s="24">
        <v>296.680222</v>
      </c>
      <c r="L42" s="23">
        <f t="shared" si="0"/>
        <v>-33.5315591074352</v>
      </c>
    </row>
    <row r="43" spans="1:12" ht="15">
      <c r="A43" s="15" t="s">
        <v>59</v>
      </c>
      <c r="D43" s="14" t="s">
        <v>127</v>
      </c>
      <c r="F43" s="21"/>
      <c r="G43" s="24">
        <v>2.839784</v>
      </c>
      <c r="H43" s="24">
        <v>2.555963</v>
      </c>
      <c r="I43" s="24">
        <v>2.856702</v>
      </c>
      <c r="J43" s="24">
        <v>24.446337</v>
      </c>
      <c r="K43" s="24">
        <v>34.748399</v>
      </c>
      <c r="L43" s="23">
        <f t="shared" si="0"/>
        <v>-29.647587504678995</v>
      </c>
    </row>
    <row r="44" spans="4:12" ht="15">
      <c r="D44" s="14" t="s">
        <v>128</v>
      </c>
      <c r="F44" s="21"/>
      <c r="G44" s="24">
        <v>1.282525</v>
      </c>
      <c r="H44" s="24">
        <v>1.853511</v>
      </c>
      <c r="I44" s="24">
        <v>0.882247</v>
      </c>
      <c r="J44" s="24">
        <v>14.064192</v>
      </c>
      <c r="K44" s="24">
        <v>14.988973</v>
      </c>
      <c r="L44" s="23">
        <f t="shared" si="0"/>
        <v>-6.169742249852604</v>
      </c>
    </row>
    <row r="45" spans="4:12" ht="15">
      <c r="D45" s="14" t="s">
        <v>129</v>
      </c>
      <c r="F45" s="21"/>
      <c r="G45" s="24">
        <v>7.358232</v>
      </c>
      <c r="H45" s="24">
        <v>7.804474</v>
      </c>
      <c r="I45" s="24">
        <v>8.08136</v>
      </c>
      <c r="J45" s="24">
        <v>65.597939</v>
      </c>
      <c r="K45" s="24">
        <v>66.918727</v>
      </c>
      <c r="L45" s="23">
        <f t="shared" si="0"/>
        <v>-1.9737195538701968</v>
      </c>
    </row>
    <row r="46" spans="1:12" ht="15">
      <c r="A46" s="14" t="s">
        <v>89</v>
      </c>
      <c r="F46" s="21"/>
      <c r="G46" s="24">
        <v>179.921147</v>
      </c>
      <c r="H46" s="24">
        <v>164.542776</v>
      </c>
      <c r="I46" s="24">
        <v>151.014951</v>
      </c>
      <c r="J46" s="24">
        <v>1735.63045</v>
      </c>
      <c r="K46" s="24">
        <v>1442.09104</v>
      </c>
      <c r="L46" s="23">
        <f t="shared" si="0"/>
        <v>20.35512334921657</v>
      </c>
    </row>
    <row r="47" spans="1:12" ht="15">
      <c r="A47" s="15" t="s">
        <v>59</v>
      </c>
      <c r="D47" s="16" t="s">
        <v>96</v>
      </c>
      <c r="F47" s="21"/>
      <c r="G47" s="24">
        <v>144.537025</v>
      </c>
      <c r="H47" s="24">
        <v>123.989921</v>
      </c>
      <c r="I47" s="24">
        <v>117.229289</v>
      </c>
      <c r="J47" s="24">
        <v>1165.83743</v>
      </c>
      <c r="K47" s="24">
        <v>961.740798</v>
      </c>
      <c r="L47" s="23">
        <f t="shared" si="0"/>
        <v>21.221584071761512</v>
      </c>
    </row>
    <row r="48" spans="4:12" ht="15">
      <c r="D48" s="27" t="s">
        <v>59</v>
      </c>
      <c r="F48" s="14" t="s">
        <v>130</v>
      </c>
      <c r="G48" s="24">
        <v>111.394706</v>
      </c>
      <c r="H48" s="24">
        <v>110.772255</v>
      </c>
      <c r="I48" s="24">
        <v>98.399671</v>
      </c>
      <c r="J48" s="24">
        <v>999.550213</v>
      </c>
      <c r="K48" s="24">
        <v>843.790627</v>
      </c>
      <c r="L48" s="23">
        <f t="shared" si="0"/>
        <v>18.459506542966125</v>
      </c>
    </row>
    <row r="49" spans="4:12" ht="15">
      <c r="D49" s="15"/>
      <c r="F49" s="14" t="s">
        <v>131</v>
      </c>
      <c r="G49" s="24">
        <v>26.108811</v>
      </c>
      <c r="H49" s="24">
        <v>7.265275</v>
      </c>
      <c r="I49" s="24">
        <v>12.73729</v>
      </c>
      <c r="J49" s="24">
        <v>112.81515</v>
      </c>
      <c r="K49" s="24">
        <v>67.555004</v>
      </c>
      <c r="L49" s="23">
        <f t="shared" si="0"/>
        <v>66.99747364384734</v>
      </c>
    </row>
    <row r="50" spans="4:12" ht="12.75">
      <c r="D50" s="14" t="s">
        <v>132</v>
      </c>
      <c r="E50" s="28"/>
      <c r="F50" s="21"/>
      <c r="G50" s="24">
        <v>16.743644</v>
      </c>
      <c r="H50" s="24">
        <v>18.317943</v>
      </c>
      <c r="I50" s="24">
        <v>17.904673</v>
      </c>
      <c r="J50" s="24">
        <v>154.467315</v>
      </c>
      <c r="K50" s="24">
        <v>152.217282</v>
      </c>
      <c r="L50" s="23">
        <f t="shared" si="0"/>
        <v>1.4781718412236557</v>
      </c>
    </row>
    <row r="51" spans="1:12" ht="15">
      <c r="A51" s="14" t="s">
        <v>90</v>
      </c>
      <c r="F51" s="21"/>
      <c r="G51" s="24">
        <v>260.031621</v>
      </c>
      <c r="H51" s="24">
        <v>254.870763</v>
      </c>
      <c r="I51" s="24">
        <v>254.857972</v>
      </c>
      <c r="J51" s="24">
        <v>2129.57687</v>
      </c>
      <c r="K51" s="24">
        <v>1939.49766</v>
      </c>
      <c r="L51" s="23">
        <f t="shared" si="0"/>
        <v>9.800435129166374</v>
      </c>
    </row>
    <row r="52" spans="1:12" ht="15">
      <c r="A52" s="15" t="s">
        <v>59</v>
      </c>
      <c r="D52" s="16" t="s">
        <v>95</v>
      </c>
      <c r="F52" s="21"/>
      <c r="G52" s="24">
        <v>32.170572</v>
      </c>
      <c r="H52" s="24">
        <v>37.427823</v>
      </c>
      <c r="I52" s="24">
        <v>34.119348</v>
      </c>
      <c r="J52" s="24">
        <v>291.453538</v>
      </c>
      <c r="K52" s="24">
        <v>313.233687</v>
      </c>
      <c r="L52" s="23">
        <f t="shared" si="0"/>
        <v>-6.953322680136893</v>
      </c>
    </row>
    <row r="53" spans="4:12" ht="15">
      <c r="D53" s="14" t="s">
        <v>133</v>
      </c>
      <c r="F53" s="21"/>
      <c r="G53" s="24">
        <v>112.25622100000001</v>
      </c>
      <c r="H53" s="24">
        <v>99.285533</v>
      </c>
      <c r="I53" s="24">
        <v>98.39788899999999</v>
      </c>
      <c r="J53" s="24">
        <v>805.0752309999999</v>
      </c>
      <c r="K53" s="24">
        <v>716.3745</v>
      </c>
      <c r="L53" s="23">
        <f t="shared" si="0"/>
        <v>12.381893967470916</v>
      </c>
    </row>
    <row r="54" spans="4:12" ht="15">
      <c r="D54" s="14" t="s">
        <v>134</v>
      </c>
      <c r="F54" s="21"/>
      <c r="G54" s="24">
        <v>12.291029</v>
      </c>
      <c r="H54" s="24">
        <v>20.507742</v>
      </c>
      <c r="I54" s="24">
        <v>21.233615</v>
      </c>
      <c r="J54" s="24">
        <v>150.496866</v>
      </c>
      <c r="K54" s="24">
        <v>159.136435</v>
      </c>
      <c r="L54" s="23">
        <f t="shared" si="0"/>
        <v>-5.429032641079331</v>
      </c>
    </row>
    <row r="55" spans="4:12" ht="15">
      <c r="D55" s="14" t="s">
        <v>135</v>
      </c>
      <c r="F55" s="21"/>
      <c r="G55" s="24">
        <v>24.105366</v>
      </c>
      <c r="H55" s="24">
        <v>20.768399</v>
      </c>
      <c r="I55" s="24">
        <v>20.497749</v>
      </c>
      <c r="J55" s="24">
        <v>196.573785</v>
      </c>
      <c r="K55" s="24">
        <v>137.313552</v>
      </c>
      <c r="L55" s="23">
        <f t="shared" si="0"/>
        <v>43.156871362558604</v>
      </c>
    </row>
    <row r="56" spans="4:12" ht="15">
      <c r="D56" s="14" t="s">
        <v>136</v>
      </c>
      <c r="F56" s="21"/>
      <c r="G56" s="24">
        <v>18.584417</v>
      </c>
      <c r="H56" s="24">
        <v>23.543664</v>
      </c>
      <c r="I56" s="24">
        <v>21.955898</v>
      </c>
      <c r="J56" s="24">
        <v>183.362641</v>
      </c>
      <c r="K56" s="24">
        <v>164.548402</v>
      </c>
      <c r="L56" s="23">
        <f t="shared" si="0"/>
        <v>11.433863089111014</v>
      </c>
    </row>
    <row r="57" spans="4:12" ht="15">
      <c r="D57" s="14" t="s">
        <v>137</v>
      </c>
      <c r="F57" s="21"/>
      <c r="G57" s="24">
        <v>5.784689</v>
      </c>
      <c r="H57" s="24">
        <v>6.619169</v>
      </c>
      <c r="I57" s="24">
        <v>6.350333</v>
      </c>
      <c r="J57" s="24">
        <v>60.376691</v>
      </c>
      <c r="K57" s="24">
        <v>52.699815</v>
      </c>
      <c r="L57" s="23">
        <f t="shared" si="0"/>
        <v>14.567178271878191</v>
      </c>
    </row>
    <row r="58" spans="1:12" ht="15">
      <c r="A58" s="17" t="s">
        <v>91</v>
      </c>
      <c r="F58" s="21"/>
      <c r="G58" s="24">
        <v>11.661001</v>
      </c>
      <c r="H58" s="24">
        <v>14.359984</v>
      </c>
      <c r="I58" s="24">
        <v>14.458607</v>
      </c>
      <c r="J58" s="24">
        <v>122.491723</v>
      </c>
      <c r="K58" s="24">
        <v>181.240074</v>
      </c>
      <c r="L58" s="23">
        <f t="shared" si="0"/>
        <v>-32.41465847117233</v>
      </c>
    </row>
    <row r="59" spans="1:12" ht="15">
      <c r="A59" s="16" t="s">
        <v>41</v>
      </c>
      <c r="D59" s="16" t="s">
        <v>138</v>
      </c>
      <c r="F59" s="21"/>
      <c r="G59" s="24">
        <v>10.380041</v>
      </c>
      <c r="H59" s="24">
        <v>13.06396</v>
      </c>
      <c r="I59" s="24">
        <v>12.536655</v>
      </c>
      <c r="J59" s="24">
        <v>107.763168</v>
      </c>
      <c r="K59" s="24">
        <v>129.597545</v>
      </c>
      <c r="L59" s="23">
        <f t="shared" si="0"/>
        <v>-16.847832264106557</v>
      </c>
    </row>
    <row r="60" spans="1:12" ht="15">
      <c r="A60" s="15" t="s">
        <v>92</v>
      </c>
      <c r="F60" s="21"/>
      <c r="G60" s="24"/>
      <c r="H60" s="24"/>
      <c r="I60" s="24"/>
      <c r="J60" s="24"/>
      <c r="K60" s="24"/>
      <c r="L60" s="23"/>
    </row>
    <row r="61" spans="1:12" ht="15">
      <c r="A61" s="18" t="s">
        <v>93</v>
      </c>
      <c r="B61" s="19"/>
      <c r="C61" s="19"/>
      <c r="D61" s="19"/>
      <c r="E61" s="19"/>
      <c r="F61" s="22"/>
      <c r="G61" s="44">
        <v>0.102421</v>
      </c>
      <c r="H61" s="44">
        <v>0.080991</v>
      </c>
      <c r="I61" s="44">
        <v>0.041522</v>
      </c>
      <c r="J61" s="44">
        <v>0.562578</v>
      </c>
      <c r="K61" s="44">
        <v>2.501817</v>
      </c>
      <c r="L61" s="26">
        <f t="shared" si="0"/>
        <v>-77.5132233892407</v>
      </c>
    </row>
    <row r="62" spans="6:12" ht="15">
      <c r="F62" s="20" t="s">
        <v>94</v>
      </c>
      <c r="G62" s="24">
        <v>1528.386887</v>
      </c>
      <c r="H62" s="24">
        <v>1504.918202</v>
      </c>
      <c r="I62" s="24">
        <v>1527.38928</v>
      </c>
      <c r="J62" s="24">
        <v>13821.073721</v>
      </c>
      <c r="K62" s="24">
        <v>12789.983479</v>
      </c>
      <c r="L62" s="23">
        <f t="shared" si="0"/>
        <v>8.06170112489167</v>
      </c>
    </row>
  </sheetData>
  <mergeCells count="4">
    <mergeCell ref="A3:F6"/>
    <mergeCell ref="G4:I5"/>
    <mergeCell ref="J4:J5"/>
    <mergeCell ref="K4:K5"/>
  </mergeCells>
  <printOptions/>
  <pageMargins left="0.25" right="0.25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Möbius, Regina</dc:creator>
  <cp:keywords/>
  <dc:description/>
  <cp:lastModifiedBy>Jähne, Regina</cp:lastModifiedBy>
  <cp:lastPrinted>2011-12-20T10:15:19Z</cp:lastPrinted>
  <dcterms:created xsi:type="dcterms:W3CDTF">2011-12-16T09:52:30Z</dcterms:created>
  <dcterms:modified xsi:type="dcterms:W3CDTF">2012-02-02T09:41:30Z</dcterms:modified>
  <cp:category/>
  <cp:version/>
  <cp:contentType/>
  <cp:contentStatus/>
</cp:coreProperties>
</file>