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II_1_vj_S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D62" i="9" l="1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</calcChain>
</file>

<file path=xl/sharedStrings.xml><?xml version="1.0" encoding="utf-8"?>
<sst xmlns="http://schemas.openxmlformats.org/spreadsheetml/2006/main" count="248" uniqueCount="191">
  <si>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</si>
  <si>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</si>
  <si>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</si>
  <si>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</si>
  <si>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</si>
  <si>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</si>
  <si>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</si>
  <si>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</si>
  <si>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</si>
  <si>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</si>
  <si>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</si>
  <si>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</si>
  <si>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</si>
  <si>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</si>
  <si>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</si>
  <si>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</si>
  <si>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</si>
  <si>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</si>
  <si>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</si>
  <si>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</si>
  <si>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</si>
  <si>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</si>
  <si>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</si>
  <si>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</si>
  <si>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</si>
  <si>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</si>
  <si>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</si>
  <si>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</si>
  <si>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</si>
  <si>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</si>
  <si>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</si>
  <si>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</si>
  <si>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</si>
  <si>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</si>
  <si>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</si>
  <si>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</si>
  <si>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</si>
  <si>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</si>
  <si>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</si>
  <si>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</si>
  <si>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</si>
  <si>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</si>
  <si>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</si>
  <si>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</si>
  <si>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</si>
  <si>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</si>
  <si>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</si>
  <si>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</si>
  <si>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</si>
  <si>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</si>
  <si>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</si>
  <si>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</si>
  <si>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</si>
  <si>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</si>
  <si>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</si>
  <si>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</si>
  <si>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</si>
  <si>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</si>
  <si>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</si>
  <si>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</si>
  <si>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</si>
  <si>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</si>
  <si>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</si>
  <si>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</si>
  <si>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</si>
  <si>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</si>
  <si>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</si>
  <si>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</si>
  <si>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</si>
  <si>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</si>
  <si>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</si>
  <si>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</si>
  <si>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</si>
  <si>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</si>
  <si>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</si>
  <si>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</si>
  <si>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</si>
  <si>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</si>
  <si>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</si>
  <si>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</si>
  <si>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</si>
  <si>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</si>
  <si>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</si>
  <si>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</si>
  <si>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</si>
  <si>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</si>
  <si>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</si>
  <si>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</si>
  <si>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</si>
  <si>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</si>
  <si>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</si>
  <si>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</si>
  <si>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</si>
  <si>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</si>
  <si>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</si>
  <si>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</si>
  <si>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</si>
  <si>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</si>
  <si>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</si>
  <si>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</si>
  <si>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</si>
  <si>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</si>
  <si>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</si>
  <si>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</si>
  <si>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</si>
  <si>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</si>
  <si>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</si>
  <si>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</si>
  <si>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</si>
  <si>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</si>
  <si>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</si>
  <si>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</si>
  <si>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</si>
  <si>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</si>
  <si>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</si>
  <si>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</si>
  <si>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</si>
  <si>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</si>
  <si>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</si>
  <si>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</si>
  <si>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</si>
  <si>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</si>
  <si>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</si>
  <si>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</si>
  <si>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</si>
  <si>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</si>
  <si>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</si>
  <si>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</si>
  <si>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</si>
  <si>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</si>
  <si>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</si>
  <si>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</si>
  <si>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</si>
  <si>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</si>
  <si>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</si>
  <si>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</si>
  <si>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</si>
  <si>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</si>
  <si>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</si>
  <si>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</si>
  <si>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</si>
  <si>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</si>
  <si>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</si>
  <si>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</si>
  <si>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</si>
  <si>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</si>
  <si>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</si>
  <si>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</si>
  <si>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</si>
  <si>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</si>
  <si>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</si>
  <si>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</si>
  <si>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</si>
  <si>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</si>
  <si>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</si>
  <si>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</si>
  <si>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</si>
  <si>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</si>
  <si>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</si>
  <si>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</si>
  <si>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</si>
  <si>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</si>
  <si>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</si>
  <si>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</si>
  <si>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</si>
  <si>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</si>
  <si>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! Vorstehende Null-Werte mit #NV wg. Grafik: Nullwert unterdrücken!</t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</si>
  <si>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</si>
  <si>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</si>
  <si>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t>Druckerzeugnisse und Papierwaren</t>
  </si>
  <si>
    <t xml:space="preserve">Eisen-, Kupfer und Stahlwaren </t>
  </si>
  <si>
    <t>Kennziffer: G III 1 - vj 3/21 SH</t>
  </si>
  <si>
    <t>3. Quartal 2021</t>
  </si>
  <si>
    <t xml:space="preserve">© Statistisches Amt für Hamburg und Schleswig-Holstein, Hamburg 2021  
Auszugsweise Vervielfältigung und Verbreitung mit Quellenangabe gestattet.        </t>
  </si>
  <si>
    <t>Januar - September</t>
  </si>
  <si>
    <r>
      <t>2021</t>
    </r>
    <r>
      <rPr>
        <vertAlign val="superscript"/>
        <sz val="9"/>
        <rFont val="Arial"/>
        <family val="2"/>
      </rPr>
      <t>a</t>
    </r>
  </si>
  <si>
    <r>
      <t>2021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</si>
  <si>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</si>
  <si>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Ausfuhr des Landes Schleswig-Holstein 2019 bis 2021 im Monatsvergleich</t>
  </si>
  <si>
    <t>Januar - September 2021</t>
  </si>
  <si>
    <t>Verein.Staaten (USA)</t>
  </si>
  <si>
    <t>Frankreich</t>
  </si>
  <si>
    <t>China, Volksrepublik</t>
  </si>
  <si>
    <t>Vereinigt.Königreich</t>
  </si>
  <si>
    <t>Israel</t>
  </si>
  <si>
    <t>2. Ausfuhr des Landes Schleswig-Holstein in den Jahren 2019 bis 2021</t>
  </si>
  <si>
    <t>-</t>
  </si>
  <si>
    <t xml:space="preserve">x  </t>
  </si>
  <si>
    <r>
      <t>2020</t>
    </r>
    <r>
      <rPr>
        <vertAlign val="superscript"/>
        <sz val="9"/>
        <rFont val="Arial"/>
        <family val="2"/>
      </rPr>
      <t>b</t>
    </r>
  </si>
  <si>
    <r>
      <t>2020</t>
    </r>
    <r>
      <rPr>
        <vertAlign val="superscript"/>
        <sz val="9"/>
        <color theme="1"/>
        <rFont val="Arial"/>
        <family val="2"/>
      </rPr>
      <t>b</t>
    </r>
  </si>
  <si>
    <t>Herausgegeben am: 21.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</si>
</sst>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;0\ \ ;\-###\ ###\ ##0.0\ \ ;\-\ \ "/>
    <numFmt numFmtId="168" formatCode="###\ ##0.0\ \ ;\-\ ###\ ##0.0\ \ ;\-\ \ \ \ \ \ "/>
    <numFmt numFmtId="169" formatCode="###\ ###\ ##0&quot;  &quot;;\-###\ ###\ ##0&quot;  &quot;;&quot;-  &quot;"/>
    <numFmt numFmtId="170" formatCode="###\ ##0.0&quot;  &quot;;\-###\ ##0.0&quot;  &quot;;&quot;-  &quot;"/>
    <numFmt numFmtId="171" formatCode="###\ ###\ ##0.0&quot;  &quot;;\-###\ ###\ ##0&quot;  &quot;;&quot;-  &quot;"/>
  </numFmts>
  <fonts count="3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9">
    <xf numFmtId="0" fontId="0" fillId="0" borderId="0"/>
    <xf numFmtId="0" fontId="23" fillId="0" borderId="0"/>
    <xf numFmtId="166" fontId="12" fillId="0" borderId="0" applyFont="0" applyFill="0" applyBorder="0" applyAlignment="0" applyProtection="0"/>
    <xf numFmtId="0" fontId="24" fillId="0" borderId="0"/>
    <xf numFmtId="0" fontId="29" fillId="0" borderId="0" applyNumberFormat="0" applyFill="0" applyBorder="0" applyAlignment="0" applyProtection="0"/>
    <xf numFmtId="0" fontId="6" fillId="0" borderId="0"/>
    <xf numFmtId="0" fontId="1" fillId="0" borderId="0"/>
    <xf numFmtId="0" fontId="32" fillId="0" borderId="0"/>
    <xf numFmtId="0" fontId="29" fillId="0" borderId="0" applyNumberFormat="0" applyFill="0" applyBorder="0" applyAlignment="0" applyProtection="0"/>
  </cellStyleXfs>
  <cellXfs count="154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5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13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/>
    <xf numFmtId="0" fontId="7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8" fillId="3" borderId="7" xfId="0" quotePrefix="1" applyFont="1" applyFill="1" applyBorder="1" applyAlignment="1">
      <alignment horizontal="center" vertical="center" wrapText="1"/>
    </xf>
    <xf numFmtId="0" fontId="18" fillId="0" borderId="13" xfId="0" applyFont="1" applyBorder="1"/>
    <xf numFmtId="0" fontId="17" fillId="0" borderId="13" xfId="0" applyFont="1" applyBorder="1" applyAlignment="1">
      <alignment horizontal="left" vertical="top" wrapText="1" indent="1"/>
    </xf>
    <xf numFmtId="0" fontId="18" fillId="0" borderId="13" xfId="0" applyFont="1" applyBorder="1" applyAlignment="1">
      <alignment horizontal="left" vertical="top" wrapText="1" indent="1"/>
    </xf>
    <xf numFmtId="0" fontId="18" fillId="0" borderId="13" xfId="0" applyFont="1" applyBorder="1" applyAlignment="1">
      <alignment horizontal="left" vertical="top" wrapText="1" indent="2"/>
    </xf>
    <xf numFmtId="0" fontId="18" fillId="0" borderId="13" xfId="0" applyFont="1" applyBorder="1" applyAlignment="1">
      <alignment horizontal="left" indent="2"/>
    </xf>
    <xf numFmtId="0" fontId="18" fillId="0" borderId="13" xfId="0" applyFont="1" applyBorder="1" applyAlignment="1">
      <alignment horizontal="left" vertical="center" indent="2"/>
    </xf>
    <xf numFmtId="0" fontId="18" fillId="0" borderId="13" xfId="0" applyFont="1" applyBorder="1" applyAlignment="1">
      <alignment horizontal="left" indent="1"/>
    </xf>
    <xf numFmtId="0" fontId="17" fillId="0" borderId="13" xfId="0" applyFont="1" applyBorder="1"/>
    <xf numFmtId="0" fontId="17" fillId="0" borderId="13" xfId="0" applyFont="1" applyBorder="1" applyAlignment="1">
      <alignment horizontal="left" indent="1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indent="3"/>
    </xf>
    <xf numFmtId="0" fontId="18" fillId="0" borderId="13" xfId="0" applyFont="1" applyBorder="1" applyAlignment="1">
      <alignment horizontal="left" indent="3"/>
    </xf>
    <xf numFmtId="0" fontId="18" fillId="0" borderId="13" xfId="0" applyFont="1" applyBorder="1" applyAlignment="1">
      <alignment horizontal="left" indent="4"/>
    </xf>
    <xf numFmtId="0" fontId="17" fillId="0" borderId="13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7" fillId="0" borderId="6" xfId="0" applyFont="1" applyBorder="1" applyAlignment="1">
      <alignment horizontal="left" vertical="top" indent="1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 indent="1"/>
    </xf>
    <xf numFmtId="0" fontId="17" fillId="0" borderId="6" xfId="0" applyFont="1" applyBorder="1" applyAlignment="1">
      <alignment horizontal="left" vertical="top"/>
    </xf>
    <xf numFmtId="0" fontId="18" fillId="0" borderId="6" xfId="0" applyFont="1" applyBorder="1" applyAlignment="1">
      <alignment horizontal="left" indent="1"/>
    </xf>
    <xf numFmtId="0" fontId="18" fillId="0" borderId="6" xfId="0" applyFont="1" applyBorder="1"/>
    <xf numFmtId="0" fontId="17" fillId="0" borderId="6" xfId="0" applyFont="1" applyBorder="1" applyAlignment="1">
      <alignment horizontal="left" indent="1"/>
    </xf>
    <xf numFmtId="0" fontId="17" fillId="0" borderId="6" xfId="0" applyFont="1" applyBorder="1" applyAlignment="1">
      <alignment horizontal="left" wrapText="1"/>
    </xf>
    <xf numFmtId="0" fontId="26" fillId="0" borderId="19" xfId="0" applyFont="1" applyBorder="1" applyAlignment="1">
      <alignment horizontal="left" wrapText="1"/>
    </xf>
    <xf numFmtId="0" fontId="9" fillId="0" borderId="0" xfId="0" applyFont="1" applyAlignment="1">
      <alignment horizontal="right" vertical="center"/>
    </xf>
    <xf numFmtId="0" fontId="0" fillId="0" borderId="0" xfId="0" applyFont="1"/>
    <xf numFmtId="0" fontId="13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indent="2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/>
    <xf numFmtId="0" fontId="6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1" fillId="0" borderId="0" xfId="4" applyFont="1" applyAlignment="1">
      <alignment horizontal="left"/>
    </xf>
    <xf numFmtId="0" fontId="9" fillId="0" borderId="0" xfId="0" applyFont="1" applyAlignment="1">
      <alignment horizontal="right"/>
    </xf>
    <xf numFmtId="167" fontId="6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0" fontId="18" fillId="2" borderId="0" xfId="0" applyFont="1" applyFill="1" applyAlignment="1">
      <alignment vertical="center"/>
    </xf>
    <xf numFmtId="165" fontId="12" fillId="2" borderId="0" xfId="0" applyNumberFormat="1" applyFont="1" applyFill="1" applyAlignment="1">
      <alignment vertical="center"/>
    </xf>
    <xf numFmtId="0" fontId="6" fillId="2" borderId="0" xfId="0" applyFont="1" applyFill="1" applyBorder="1" applyAlignment="1" applyProtection="1">
      <alignment horizontal="right"/>
      <protection locked="0"/>
    </xf>
    <xf numFmtId="0" fontId="22" fillId="0" borderId="0" xfId="0" quotePrefix="1" applyFont="1" applyAlignment="1">
      <alignment horizontal="right"/>
    </xf>
    <xf numFmtId="0" fontId="18" fillId="3" borderId="7" xfId="0" quotePrefix="1" applyFont="1" applyFill="1" applyBorder="1" applyAlignment="1">
      <alignment horizontal="centerContinuous" vertical="center" wrapText="1"/>
    </xf>
    <xf numFmtId="169" fontId="17" fillId="0" borderId="0" xfId="0" applyNumberFormat="1" applyFont="1"/>
    <xf numFmtId="170" fontId="17" fillId="0" borderId="0" xfId="0" applyNumberFormat="1" applyFont="1"/>
    <xf numFmtId="169" fontId="26" fillId="0" borderId="15" xfId="0" applyNumberFormat="1" applyFont="1" applyBorder="1"/>
    <xf numFmtId="169" fontId="26" fillId="0" borderId="16" xfId="0" applyNumberFormat="1" applyFont="1" applyBorder="1"/>
    <xf numFmtId="170" fontId="26" fillId="0" borderId="16" xfId="0" applyNumberFormat="1" applyFont="1" applyBorder="1"/>
    <xf numFmtId="0" fontId="17" fillId="3" borderId="17" xfId="0" quotePrefix="1" applyFont="1" applyFill="1" applyBorder="1" applyAlignment="1">
      <alignment horizontal="center" vertical="center"/>
    </xf>
    <xf numFmtId="0" fontId="17" fillId="3" borderId="17" xfId="0" quotePrefix="1" applyFont="1" applyFill="1" applyBorder="1" applyAlignment="1">
      <alignment horizontal="center" vertical="center" wrapText="1"/>
    </xf>
    <xf numFmtId="169" fontId="18" fillId="0" borderId="0" xfId="0" applyNumberFormat="1" applyFont="1"/>
    <xf numFmtId="169" fontId="26" fillId="0" borderId="20" xfId="0" applyNumberFormat="1" applyFont="1" applyBorder="1"/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71" fontId="6" fillId="0" borderId="0" xfId="0" applyNumberFormat="1" applyFont="1"/>
    <xf numFmtId="170" fontId="17" fillId="0" borderId="0" xfId="0" applyNumberFormat="1" applyFont="1" applyAlignment="1">
      <alignment horizontal="right"/>
    </xf>
    <xf numFmtId="0" fontId="0" fillId="0" borderId="0" xfId="0" applyFill="1"/>
    <xf numFmtId="0" fontId="27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31" fillId="0" borderId="0" xfId="4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3" fillId="0" borderId="0" xfId="0" applyFont="1" applyFill="1" applyAlignment="1">
      <alignment horizontal="center" vertical="center"/>
    </xf>
    <xf numFmtId="17" fontId="18" fillId="3" borderId="7" xfId="0" quotePrefix="1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vertical="center" wrapText="1"/>
    </xf>
    <xf numFmtId="0" fontId="17" fillId="3" borderId="9" xfId="0" applyFont="1" applyFill="1" applyBorder="1" applyAlignment="1"/>
    <xf numFmtId="0" fontId="18" fillId="3" borderId="9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" borderId="8" xfId="0" applyFont="1" applyFill="1" applyBorder="1" applyAlignment="1">
      <alignment horizontal="left" vertical="center" indent="1"/>
    </xf>
    <xf numFmtId="0" fontId="17" fillId="3" borderId="11" xfId="0" applyFont="1" applyFill="1" applyBorder="1" applyAlignment="1">
      <alignment horizontal="left" vertical="center" indent="1"/>
    </xf>
    <xf numFmtId="0" fontId="17" fillId="3" borderId="17" xfId="0" quotePrefix="1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 vertical="center" indent="1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/>
    <xf numFmtId="0" fontId="17" fillId="3" borderId="21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6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center" vertical="center"/>
    </xf>
    <xf numFmtId="169" fontId="17" fillId="0" borderId="0" xfId="0" applyNumberFormat="1" applyFont="1" applyAlignment="1">
      <alignment horizontal="right" indent="1"/>
    </xf>
    <xf numFmtId="0" fontId="18" fillId="0" borderId="6" xfId="0" applyFont="1" applyBorder="1" applyAlignment="1">
      <alignment horizontal="left" indent="3"/>
    </xf>
    <xf numFmtId="0" fontId="18" fillId="0" borderId="6" xfId="0" applyFont="1" applyBorder="1" applyAlignment="1">
      <alignment horizontal="left" indent="2"/>
    </xf>
  </cellXfs>
  <cellStyles count="9">
    <cellStyle name="Euro" xfId="2"/>
    <cellStyle name="Link" xfId="4" builtinId="8"/>
    <cellStyle name="Link 2" xfId="8"/>
    <cellStyle name="Standard" xfId="0" builtinId="0"/>
    <cellStyle name="Standard 2" xfId="1"/>
    <cellStyle name="Standard 2 2" xfId="5"/>
    <cellStyle name="Standard 3" xfId="7"/>
    <cellStyle name="Standard 3 2" xfId="3"/>
    <cellStyle name="Standard 4" xfId="6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BEBEB"/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T3_1!$B$51:$B$62</c:f>
              <c:numCache>
                <c:formatCode>0.0</c:formatCode>
                <c:ptCount val="12"/>
                <c:pt idx="0">
                  <c:v>1589.7045860000001</c:v>
                </c:pt>
                <c:pt idx="1">
                  <c:v>1728.5902860000001</c:v>
                </c:pt>
                <c:pt idx="2">
                  <c:v>2015.400052</c:v>
                </c:pt>
                <c:pt idx="3">
                  <c:v>1633.2594389999999</c:v>
                </c:pt>
                <c:pt idx="4">
                  <c:v>1847.5796029999999</c:v>
                </c:pt>
                <c:pt idx="5">
                  <c:v>1790.764899</c:v>
                </c:pt>
                <c:pt idx="6">
                  <c:v>2241.605223</c:v>
                </c:pt>
                <c:pt idx="7">
                  <c:v>1822.2665649999999</c:v>
                </c:pt>
                <c:pt idx="8">
                  <c:v>1956.8841609999999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T3_1!$C$51:$C$62</c:f>
              <c:numCache>
                <c:formatCode>0.0</c:formatCode>
                <c:ptCount val="12"/>
                <c:pt idx="0">
                  <c:v>1698.94497</c:v>
                </c:pt>
                <c:pt idx="1">
                  <c:v>2025.595963</c:v>
                </c:pt>
                <c:pt idx="2">
                  <c:v>1971.0228830000001</c:v>
                </c:pt>
                <c:pt idx="3">
                  <c:v>1751.1106870000001</c:v>
                </c:pt>
                <c:pt idx="4">
                  <c:v>1585.509143</c:v>
                </c:pt>
                <c:pt idx="5">
                  <c:v>1552.422656</c:v>
                </c:pt>
                <c:pt idx="6">
                  <c:v>2387.2656010000001</c:v>
                </c:pt>
                <c:pt idx="7">
                  <c:v>1438.8167510000001</c:v>
                </c:pt>
                <c:pt idx="8">
                  <c:v>1903.7065050000001</c:v>
                </c:pt>
                <c:pt idx="9">
                  <c:v>1827.8709080000001</c:v>
                </c:pt>
                <c:pt idx="10">
                  <c:v>1716.501268</c:v>
                </c:pt>
                <c:pt idx="11">
                  <c:v>1614.2566360000001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T3_1!$D$51:$D$62</c:f>
              <c:numCache>
                <c:formatCode>0.0</c:formatCode>
                <c:ptCount val="12"/>
                <c:pt idx="0">
                  <c:v>1666.1410470000001</c:v>
                </c:pt>
                <c:pt idx="1">
                  <c:v>1727.369858</c:v>
                </c:pt>
                <c:pt idx="2">
                  <c:v>2097.7756979999999</c:v>
                </c:pt>
                <c:pt idx="3">
                  <c:v>1671.512221</c:v>
                </c:pt>
                <c:pt idx="4">
                  <c:v>1671.482872</c:v>
                </c:pt>
                <c:pt idx="5">
                  <c:v>1665.7409849999999</c:v>
                </c:pt>
                <c:pt idx="6">
                  <c:v>1807.0374589999999</c:v>
                </c:pt>
                <c:pt idx="7">
                  <c:v>1761.02043</c:v>
                </c:pt>
                <c:pt idx="8">
                  <c:v>1622.190746</c:v>
                </c:pt>
                <c:pt idx="9">
                  <c:v>1936.508329</c:v>
                </c:pt>
                <c:pt idx="10">
                  <c:v>1711.9433300000001</c:v>
                </c:pt>
                <c:pt idx="11">
                  <c:v>1586.9385239999999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085240"/>
        <c:axId val="538083280"/>
      </c:lineChart>
      <c:catAx>
        <c:axId val="538085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8083280"/>
        <c:crosses val="autoZero"/>
        <c:auto val="1"/>
        <c:lblAlgn val="ctr"/>
        <c:lblOffset val="100"/>
        <c:noMultiLvlLbl val="0"/>
      </c:catAx>
      <c:valAx>
        <c:axId val="53808328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538085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Italien</c:v>
                </c:pt>
                <c:pt idx="1">
                  <c:v>Niederlande</c:v>
                </c:pt>
                <c:pt idx="2">
                  <c:v>Verein.Staaten (USA)</c:v>
                </c:pt>
                <c:pt idx="3">
                  <c:v>Dänemark</c:v>
                </c:pt>
                <c:pt idx="4">
                  <c:v>Frankreich</c:v>
                </c:pt>
                <c:pt idx="5">
                  <c:v>China, Volksrepublik</c:v>
                </c:pt>
                <c:pt idx="6">
                  <c:v>Belgien</c:v>
                </c:pt>
                <c:pt idx="7">
                  <c:v>Polen</c:v>
                </c:pt>
                <c:pt idx="8">
                  <c:v>Vereinigt.Königreich</c:v>
                </c:pt>
                <c:pt idx="9">
                  <c:v>Schweden</c:v>
                </c:pt>
                <c:pt idx="10">
                  <c:v>Österreich</c:v>
                </c:pt>
                <c:pt idx="11">
                  <c:v>Israel</c:v>
                </c:pt>
                <c:pt idx="12">
                  <c:v>Spanien</c:v>
                </c:pt>
                <c:pt idx="13">
                  <c:v>Schweiz</c:v>
                </c:pt>
                <c:pt idx="14">
                  <c:v>Ägypten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1509.2512690000001</c:v>
                </c:pt>
                <c:pt idx="1">
                  <c:v>1317.5960090000001</c:v>
                </c:pt>
                <c:pt idx="2">
                  <c:v>1312.338006</c:v>
                </c:pt>
                <c:pt idx="3">
                  <c:v>1200.28747</c:v>
                </c:pt>
                <c:pt idx="4">
                  <c:v>966.95320400000003</c:v>
                </c:pt>
                <c:pt idx="5">
                  <c:v>883.42633799999999</c:v>
                </c:pt>
                <c:pt idx="6">
                  <c:v>838.41972099999998</c:v>
                </c:pt>
                <c:pt idx="7">
                  <c:v>784.55761399999994</c:v>
                </c:pt>
                <c:pt idx="8">
                  <c:v>599.30859599999997</c:v>
                </c:pt>
                <c:pt idx="9">
                  <c:v>469.88338399999998</c:v>
                </c:pt>
                <c:pt idx="10">
                  <c:v>464.07256100000001</c:v>
                </c:pt>
                <c:pt idx="11">
                  <c:v>443.542553</c:v>
                </c:pt>
                <c:pt idx="12">
                  <c:v>424.46982400000002</c:v>
                </c:pt>
                <c:pt idx="13">
                  <c:v>388.79952700000001</c:v>
                </c:pt>
                <c:pt idx="14">
                  <c:v>350.01241800000003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Italien</c:v>
                </c:pt>
                <c:pt idx="1">
                  <c:v>Niederlande</c:v>
                </c:pt>
                <c:pt idx="2">
                  <c:v>Verein.Staaten (USA)</c:v>
                </c:pt>
                <c:pt idx="3">
                  <c:v>Dänemark</c:v>
                </c:pt>
                <c:pt idx="4">
                  <c:v>Frankreich</c:v>
                </c:pt>
                <c:pt idx="5">
                  <c:v>China, Volksrepublik</c:v>
                </c:pt>
                <c:pt idx="6">
                  <c:v>Belgien</c:v>
                </c:pt>
                <c:pt idx="7">
                  <c:v>Polen</c:v>
                </c:pt>
                <c:pt idx="8">
                  <c:v>Vereinigt.Königreich</c:v>
                </c:pt>
                <c:pt idx="9">
                  <c:v>Schweden</c:v>
                </c:pt>
                <c:pt idx="10">
                  <c:v>Österreich</c:v>
                </c:pt>
                <c:pt idx="11">
                  <c:v>Israel</c:v>
                </c:pt>
                <c:pt idx="12">
                  <c:v>Spanien</c:v>
                </c:pt>
                <c:pt idx="13">
                  <c:v>Schweiz</c:v>
                </c:pt>
                <c:pt idx="14">
                  <c:v>Ägypten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1536.9461329999999</c:v>
                </c:pt>
                <c:pt idx="1">
                  <c:v>968.09105099999999</c:v>
                </c:pt>
                <c:pt idx="2">
                  <c:v>1223.2109</c:v>
                </c:pt>
                <c:pt idx="3">
                  <c:v>1153.018869</c:v>
                </c:pt>
                <c:pt idx="4">
                  <c:v>836.32944399999997</c:v>
                </c:pt>
                <c:pt idx="5">
                  <c:v>829.06242399999996</c:v>
                </c:pt>
                <c:pt idx="6">
                  <c:v>676.76522899999998</c:v>
                </c:pt>
                <c:pt idx="7">
                  <c:v>697.10183099999995</c:v>
                </c:pt>
                <c:pt idx="8">
                  <c:v>824.88903100000005</c:v>
                </c:pt>
                <c:pt idx="9">
                  <c:v>385.43244499999997</c:v>
                </c:pt>
                <c:pt idx="10">
                  <c:v>418.23727400000001</c:v>
                </c:pt>
                <c:pt idx="11">
                  <c:v>57.466576000000003</c:v>
                </c:pt>
                <c:pt idx="12">
                  <c:v>441.30007999999998</c:v>
                </c:pt>
                <c:pt idx="13">
                  <c:v>372.728543</c:v>
                </c:pt>
                <c:pt idx="14">
                  <c:v>330.89570700000002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451560"/>
        <c:axId val="365453128"/>
      </c:barChart>
      <c:catAx>
        <c:axId val="365451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453128"/>
        <c:crosses val="autoZero"/>
        <c:auto val="1"/>
        <c:lblAlgn val="ctr"/>
        <c:lblOffset val="100"/>
        <c:noMultiLvlLbl val="0"/>
      </c:catAx>
      <c:valAx>
        <c:axId val="36545312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65451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28</xdr:row>
      <xdr:rowOff>128586</xdr:rowOff>
    </xdr:from>
    <xdr:to>
      <xdr:col>6</xdr:col>
      <xdr:colOff>552450</xdr:colOff>
      <xdr:row>47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</xdr:row>
      <xdr:rowOff>171450</xdr:rowOff>
    </xdr:from>
    <xdr:to>
      <xdr:col>6</xdr:col>
      <xdr:colOff>571500</xdr:colOff>
      <xdr:row>23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3" t="s">
        <v>110</v>
      </c>
    </row>
    <row r="4" spans="1:7" ht="20.25" x14ac:dyDescent="0.3">
      <c r="A4" s="33" t="s">
        <v>111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2" t="s">
        <v>151</v>
      </c>
    </row>
    <row r="16" spans="1:7" ht="15" x14ac:dyDescent="0.2">
      <c r="G16" s="67" t="s">
        <v>171</v>
      </c>
    </row>
    <row r="17" spans="1:7" x14ac:dyDescent="0.2">
      <c r="G17" s="68"/>
    </row>
    <row r="18" spans="1:7" ht="37.5" customHeight="1" x14ac:dyDescent="0.5">
      <c r="G18" s="34" t="s">
        <v>143</v>
      </c>
    </row>
    <row r="19" spans="1:7" ht="37.5" customHeight="1" x14ac:dyDescent="0.5">
      <c r="G19" s="34" t="s">
        <v>142</v>
      </c>
    </row>
    <row r="20" spans="1:7" ht="37.5" x14ac:dyDescent="0.5">
      <c r="G20" s="90" t="s">
        <v>172</v>
      </c>
    </row>
    <row r="21" spans="1:7" ht="16.5" x14ac:dyDescent="0.25">
      <c r="A21" s="32"/>
      <c r="B21" s="32"/>
      <c r="C21" s="32"/>
      <c r="D21" s="32"/>
      <c r="E21" s="32"/>
      <c r="F21" s="32"/>
      <c r="G21" s="68"/>
    </row>
    <row r="22" spans="1:7" ht="15" x14ac:dyDescent="0.2">
      <c r="G22" s="82" t="s">
        <v>190</v>
      </c>
    </row>
    <row r="23" spans="1:7" ht="20.25" customHeight="1" x14ac:dyDescent="0.25">
      <c r="A23" s="107"/>
      <c r="B23" s="107"/>
      <c r="C23" s="107"/>
      <c r="D23" s="107"/>
      <c r="E23" s="107"/>
      <c r="F23" s="107"/>
      <c r="G23" s="107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3" customFormat="1" ht="15.75" x14ac:dyDescent="0.25">
      <c r="A1" s="111" t="s">
        <v>0</v>
      </c>
      <c r="B1" s="111"/>
      <c r="C1" s="111"/>
      <c r="D1" s="111"/>
      <c r="E1" s="111"/>
      <c r="F1" s="111"/>
      <c r="G1" s="111"/>
    </row>
    <row r="2" spans="1:7" s="53" customFormat="1" ht="15.75" x14ac:dyDescent="0.25">
      <c r="A2" s="106"/>
      <c r="B2" s="106"/>
      <c r="C2" s="106"/>
      <c r="D2" s="106"/>
      <c r="E2" s="106"/>
      <c r="F2" s="106"/>
      <c r="G2" s="106"/>
    </row>
    <row r="3" spans="1:7" s="53" customFormat="1" x14ac:dyDescent="0.2"/>
    <row r="4" spans="1:7" s="53" customFormat="1" ht="15.75" x14ac:dyDescent="0.25">
      <c r="A4" s="112" t="s">
        <v>1</v>
      </c>
      <c r="B4" s="113"/>
      <c r="C4" s="113"/>
      <c r="D4" s="113"/>
      <c r="E4" s="113"/>
      <c r="F4" s="113"/>
      <c r="G4" s="113"/>
    </row>
    <row r="5" spans="1:7" s="53" customFormat="1" x14ac:dyDescent="0.2">
      <c r="A5" s="109"/>
      <c r="B5" s="109"/>
      <c r="C5" s="109"/>
      <c r="D5" s="109"/>
      <c r="E5" s="109"/>
      <c r="F5" s="109"/>
      <c r="G5" s="109"/>
    </row>
    <row r="6" spans="1:7" s="53" customFormat="1" x14ac:dyDescent="0.2">
      <c r="A6" s="75" t="s">
        <v>145</v>
      </c>
      <c r="B6" s="79"/>
      <c r="C6" s="79"/>
      <c r="D6" s="79"/>
      <c r="E6" s="79"/>
      <c r="F6" s="79"/>
      <c r="G6" s="79"/>
    </row>
    <row r="7" spans="1:7" s="53" customFormat="1" ht="5.85" customHeight="1" x14ac:dyDescent="0.2">
      <c r="A7" s="75"/>
      <c r="B7" s="79"/>
      <c r="C7" s="79"/>
      <c r="D7" s="79"/>
      <c r="E7" s="79"/>
      <c r="F7" s="79"/>
      <c r="G7" s="79"/>
    </row>
    <row r="8" spans="1:7" s="53" customFormat="1" x14ac:dyDescent="0.2">
      <c r="A8" s="114" t="s">
        <v>113</v>
      </c>
      <c r="B8" s="108"/>
      <c r="C8" s="108"/>
      <c r="D8" s="108"/>
      <c r="E8" s="108"/>
      <c r="F8" s="108"/>
      <c r="G8" s="108"/>
    </row>
    <row r="9" spans="1:7" s="53" customFormat="1" x14ac:dyDescent="0.2">
      <c r="A9" s="108" t="s">
        <v>4</v>
      </c>
      <c r="B9" s="108"/>
      <c r="C9" s="108"/>
      <c r="D9" s="108"/>
      <c r="E9" s="108"/>
      <c r="F9" s="108"/>
      <c r="G9" s="108"/>
    </row>
    <row r="10" spans="1:7" s="53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53" customFormat="1" x14ac:dyDescent="0.2">
      <c r="A11" s="118" t="s">
        <v>2</v>
      </c>
      <c r="B11" s="118"/>
      <c r="C11" s="118"/>
      <c r="D11" s="118"/>
      <c r="E11" s="118"/>
      <c r="F11" s="118"/>
      <c r="G11" s="118"/>
    </row>
    <row r="12" spans="1:7" s="53" customFormat="1" x14ac:dyDescent="0.2">
      <c r="A12" s="108" t="s">
        <v>3</v>
      </c>
      <c r="B12" s="108"/>
      <c r="C12" s="108"/>
      <c r="D12" s="108"/>
      <c r="E12" s="108"/>
      <c r="F12" s="108"/>
      <c r="G12" s="108"/>
    </row>
    <row r="13" spans="1:7" s="53" customFormat="1" x14ac:dyDescent="0.2">
      <c r="A13" s="79"/>
      <c r="B13" s="79"/>
      <c r="C13" s="79"/>
      <c r="D13" s="79"/>
      <c r="E13" s="79"/>
      <c r="F13" s="79"/>
      <c r="G13" s="79"/>
    </row>
    <row r="14" spans="1:7" s="53" customFormat="1" x14ac:dyDescent="0.2">
      <c r="A14" s="79"/>
      <c r="B14" s="79"/>
      <c r="C14" s="79"/>
      <c r="D14" s="79"/>
      <c r="E14" s="79"/>
      <c r="F14" s="79"/>
      <c r="G14" s="79"/>
    </row>
    <row r="15" spans="1:7" s="53" customFormat="1" ht="12.75" customHeight="1" x14ac:dyDescent="0.2">
      <c r="A15" s="114" t="s">
        <v>115</v>
      </c>
      <c r="B15" s="108"/>
      <c r="C15" s="108"/>
      <c r="D15" s="76"/>
      <c r="E15" s="76"/>
      <c r="F15" s="76"/>
      <c r="G15" s="76"/>
    </row>
    <row r="16" spans="1:7" s="53" customFormat="1" ht="5.85" customHeight="1" x14ac:dyDescent="0.2">
      <c r="A16" s="76"/>
      <c r="B16" s="80"/>
      <c r="C16" s="80"/>
      <c r="D16" s="76"/>
      <c r="E16" s="76"/>
      <c r="F16" s="76"/>
      <c r="G16" s="76"/>
    </row>
    <row r="17" spans="1:7" s="53" customFormat="1" ht="12.75" customHeight="1" x14ac:dyDescent="0.2">
      <c r="A17" s="116" t="s">
        <v>154</v>
      </c>
      <c r="B17" s="108"/>
      <c r="C17" s="108"/>
      <c r="D17" s="80"/>
      <c r="E17" s="80"/>
      <c r="F17" s="80"/>
      <c r="G17" s="80"/>
    </row>
    <row r="18" spans="1:7" s="53" customFormat="1" ht="12.75" customHeight="1" x14ac:dyDescent="0.2">
      <c r="A18" s="80" t="s">
        <v>135</v>
      </c>
      <c r="B18" s="117" t="s">
        <v>161</v>
      </c>
      <c r="C18" s="108"/>
      <c r="D18" s="80"/>
      <c r="E18" s="80"/>
      <c r="F18" s="80"/>
      <c r="G18" s="80"/>
    </row>
    <row r="19" spans="1:7" s="53" customFormat="1" ht="12.75" customHeight="1" x14ac:dyDescent="0.2">
      <c r="A19" s="80" t="s">
        <v>136</v>
      </c>
      <c r="B19" s="115" t="s">
        <v>155</v>
      </c>
      <c r="C19" s="115"/>
      <c r="D19" s="115"/>
      <c r="E19" s="80"/>
      <c r="F19" s="80"/>
      <c r="G19" s="80"/>
    </row>
    <row r="20" spans="1:7" s="53" customFormat="1" x14ac:dyDescent="0.2">
      <c r="A20" s="80"/>
      <c r="B20" s="80"/>
      <c r="C20" s="80"/>
      <c r="D20" s="80"/>
      <c r="E20" s="80"/>
      <c r="F20" s="80"/>
      <c r="G20" s="80"/>
    </row>
    <row r="21" spans="1:7" s="53" customFormat="1" ht="12.75" customHeight="1" x14ac:dyDescent="0.2">
      <c r="A21" s="114" t="s">
        <v>146</v>
      </c>
      <c r="B21" s="108"/>
      <c r="C21" s="76"/>
      <c r="D21" s="76"/>
      <c r="E21" s="76"/>
      <c r="F21" s="76"/>
      <c r="G21" s="76"/>
    </row>
    <row r="22" spans="1:7" s="53" customFormat="1" ht="5.85" customHeight="1" x14ac:dyDescent="0.2">
      <c r="A22" s="76"/>
      <c r="B22" s="80"/>
      <c r="C22" s="76"/>
      <c r="D22" s="76"/>
      <c r="E22" s="76"/>
      <c r="F22" s="76"/>
      <c r="G22" s="76"/>
    </row>
    <row r="23" spans="1:7" s="53" customFormat="1" ht="12.75" customHeight="1" x14ac:dyDescent="0.2">
      <c r="A23" s="80" t="s">
        <v>137</v>
      </c>
      <c r="B23" s="108" t="s">
        <v>138</v>
      </c>
      <c r="C23" s="108"/>
      <c r="D23" s="80"/>
      <c r="E23" s="80"/>
      <c r="F23" s="80"/>
      <c r="G23" s="80"/>
    </row>
    <row r="24" spans="1:7" s="53" customFormat="1" ht="12.75" customHeight="1" x14ac:dyDescent="0.2">
      <c r="A24" s="80" t="s">
        <v>139</v>
      </c>
      <c r="B24" s="108" t="s">
        <v>140</v>
      </c>
      <c r="C24" s="108"/>
      <c r="D24" s="80"/>
      <c r="E24" s="80"/>
      <c r="F24" s="80"/>
      <c r="G24" s="80"/>
    </row>
    <row r="25" spans="1:7" s="53" customFormat="1" ht="12.75" customHeight="1" x14ac:dyDescent="0.2">
      <c r="A25" s="80"/>
      <c r="B25" s="108"/>
      <c r="C25" s="108"/>
      <c r="D25" s="80"/>
      <c r="E25" s="80"/>
      <c r="F25" s="80"/>
      <c r="G25" s="80"/>
    </row>
    <row r="26" spans="1:7" s="53" customFormat="1" x14ac:dyDescent="0.2">
      <c r="A26" s="79"/>
      <c r="B26" s="79"/>
      <c r="C26" s="79"/>
      <c r="D26" s="79"/>
      <c r="E26" s="79"/>
      <c r="F26" s="79"/>
      <c r="G26" s="79"/>
    </row>
    <row r="27" spans="1:7" s="53" customFormat="1" x14ac:dyDescent="0.2">
      <c r="A27" s="79" t="s">
        <v>147</v>
      </c>
      <c r="B27" s="81" t="s">
        <v>148</v>
      </c>
      <c r="C27" s="79"/>
      <c r="D27" s="79"/>
      <c r="E27" s="79"/>
      <c r="F27" s="79"/>
      <c r="G27" s="79"/>
    </row>
    <row r="28" spans="1:7" s="53" customFormat="1" x14ac:dyDescent="0.2">
      <c r="A28" s="79"/>
      <c r="B28" s="79"/>
      <c r="C28" s="79"/>
      <c r="D28" s="79"/>
      <c r="E28" s="79"/>
      <c r="F28" s="79"/>
      <c r="G28" s="79"/>
    </row>
    <row r="29" spans="1:7" s="53" customFormat="1" ht="27.75" customHeight="1" x14ac:dyDescent="0.2">
      <c r="A29" s="110" t="s">
        <v>173</v>
      </c>
      <c r="B29" s="108"/>
      <c r="C29" s="108"/>
      <c r="D29" s="108"/>
      <c r="E29" s="108"/>
      <c r="F29" s="108"/>
      <c r="G29" s="108"/>
    </row>
    <row r="30" spans="1:7" s="53" customFormat="1" ht="41.85" customHeight="1" x14ac:dyDescent="0.2">
      <c r="A30" s="108" t="s">
        <v>153</v>
      </c>
      <c r="B30" s="108"/>
      <c r="C30" s="108"/>
      <c r="D30" s="108"/>
      <c r="E30" s="108"/>
      <c r="F30" s="108"/>
      <c r="G30" s="108"/>
    </row>
    <row r="31" spans="1:7" s="53" customFormat="1" x14ac:dyDescent="0.2">
      <c r="A31" s="79"/>
      <c r="B31" s="79"/>
      <c r="C31" s="79"/>
      <c r="D31" s="79"/>
      <c r="E31" s="79"/>
      <c r="F31" s="79"/>
      <c r="G31" s="79"/>
    </row>
    <row r="32" spans="1:7" s="53" customFormat="1" x14ac:dyDescent="0.2">
      <c r="A32" s="79"/>
      <c r="B32" s="79"/>
      <c r="C32" s="79"/>
      <c r="D32" s="79"/>
      <c r="E32" s="79"/>
      <c r="F32" s="79"/>
      <c r="G32" s="79"/>
    </row>
    <row r="33" spans="1:7" s="53" customFormat="1" x14ac:dyDescent="0.2">
      <c r="A33" s="79"/>
      <c r="B33" s="79"/>
      <c r="C33" s="79"/>
      <c r="D33" s="79"/>
      <c r="E33" s="79"/>
      <c r="F33" s="79"/>
      <c r="G33" s="79"/>
    </row>
    <row r="34" spans="1:7" s="53" customFormat="1" x14ac:dyDescent="0.2">
      <c r="A34" s="79"/>
      <c r="B34" s="79"/>
      <c r="C34" s="79"/>
      <c r="D34" s="79"/>
      <c r="E34" s="79"/>
      <c r="F34" s="79"/>
      <c r="G34" s="79"/>
    </row>
    <row r="35" spans="1:7" s="53" customFormat="1" x14ac:dyDescent="0.2">
      <c r="A35" s="79"/>
      <c r="B35" s="79"/>
      <c r="C35" s="79"/>
      <c r="D35" s="79"/>
      <c r="E35" s="79"/>
      <c r="F35" s="79"/>
      <c r="G35" s="79"/>
    </row>
    <row r="36" spans="1:7" s="53" customFormat="1" x14ac:dyDescent="0.2">
      <c r="A36" s="79"/>
      <c r="B36" s="79"/>
      <c r="C36" s="79"/>
      <c r="D36" s="79"/>
      <c r="E36" s="79"/>
      <c r="F36" s="79"/>
      <c r="G36" s="79"/>
    </row>
    <row r="37" spans="1:7" s="53" customFormat="1" x14ac:dyDescent="0.2">
      <c r="A37" s="79"/>
      <c r="B37" s="79"/>
      <c r="C37" s="79"/>
      <c r="D37" s="79"/>
      <c r="E37" s="79"/>
      <c r="F37" s="79"/>
      <c r="G37" s="79"/>
    </row>
    <row r="38" spans="1:7" s="53" customFormat="1" x14ac:dyDescent="0.2">
      <c r="A38" s="79"/>
      <c r="B38" s="79"/>
      <c r="C38" s="79"/>
      <c r="D38" s="79"/>
      <c r="E38" s="79"/>
      <c r="F38" s="79"/>
      <c r="G38" s="79"/>
    </row>
    <row r="39" spans="1:7" s="53" customFormat="1" x14ac:dyDescent="0.2">
      <c r="A39" s="109" t="s">
        <v>149</v>
      </c>
      <c r="B39" s="109"/>
      <c r="C39" s="79"/>
      <c r="D39" s="79"/>
      <c r="E39" s="79"/>
      <c r="F39" s="79"/>
      <c r="G39" s="79"/>
    </row>
    <row r="40" spans="1:7" s="53" customFormat="1" x14ac:dyDescent="0.2">
      <c r="A40" s="79"/>
      <c r="B40" s="79"/>
      <c r="C40" s="79"/>
      <c r="D40" s="79"/>
      <c r="E40" s="79"/>
      <c r="F40" s="79"/>
      <c r="G40" s="79"/>
    </row>
    <row r="41" spans="1:7" s="53" customFormat="1" x14ac:dyDescent="0.2">
      <c r="A41" s="7">
        <v>0</v>
      </c>
      <c r="B41" s="8" t="s">
        <v>5</v>
      </c>
      <c r="C41" s="79"/>
      <c r="D41" s="79"/>
      <c r="E41" s="79"/>
      <c r="F41" s="79"/>
      <c r="G41" s="79"/>
    </row>
    <row r="42" spans="1:7" s="53" customFormat="1" x14ac:dyDescent="0.2">
      <c r="A42" s="8" t="s">
        <v>19</v>
      </c>
      <c r="B42" s="8" t="s">
        <v>6</v>
      </c>
      <c r="C42" s="79"/>
      <c r="D42" s="79"/>
      <c r="E42" s="79"/>
      <c r="F42" s="79"/>
      <c r="G42" s="79"/>
    </row>
    <row r="43" spans="1:7" s="53" customFormat="1" x14ac:dyDescent="0.2">
      <c r="A43" s="8" t="s">
        <v>20</v>
      </c>
      <c r="B43" s="8" t="s">
        <v>7</v>
      </c>
      <c r="C43" s="79"/>
      <c r="D43" s="79"/>
      <c r="E43" s="79"/>
      <c r="F43" s="79"/>
      <c r="G43" s="79"/>
    </row>
    <row r="44" spans="1:7" s="53" customFormat="1" x14ac:dyDescent="0.2">
      <c r="A44" s="8" t="s">
        <v>21</v>
      </c>
      <c r="B44" s="8" t="s">
        <v>8</v>
      </c>
      <c r="C44" s="79"/>
      <c r="D44" s="79"/>
      <c r="E44" s="79"/>
      <c r="F44" s="79"/>
      <c r="G44" s="79"/>
    </row>
    <row r="45" spans="1:7" s="53" customFormat="1" x14ac:dyDescent="0.2">
      <c r="A45" s="8" t="s">
        <v>15</v>
      </c>
      <c r="B45" s="8" t="s">
        <v>9</v>
      </c>
      <c r="C45" s="79"/>
      <c r="D45" s="79"/>
      <c r="E45" s="79"/>
      <c r="F45" s="79"/>
      <c r="G45" s="79"/>
    </row>
    <row r="46" spans="1:7" s="53" customFormat="1" x14ac:dyDescent="0.2">
      <c r="A46" s="8" t="s">
        <v>16</v>
      </c>
      <c r="B46" s="8" t="s">
        <v>10</v>
      </c>
      <c r="C46" s="79"/>
      <c r="D46" s="79"/>
      <c r="E46" s="79"/>
      <c r="F46" s="79"/>
      <c r="G46" s="79"/>
    </row>
    <row r="47" spans="1:7" s="53" customFormat="1" x14ac:dyDescent="0.2">
      <c r="A47" s="8" t="s">
        <v>17</v>
      </c>
      <c r="B47" s="8" t="s">
        <v>11</v>
      </c>
      <c r="C47" s="79"/>
      <c r="D47" s="79"/>
      <c r="E47" s="79"/>
      <c r="F47" s="79"/>
      <c r="G47" s="79"/>
    </row>
    <row r="48" spans="1:7" s="53" customFormat="1" x14ac:dyDescent="0.2">
      <c r="A48" s="8" t="s">
        <v>18</v>
      </c>
      <c r="B48" s="8" t="s">
        <v>12</v>
      </c>
      <c r="C48" s="79"/>
      <c r="D48" s="79"/>
      <c r="E48" s="79"/>
      <c r="F48" s="79"/>
      <c r="G48" s="79"/>
    </row>
    <row r="49" spans="1:7" s="53" customFormat="1" x14ac:dyDescent="0.2">
      <c r="A49" s="8" t="s">
        <v>150</v>
      </c>
      <c r="B49" s="8" t="s">
        <v>13</v>
      </c>
      <c r="C49" s="79"/>
      <c r="D49" s="79"/>
      <c r="E49" s="79"/>
      <c r="F49" s="79"/>
      <c r="G49" s="79"/>
    </row>
    <row r="50" spans="1:7" s="53" customFormat="1" x14ac:dyDescent="0.2">
      <c r="A50" s="8" t="s">
        <v>141</v>
      </c>
      <c r="B50" s="8" t="s">
        <v>14</v>
      </c>
      <c r="C50" s="79"/>
      <c r="D50" s="79"/>
      <c r="E50" s="79"/>
      <c r="F50" s="79"/>
      <c r="G50" s="79"/>
    </row>
    <row r="51" spans="1:7" s="53" customFormat="1" x14ac:dyDescent="0.2"/>
    <row r="52" spans="1:7" x14ac:dyDescent="0.2">
      <c r="A52" s="77"/>
      <c r="B52" s="77"/>
      <c r="C52" s="77"/>
      <c r="D52" s="77"/>
      <c r="E52" s="77"/>
      <c r="F52" s="77"/>
      <c r="G52" s="77"/>
    </row>
    <row r="53" spans="1:7" x14ac:dyDescent="0.2">
      <c r="A53" s="77"/>
      <c r="B53" s="77"/>
      <c r="C53" s="77"/>
      <c r="D53" s="77"/>
      <c r="E53" s="77"/>
      <c r="F53" s="77"/>
      <c r="G53" s="77"/>
    </row>
    <row r="54" spans="1:7" x14ac:dyDescent="0.2">
      <c r="A54" s="77"/>
      <c r="B54" s="77"/>
      <c r="C54" s="77"/>
      <c r="D54" s="77"/>
      <c r="E54" s="77"/>
      <c r="F54" s="77"/>
      <c r="G54" s="77"/>
    </row>
    <row r="55" spans="1:7" x14ac:dyDescent="0.2">
      <c r="A55" s="77"/>
      <c r="B55" s="77"/>
      <c r="C55" s="77"/>
      <c r="D55" s="77"/>
      <c r="E55" s="77"/>
      <c r="F55" s="77"/>
      <c r="G55" s="77"/>
    </row>
    <row r="56" spans="1:7" x14ac:dyDescent="0.2">
      <c r="A56" s="77"/>
      <c r="B56" s="77"/>
      <c r="C56" s="77"/>
      <c r="D56" s="77"/>
      <c r="E56" s="77"/>
      <c r="F56" s="77"/>
      <c r="G56" s="77"/>
    </row>
    <row r="57" spans="1:7" x14ac:dyDescent="0.2">
      <c r="A57" s="77"/>
      <c r="B57" s="77"/>
      <c r="C57" s="77"/>
      <c r="D57" s="77"/>
      <c r="E57" s="77"/>
      <c r="F57" s="77"/>
      <c r="G57" s="77"/>
    </row>
    <row r="58" spans="1:7" x14ac:dyDescent="0.2">
      <c r="A58" s="77"/>
      <c r="B58" s="77"/>
      <c r="C58" s="77"/>
      <c r="D58" s="77"/>
      <c r="E58" s="77"/>
      <c r="F58" s="77"/>
      <c r="G58" s="77"/>
    </row>
    <row r="59" spans="1:7" x14ac:dyDescent="0.2">
      <c r="A59" s="77"/>
      <c r="B59" s="77"/>
      <c r="C59" s="77"/>
      <c r="D59" s="77"/>
      <c r="E59" s="77"/>
      <c r="F59" s="77"/>
      <c r="G59" s="77"/>
    </row>
    <row r="60" spans="1:7" x14ac:dyDescent="0.2">
      <c r="A60" s="77"/>
      <c r="B60" s="77"/>
      <c r="C60" s="77"/>
      <c r="D60" s="77"/>
      <c r="E60" s="77"/>
      <c r="F60" s="77"/>
      <c r="G60" s="77"/>
    </row>
    <row r="61" spans="1:7" x14ac:dyDescent="0.2">
      <c r="A61" s="77"/>
      <c r="B61" s="77"/>
      <c r="C61" s="77"/>
      <c r="D61" s="77"/>
      <c r="E61" s="77"/>
      <c r="F61" s="77"/>
      <c r="G61" s="77"/>
    </row>
    <row r="62" spans="1:7" x14ac:dyDescent="0.2">
      <c r="A62" s="77"/>
      <c r="B62" s="77"/>
      <c r="C62" s="77"/>
      <c r="D62" s="77"/>
      <c r="E62" s="77"/>
      <c r="F62" s="77"/>
      <c r="G62" s="77"/>
    </row>
    <row r="63" spans="1:7" x14ac:dyDescent="0.2">
      <c r="A63" s="77"/>
      <c r="B63" s="77"/>
      <c r="C63" s="77"/>
      <c r="D63" s="77"/>
      <c r="E63" s="77"/>
      <c r="F63" s="77"/>
      <c r="G63" s="77"/>
    </row>
    <row r="64" spans="1:7" x14ac:dyDescent="0.2">
      <c r="A64" s="77"/>
      <c r="B64" s="77"/>
      <c r="C64" s="77"/>
      <c r="D64" s="77"/>
      <c r="E64" s="77"/>
      <c r="F64" s="77"/>
      <c r="G64" s="77"/>
    </row>
    <row r="65" spans="1:7" x14ac:dyDescent="0.2">
      <c r="A65" s="77"/>
      <c r="B65" s="77"/>
      <c r="C65" s="77"/>
      <c r="D65" s="77"/>
      <c r="E65" s="77"/>
      <c r="F65" s="77"/>
      <c r="G65" s="77"/>
    </row>
    <row r="66" spans="1:7" x14ac:dyDescent="0.2">
      <c r="A66" s="77"/>
      <c r="B66" s="77"/>
      <c r="C66" s="77"/>
      <c r="D66" s="77"/>
      <c r="E66" s="77"/>
      <c r="F66" s="77"/>
      <c r="G66" s="77"/>
    </row>
    <row r="67" spans="1:7" x14ac:dyDescent="0.2">
      <c r="A67" s="77"/>
      <c r="B67" s="77"/>
      <c r="C67" s="77"/>
      <c r="D67" s="77"/>
      <c r="E67" s="77"/>
      <c r="F67" s="77"/>
      <c r="G67" s="77"/>
    </row>
    <row r="68" spans="1:7" x14ac:dyDescent="0.2">
      <c r="A68" s="77"/>
      <c r="B68" s="77"/>
      <c r="C68" s="77"/>
      <c r="D68" s="77"/>
      <c r="E68" s="77"/>
      <c r="F68" s="77"/>
      <c r="G68" s="77"/>
    </row>
    <row r="69" spans="1:7" x14ac:dyDescent="0.2">
      <c r="A69" s="77"/>
      <c r="B69" s="77"/>
      <c r="C69" s="77"/>
      <c r="D69" s="77"/>
      <c r="E69" s="77"/>
      <c r="F69" s="77"/>
      <c r="G69" s="77"/>
    </row>
    <row r="70" spans="1:7" x14ac:dyDescent="0.2">
      <c r="A70" s="77"/>
      <c r="B70" s="77"/>
      <c r="C70" s="77"/>
      <c r="D70" s="77"/>
      <c r="E70" s="77"/>
      <c r="F70" s="77"/>
      <c r="G70" s="77"/>
    </row>
    <row r="71" spans="1:7" x14ac:dyDescent="0.2">
      <c r="A71" s="77"/>
      <c r="B71" s="77"/>
      <c r="C71" s="77"/>
      <c r="D71" s="77"/>
      <c r="E71" s="77"/>
      <c r="F71" s="77"/>
      <c r="G71" s="77"/>
    </row>
    <row r="72" spans="1:7" x14ac:dyDescent="0.2">
      <c r="A72" s="77"/>
      <c r="B72" s="77"/>
      <c r="C72" s="77"/>
      <c r="D72" s="77"/>
      <c r="E72" s="77"/>
      <c r="F72" s="77"/>
      <c r="G72" s="77"/>
    </row>
    <row r="73" spans="1:7" x14ac:dyDescent="0.2">
      <c r="A73" s="77"/>
      <c r="B73" s="77"/>
      <c r="C73" s="77"/>
      <c r="D73" s="77"/>
      <c r="E73" s="77"/>
      <c r="F73" s="77"/>
      <c r="G73" s="77"/>
    </row>
    <row r="74" spans="1:7" x14ac:dyDescent="0.2">
      <c r="A74" s="77"/>
      <c r="B74" s="77"/>
      <c r="C74" s="77"/>
      <c r="D74" s="77"/>
      <c r="E74" s="77"/>
      <c r="F74" s="77"/>
      <c r="G74" s="77"/>
    </row>
    <row r="75" spans="1:7" x14ac:dyDescent="0.2">
      <c r="A75" s="77"/>
      <c r="B75" s="77"/>
      <c r="C75" s="77"/>
      <c r="D75" s="77"/>
      <c r="E75" s="77"/>
      <c r="F75" s="77"/>
      <c r="G75" s="77"/>
    </row>
    <row r="76" spans="1:7" x14ac:dyDescent="0.2">
      <c r="A76" s="77"/>
      <c r="B76" s="77"/>
      <c r="C76" s="77"/>
      <c r="D76" s="77"/>
      <c r="E76" s="77"/>
      <c r="F76" s="77"/>
      <c r="G76" s="77"/>
    </row>
    <row r="77" spans="1:7" x14ac:dyDescent="0.2">
      <c r="A77" s="77"/>
      <c r="B77" s="77"/>
      <c r="C77" s="77"/>
      <c r="D77" s="77"/>
      <c r="E77" s="77"/>
      <c r="F77" s="77"/>
      <c r="G77" s="77"/>
    </row>
    <row r="78" spans="1:7" x14ac:dyDescent="0.2">
      <c r="A78" s="77"/>
      <c r="B78" s="77"/>
      <c r="C78" s="77"/>
      <c r="D78" s="77"/>
      <c r="E78" s="77"/>
      <c r="F78" s="77"/>
      <c r="G78" s="77"/>
    </row>
    <row r="79" spans="1:7" x14ac:dyDescent="0.2">
      <c r="A79" s="77"/>
      <c r="B79" s="77"/>
      <c r="C79" s="77"/>
      <c r="D79" s="77"/>
      <c r="E79" s="77"/>
      <c r="F79" s="77"/>
      <c r="G79" s="77"/>
    </row>
    <row r="80" spans="1:7" x14ac:dyDescent="0.2">
      <c r="A80" s="77"/>
      <c r="B80" s="77"/>
      <c r="C80" s="77"/>
      <c r="D80" s="77"/>
      <c r="E80" s="77"/>
      <c r="F80" s="77"/>
      <c r="G80" s="77"/>
    </row>
    <row r="81" spans="1:7" x14ac:dyDescent="0.2">
      <c r="A81" s="77"/>
      <c r="B81" s="77"/>
      <c r="C81" s="77"/>
      <c r="D81" s="77"/>
      <c r="E81" s="77"/>
      <c r="F81" s="77"/>
      <c r="G81" s="77"/>
    </row>
    <row r="82" spans="1:7" x14ac:dyDescent="0.2">
      <c r="A82" s="77"/>
      <c r="B82" s="77"/>
      <c r="C82" s="77"/>
      <c r="D82" s="77"/>
      <c r="E82" s="77"/>
      <c r="F82" s="77"/>
      <c r="G82" s="77"/>
    </row>
    <row r="83" spans="1:7" x14ac:dyDescent="0.2">
      <c r="A83" s="77"/>
      <c r="B83" s="77"/>
      <c r="C83" s="77"/>
      <c r="D83" s="77"/>
      <c r="E83" s="77"/>
      <c r="F83" s="77"/>
      <c r="G83" s="77"/>
    </row>
    <row r="84" spans="1:7" x14ac:dyDescent="0.2">
      <c r="A84" s="77"/>
      <c r="B84" s="77"/>
      <c r="C84" s="77"/>
      <c r="D84" s="77"/>
      <c r="E84" s="77"/>
      <c r="F84" s="77"/>
      <c r="G84" s="77"/>
    </row>
    <row r="85" spans="1:7" x14ac:dyDescent="0.2">
      <c r="A85" s="77"/>
      <c r="B85" s="77"/>
      <c r="C85" s="77"/>
      <c r="D85" s="77"/>
      <c r="E85" s="77"/>
      <c r="F85" s="77"/>
      <c r="G85" s="77"/>
    </row>
    <row r="86" spans="1:7" x14ac:dyDescent="0.2">
      <c r="A86" s="77"/>
      <c r="B86" s="77"/>
      <c r="C86" s="77"/>
      <c r="D86" s="77"/>
      <c r="E86" s="77"/>
      <c r="F86" s="77"/>
      <c r="G86" s="77"/>
    </row>
    <row r="87" spans="1:7" x14ac:dyDescent="0.2">
      <c r="A87" s="77"/>
      <c r="B87" s="77"/>
      <c r="C87" s="77"/>
      <c r="D87" s="77"/>
      <c r="E87" s="77"/>
      <c r="F87" s="77"/>
      <c r="G87" s="77"/>
    </row>
    <row r="88" spans="1:7" x14ac:dyDescent="0.2">
      <c r="A88" s="77"/>
      <c r="B88" s="77"/>
      <c r="C88" s="77"/>
      <c r="D88" s="77"/>
      <c r="E88" s="77"/>
      <c r="F88" s="77"/>
      <c r="G88" s="77"/>
    </row>
    <row r="89" spans="1:7" x14ac:dyDescent="0.2">
      <c r="A89" s="77"/>
      <c r="B89" s="77"/>
      <c r="C89" s="77"/>
      <c r="D89" s="77"/>
      <c r="E89" s="77"/>
      <c r="F89" s="77"/>
      <c r="G89" s="77"/>
    </row>
    <row r="90" spans="1:7" x14ac:dyDescent="0.2">
      <c r="A90" s="77"/>
      <c r="B90" s="77"/>
      <c r="C90" s="77"/>
      <c r="D90" s="77"/>
      <c r="E90" s="77"/>
      <c r="F90" s="77"/>
      <c r="G90" s="77"/>
    </row>
    <row r="91" spans="1:7" x14ac:dyDescent="0.2">
      <c r="A91" s="77"/>
      <c r="B91" s="77"/>
      <c r="C91" s="77"/>
      <c r="D91" s="77"/>
      <c r="E91" s="77"/>
      <c r="F91" s="77"/>
      <c r="G91" s="77"/>
    </row>
    <row r="92" spans="1:7" x14ac:dyDescent="0.2">
      <c r="A92" s="77"/>
      <c r="B92" s="77"/>
      <c r="C92" s="77"/>
      <c r="D92" s="77"/>
      <c r="E92" s="77"/>
      <c r="F92" s="77"/>
      <c r="G92" s="77"/>
    </row>
    <row r="93" spans="1:7" x14ac:dyDescent="0.2">
      <c r="A93" s="77"/>
      <c r="B93" s="77"/>
      <c r="C93" s="77"/>
      <c r="D93" s="77"/>
      <c r="E93" s="77"/>
      <c r="F93" s="77"/>
      <c r="G93" s="77"/>
    </row>
    <row r="94" spans="1:7" x14ac:dyDescent="0.2">
      <c r="A94" s="77"/>
      <c r="B94" s="77"/>
      <c r="C94" s="77"/>
      <c r="D94" s="77"/>
      <c r="E94" s="77"/>
      <c r="F94" s="77"/>
      <c r="G94" s="77"/>
    </row>
    <row r="95" spans="1:7" x14ac:dyDescent="0.2">
      <c r="A95" s="77"/>
      <c r="B95" s="77"/>
      <c r="C95" s="77"/>
      <c r="D95" s="77"/>
      <c r="E95" s="77"/>
      <c r="F95" s="77"/>
      <c r="G95" s="77"/>
    </row>
    <row r="96" spans="1:7" x14ac:dyDescent="0.2">
      <c r="A96" s="77"/>
      <c r="B96" s="77"/>
      <c r="C96" s="77"/>
      <c r="D96" s="77"/>
      <c r="E96" s="77"/>
      <c r="F96" s="77"/>
      <c r="G96" s="77"/>
    </row>
    <row r="97" spans="1:7" x14ac:dyDescent="0.2">
      <c r="A97" s="77"/>
      <c r="B97" s="77"/>
      <c r="C97" s="77"/>
      <c r="D97" s="77"/>
      <c r="E97" s="77"/>
      <c r="F97" s="77"/>
      <c r="G97" s="77"/>
    </row>
    <row r="98" spans="1:7" x14ac:dyDescent="0.2">
      <c r="A98" s="77"/>
      <c r="B98" s="77"/>
      <c r="C98" s="77"/>
      <c r="D98" s="77"/>
      <c r="E98" s="77"/>
      <c r="F98" s="77"/>
      <c r="G98" s="77"/>
    </row>
    <row r="99" spans="1:7" x14ac:dyDescent="0.2">
      <c r="A99" s="77"/>
      <c r="B99" s="77"/>
      <c r="C99" s="77"/>
      <c r="D99" s="77"/>
      <c r="E99" s="77"/>
      <c r="F99" s="77"/>
      <c r="G99" s="77"/>
    </row>
    <row r="100" spans="1:7" x14ac:dyDescent="0.2">
      <c r="A100" s="77"/>
      <c r="B100" s="77"/>
      <c r="C100" s="77"/>
      <c r="D100" s="77"/>
      <c r="E100" s="77"/>
      <c r="F100" s="77"/>
      <c r="G100" s="77"/>
    </row>
    <row r="101" spans="1:7" x14ac:dyDescent="0.2">
      <c r="A101" s="77"/>
      <c r="B101" s="77"/>
      <c r="C101" s="77"/>
      <c r="D101" s="77"/>
      <c r="E101" s="77"/>
      <c r="F101" s="77"/>
      <c r="G101" s="77"/>
    </row>
    <row r="102" spans="1:7" x14ac:dyDescent="0.2">
      <c r="A102" s="77"/>
      <c r="B102" s="77"/>
      <c r="C102" s="77"/>
      <c r="D102" s="77"/>
      <c r="E102" s="77"/>
      <c r="F102" s="77"/>
      <c r="G102" s="77"/>
    </row>
    <row r="103" spans="1:7" x14ac:dyDescent="0.2">
      <c r="A103" s="77"/>
      <c r="B103" s="77"/>
      <c r="C103" s="77"/>
      <c r="D103" s="77"/>
      <c r="E103" s="77"/>
      <c r="F103" s="77"/>
      <c r="G103" s="77"/>
    </row>
    <row r="104" spans="1:7" x14ac:dyDescent="0.2">
      <c r="A104" s="77"/>
      <c r="B104" s="77"/>
      <c r="C104" s="77"/>
      <c r="D104" s="77"/>
      <c r="E104" s="77"/>
      <c r="F104" s="77"/>
      <c r="G104" s="77"/>
    </row>
    <row r="105" spans="1:7" x14ac:dyDescent="0.2">
      <c r="A105" s="77"/>
      <c r="B105" s="77"/>
      <c r="C105" s="77"/>
      <c r="D105" s="77"/>
      <c r="E105" s="77"/>
      <c r="F105" s="77"/>
      <c r="G105" s="77"/>
    </row>
    <row r="106" spans="1:7" x14ac:dyDescent="0.2">
      <c r="A106" s="77"/>
      <c r="B106" s="77"/>
      <c r="C106" s="77"/>
      <c r="D106" s="77"/>
      <c r="E106" s="77"/>
      <c r="F106" s="77"/>
      <c r="G106" s="77"/>
    </row>
    <row r="107" spans="1:7" x14ac:dyDescent="0.2">
      <c r="A107" s="77"/>
      <c r="B107" s="77"/>
      <c r="C107" s="77"/>
      <c r="D107" s="77"/>
      <c r="E107" s="77"/>
      <c r="F107" s="77"/>
      <c r="G107" s="77"/>
    </row>
    <row r="108" spans="1:7" x14ac:dyDescent="0.2">
      <c r="A108" s="77"/>
      <c r="B108" s="77"/>
      <c r="C108" s="77"/>
      <c r="D108" s="77"/>
      <c r="E108" s="77"/>
      <c r="F108" s="77"/>
      <c r="G108" s="77"/>
    </row>
    <row r="109" spans="1:7" x14ac:dyDescent="0.2">
      <c r="A109" s="77"/>
      <c r="B109" s="77"/>
      <c r="C109" s="77"/>
      <c r="D109" s="77"/>
      <c r="E109" s="77"/>
      <c r="F109" s="77"/>
      <c r="G109" s="77"/>
    </row>
    <row r="110" spans="1:7" x14ac:dyDescent="0.2">
      <c r="A110" s="77"/>
      <c r="B110" s="77"/>
      <c r="C110" s="77"/>
      <c r="D110" s="77"/>
      <c r="E110" s="77"/>
      <c r="F110" s="77"/>
      <c r="G110" s="77"/>
    </row>
    <row r="111" spans="1:7" x14ac:dyDescent="0.2">
      <c r="A111" s="77"/>
      <c r="B111" s="77"/>
      <c r="C111" s="77"/>
      <c r="D111" s="77"/>
      <c r="E111" s="77"/>
      <c r="F111" s="77"/>
      <c r="G111" s="77"/>
    </row>
    <row r="112" spans="1:7" x14ac:dyDescent="0.2">
      <c r="A112" s="77"/>
      <c r="B112" s="77"/>
      <c r="C112" s="77"/>
      <c r="D112" s="77"/>
      <c r="E112" s="77"/>
      <c r="F112" s="77"/>
      <c r="G112" s="77"/>
    </row>
    <row r="113" spans="1:7" x14ac:dyDescent="0.2">
      <c r="A113" s="77"/>
      <c r="B113" s="77"/>
      <c r="C113" s="77"/>
      <c r="D113" s="77"/>
      <c r="E113" s="77"/>
      <c r="F113" s="77"/>
      <c r="G113" s="77"/>
    </row>
    <row r="114" spans="1:7" x14ac:dyDescent="0.2">
      <c r="A114" s="77"/>
      <c r="B114" s="77"/>
      <c r="C114" s="77"/>
      <c r="D114" s="77"/>
      <c r="E114" s="77"/>
      <c r="F114" s="77"/>
      <c r="G114" s="77"/>
    </row>
    <row r="115" spans="1:7" x14ac:dyDescent="0.2">
      <c r="A115" s="77"/>
      <c r="B115" s="77"/>
      <c r="C115" s="77"/>
      <c r="D115" s="77"/>
      <c r="E115" s="77"/>
      <c r="F115" s="77"/>
      <c r="G115" s="77"/>
    </row>
    <row r="116" spans="1:7" x14ac:dyDescent="0.2">
      <c r="A116" s="77"/>
      <c r="B116" s="77"/>
      <c r="C116" s="77"/>
      <c r="D116" s="77"/>
      <c r="E116" s="77"/>
      <c r="F116" s="77"/>
      <c r="G116" s="77"/>
    </row>
    <row r="117" spans="1:7" x14ac:dyDescent="0.2">
      <c r="A117" s="77"/>
      <c r="B117" s="77"/>
      <c r="C117" s="77"/>
      <c r="D117" s="77"/>
      <c r="E117" s="77"/>
      <c r="F117" s="77"/>
      <c r="G117" s="77"/>
    </row>
    <row r="118" spans="1:7" x14ac:dyDescent="0.2">
      <c r="A118" s="77"/>
      <c r="B118" s="77"/>
      <c r="C118" s="77"/>
      <c r="D118" s="77"/>
      <c r="E118" s="77"/>
      <c r="F118" s="77"/>
      <c r="G118" s="77"/>
    </row>
    <row r="119" spans="1:7" x14ac:dyDescent="0.2">
      <c r="A119" s="77"/>
      <c r="B119" s="77"/>
      <c r="C119" s="77"/>
      <c r="D119" s="77"/>
      <c r="E119" s="77"/>
      <c r="F119" s="77"/>
      <c r="G119" s="77"/>
    </row>
    <row r="120" spans="1:7" x14ac:dyDescent="0.2">
      <c r="A120" s="77"/>
      <c r="B120" s="77"/>
      <c r="C120" s="77"/>
      <c r="D120" s="77"/>
      <c r="E120" s="77"/>
      <c r="F120" s="77"/>
      <c r="G120" s="77"/>
    </row>
    <row r="121" spans="1:7" x14ac:dyDescent="0.2">
      <c r="A121" s="77"/>
      <c r="B121" s="77"/>
      <c r="C121" s="77"/>
      <c r="D121" s="77"/>
      <c r="E121" s="77"/>
      <c r="F121" s="77"/>
      <c r="G121" s="77"/>
    </row>
    <row r="122" spans="1:7" x14ac:dyDescent="0.2">
      <c r="A122" s="77"/>
      <c r="B122" s="77"/>
      <c r="C122" s="77"/>
      <c r="D122" s="77"/>
      <c r="E122" s="77"/>
      <c r="F122" s="77"/>
      <c r="G122" s="77"/>
    </row>
    <row r="123" spans="1:7" x14ac:dyDescent="0.2">
      <c r="A123" s="77"/>
      <c r="B123" s="77"/>
      <c r="C123" s="77"/>
      <c r="D123" s="77"/>
      <c r="E123" s="77"/>
      <c r="F123" s="77"/>
      <c r="G123" s="77"/>
    </row>
    <row r="124" spans="1:7" x14ac:dyDescent="0.2">
      <c r="A124" s="77"/>
      <c r="B124" s="77"/>
      <c r="C124" s="77"/>
      <c r="D124" s="77"/>
      <c r="E124" s="77"/>
      <c r="F124" s="77"/>
      <c r="G124" s="77"/>
    </row>
    <row r="125" spans="1:7" x14ac:dyDescent="0.2">
      <c r="A125" s="77"/>
      <c r="B125" s="77"/>
      <c r="C125" s="77"/>
      <c r="D125" s="77"/>
      <c r="E125" s="77"/>
      <c r="F125" s="77"/>
      <c r="G125" s="77"/>
    </row>
    <row r="126" spans="1:7" x14ac:dyDescent="0.2">
      <c r="A126" s="77"/>
      <c r="B126" s="77"/>
      <c r="C126" s="77"/>
      <c r="D126" s="77"/>
      <c r="E126" s="77"/>
      <c r="F126" s="77"/>
      <c r="G126" s="77"/>
    </row>
    <row r="127" spans="1:7" x14ac:dyDescent="0.2">
      <c r="A127" s="77"/>
      <c r="B127" s="77"/>
      <c r="C127" s="77"/>
      <c r="D127" s="77"/>
      <c r="E127" s="77"/>
      <c r="F127" s="77"/>
      <c r="G127" s="77"/>
    </row>
    <row r="128" spans="1:7" x14ac:dyDescent="0.2">
      <c r="A128" s="77"/>
      <c r="B128" s="77"/>
      <c r="C128" s="77"/>
      <c r="D128" s="77"/>
      <c r="E128" s="77"/>
      <c r="F128" s="77"/>
      <c r="G128" s="77"/>
    </row>
    <row r="129" spans="1:7" x14ac:dyDescent="0.2">
      <c r="A129" s="77"/>
      <c r="B129" s="77"/>
      <c r="C129" s="77"/>
      <c r="D129" s="77"/>
      <c r="E129" s="77"/>
      <c r="F129" s="77"/>
      <c r="G129" s="77"/>
    </row>
    <row r="130" spans="1:7" x14ac:dyDescent="0.2">
      <c r="A130" s="77"/>
      <c r="B130" s="77"/>
      <c r="C130" s="77"/>
      <c r="D130" s="77"/>
      <c r="E130" s="77"/>
      <c r="F130" s="77"/>
      <c r="G130" s="77"/>
    </row>
    <row r="131" spans="1:7" x14ac:dyDescent="0.2">
      <c r="A131" s="77"/>
      <c r="B131" s="77"/>
      <c r="C131" s="77"/>
      <c r="D131" s="77"/>
      <c r="E131" s="77"/>
      <c r="F131" s="77"/>
      <c r="G131" s="77"/>
    </row>
    <row r="132" spans="1:7" x14ac:dyDescent="0.2">
      <c r="A132" s="77"/>
      <c r="B132" s="77"/>
      <c r="C132" s="77"/>
      <c r="D132" s="77"/>
      <c r="E132" s="77"/>
      <c r="F132" s="77"/>
      <c r="G132" s="77"/>
    </row>
    <row r="133" spans="1:7" x14ac:dyDescent="0.2">
      <c r="A133" s="77"/>
      <c r="B133" s="77"/>
      <c r="C133" s="77"/>
      <c r="D133" s="77"/>
      <c r="E133" s="77"/>
      <c r="F133" s="77"/>
      <c r="G133" s="77"/>
    </row>
    <row r="134" spans="1:7" x14ac:dyDescent="0.2">
      <c r="A134" s="77"/>
      <c r="B134" s="77"/>
      <c r="C134" s="77"/>
      <c r="D134" s="77"/>
      <c r="E134" s="77"/>
      <c r="F134" s="77"/>
      <c r="G134" s="77"/>
    </row>
    <row r="135" spans="1:7" x14ac:dyDescent="0.2">
      <c r="A135" s="77"/>
      <c r="B135" s="77"/>
      <c r="C135" s="77"/>
      <c r="D135" s="77"/>
      <c r="E135" s="77"/>
      <c r="F135" s="77"/>
      <c r="G135" s="77"/>
    </row>
    <row r="136" spans="1:7" x14ac:dyDescent="0.2">
      <c r="A136" s="77"/>
      <c r="B136" s="77"/>
      <c r="C136" s="77"/>
      <c r="D136" s="77"/>
      <c r="E136" s="77"/>
      <c r="F136" s="77"/>
      <c r="G136" s="77"/>
    </row>
    <row r="137" spans="1:7" x14ac:dyDescent="0.2">
      <c r="A137" s="77"/>
      <c r="B137" s="77"/>
      <c r="C137" s="77"/>
      <c r="D137" s="77"/>
      <c r="E137" s="77"/>
      <c r="F137" s="77"/>
      <c r="G137" s="77"/>
    </row>
    <row r="138" spans="1:7" x14ac:dyDescent="0.2">
      <c r="A138" s="77"/>
      <c r="B138" s="77"/>
      <c r="C138" s="77"/>
      <c r="D138" s="77"/>
      <c r="E138" s="77"/>
      <c r="F138" s="77"/>
      <c r="G138" s="77"/>
    </row>
    <row r="139" spans="1:7" x14ac:dyDescent="0.2">
      <c r="A139" s="77"/>
      <c r="B139" s="77"/>
      <c r="C139" s="77"/>
      <c r="D139" s="77"/>
      <c r="E139" s="77"/>
      <c r="F139" s="77"/>
      <c r="G139" s="77"/>
    </row>
    <row r="140" spans="1:7" x14ac:dyDescent="0.2">
      <c r="A140" s="77"/>
      <c r="B140" s="77"/>
      <c r="C140" s="77"/>
      <c r="D140" s="77"/>
      <c r="E140" s="77"/>
      <c r="F140" s="77"/>
      <c r="G140" s="77"/>
    </row>
    <row r="141" spans="1:7" x14ac:dyDescent="0.2">
      <c r="A141" s="77"/>
      <c r="B141" s="77"/>
      <c r="C141" s="77"/>
      <c r="D141" s="77"/>
      <c r="E141" s="77"/>
      <c r="F141" s="77"/>
      <c r="G141" s="77"/>
    </row>
    <row r="142" spans="1:7" x14ac:dyDescent="0.2">
      <c r="A142" s="77"/>
      <c r="B142" s="77"/>
      <c r="C142" s="77"/>
      <c r="D142" s="77"/>
      <c r="E142" s="77"/>
      <c r="F142" s="77"/>
      <c r="G142" s="77"/>
    </row>
    <row r="143" spans="1:7" x14ac:dyDescent="0.2">
      <c r="A143" s="77"/>
      <c r="B143" s="77"/>
      <c r="C143" s="77"/>
      <c r="D143" s="77"/>
      <c r="E143" s="77"/>
      <c r="F143" s="77"/>
      <c r="G143" s="77"/>
    </row>
    <row r="144" spans="1:7" x14ac:dyDescent="0.2">
      <c r="A144" s="77"/>
      <c r="B144" s="77"/>
      <c r="C144" s="77"/>
      <c r="D144" s="77"/>
      <c r="E144" s="77"/>
      <c r="F144" s="77"/>
      <c r="G144" s="77"/>
    </row>
    <row r="145" spans="1:7" x14ac:dyDescent="0.2">
      <c r="A145" s="77"/>
      <c r="B145" s="77"/>
      <c r="C145" s="77"/>
      <c r="D145" s="77"/>
      <c r="E145" s="77"/>
      <c r="F145" s="77"/>
      <c r="G145" s="77"/>
    </row>
    <row r="146" spans="1:7" x14ac:dyDescent="0.2">
      <c r="A146" s="77"/>
      <c r="B146" s="77"/>
      <c r="C146" s="77"/>
      <c r="D146" s="77"/>
      <c r="E146" s="77"/>
      <c r="F146" s="77"/>
      <c r="G146" s="77"/>
    </row>
    <row r="147" spans="1:7" x14ac:dyDescent="0.2">
      <c r="A147" s="77"/>
      <c r="B147" s="77"/>
      <c r="C147" s="77"/>
      <c r="D147" s="77"/>
      <c r="E147" s="77"/>
      <c r="F147" s="77"/>
      <c r="G147" s="77"/>
    </row>
    <row r="148" spans="1:7" x14ac:dyDescent="0.2">
      <c r="A148" s="77"/>
      <c r="B148" s="77"/>
      <c r="C148" s="77"/>
      <c r="D148" s="77"/>
      <c r="E148" s="77"/>
      <c r="F148" s="77"/>
      <c r="G148" s="77"/>
    </row>
    <row r="149" spans="1:7" x14ac:dyDescent="0.2">
      <c r="A149" s="77"/>
      <c r="B149" s="77"/>
      <c r="C149" s="77"/>
      <c r="D149" s="77"/>
      <c r="E149" s="77"/>
      <c r="F149" s="77"/>
      <c r="G149" s="77"/>
    </row>
    <row r="150" spans="1:7" x14ac:dyDescent="0.2">
      <c r="A150" s="77"/>
      <c r="B150" s="77"/>
      <c r="C150" s="77"/>
      <c r="D150" s="77"/>
      <c r="E150" s="77"/>
      <c r="F150" s="77"/>
      <c r="G150" s="77"/>
    </row>
    <row r="151" spans="1:7" x14ac:dyDescent="0.2">
      <c r="A151" s="77"/>
      <c r="B151" s="77"/>
      <c r="C151" s="77"/>
      <c r="D151" s="77"/>
      <c r="E151" s="77"/>
      <c r="F151" s="77"/>
      <c r="G151" s="77"/>
    </row>
    <row r="152" spans="1:7" x14ac:dyDescent="0.2">
      <c r="A152" s="77"/>
      <c r="B152" s="77"/>
      <c r="C152" s="77"/>
      <c r="D152" s="77"/>
      <c r="E152" s="77"/>
      <c r="F152" s="77"/>
      <c r="G152" s="77"/>
    </row>
    <row r="153" spans="1:7" x14ac:dyDescent="0.2">
      <c r="A153" s="77"/>
      <c r="B153" s="77"/>
      <c r="C153" s="77"/>
      <c r="D153" s="77"/>
      <c r="E153" s="77"/>
      <c r="F153" s="77"/>
      <c r="G153" s="77"/>
    </row>
    <row r="154" spans="1:7" x14ac:dyDescent="0.2">
      <c r="A154" s="77"/>
      <c r="B154" s="77"/>
      <c r="C154" s="77"/>
      <c r="D154" s="77"/>
      <c r="E154" s="77"/>
      <c r="F154" s="77"/>
      <c r="G154" s="77"/>
    </row>
    <row r="155" spans="1:7" x14ac:dyDescent="0.2">
      <c r="A155" s="77"/>
      <c r="B155" s="77"/>
      <c r="C155" s="77"/>
      <c r="D155" s="77"/>
      <c r="E155" s="77"/>
      <c r="F155" s="77"/>
      <c r="G155" s="77"/>
    </row>
    <row r="156" spans="1:7" x14ac:dyDescent="0.2">
      <c r="A156" s="77"/>
      <c r="B156" s="77"/>
      <c r="C156" s="77"/>
      <c r="D156" s="77"/>
      <c r="E156" s="77"/>
      <c r="F156" s="77"/>
      <c r="G156" s="77"/>
    </row>
    <row r="157" spans="1:7" x14ac:dyDescent="0.2">
      <c r="A157" s="77"/>
      <c r="B157" s="77"/>
      <c r="C157" s="77"/>
      <c r="D157" s="77"/>
      <c r="E157" s="77"/>
      <c r="F157" s="77"/>
      <c r="G157" s="77"/>
    </row>
    <row r="158" spans="1:7" x14ac:dyDescent="0.2">
      <c r="A158" s="77"/>
      <c r="B158" s="77"/>
      <c r="C158" s="77"/>
      <c r="D158" s="77"/>
      <c r="E158" s="77"/>
      <c r="F158" s="77"/>
      <c r="G158" s="77"/>
    </row>
    <row r="159" spans="1:7" x14ac:dyDescent="0.2">
      <c r="A159" s="77"/>
      <c r="B159" s="77"/>
      <c r="C159" s="77"/>
      <c r="D159" s="77"/>
      <c r="E159" s="77"/>
      <c r="F159" s="77"/>
      <c r="G159" s="77"/>
    </row>
    <row r="160" spans="1:7" x14ac:dyDescent="0.2">
      <c r="A160" s="77"/>
      <c r="B160" s="77"/>
      <c r="C160" s="77"/>
      <c r="D160" s="77"/>
      <c r="E160" s="77"/>
      <c r="F160" s="77"/>
      <c r="G160" s="77"/>
    </row>
    <row r="161" spans="1:7" x14ac:dyDescent="0.2">
      <c r="A161" s="77"/>
      <c r="B161" s="77"/>
      <c r="C161" s="77"/>
      <c r="D161" s="77"/>
      <c r="E161" s="77"/>
      <c r="F161" s="77"/>
      <c r="G161" s="77"/>
    </row>
    <row r="162" spans="1:7" x14ac:dyDescent="0.2">
      <c r="A162" s="77"/>
      <c r="B162" s="77"/>
      <c r="C162" s="77"/>
      <c r="D162" s="77"/>
      <c r="E162" s="77"/>
      <c r="F162" s="77"/>
      <c r="G162" s="77"/>
    </row>
    <row r="163" spans="1:7" x14ac:dyDescent="0.2">
      <c r="A163" s="77"/>
      <c r="B163" s="77"/>
      <c r="C163" s="77"/>
      <c r="D163" s="77"/>
      <c r="E163" s="77"/>
      <c r="F163" s="77"/>
      <c r="G163" s="77"/>
    </row>
    <row r="164" spans="1:7" x14ac:dyDescent="0.2">
      <c r="A164" s="77"/>
      <c r="B164" s="77"/>
      <c r="C164" s="77"/>
      <c r="D164" s="77"/>
      <c r="E164" s="77"/>
      <c r="F164" s="77"/>
      <c r="G164" s="77"/>
    </row>
    <row r="165" spans="1:7" x14ac:dyDescent="0.2">
      <c r="A165" s="77"/>
      <c r="B165" s="77"/>
      <c r="C165" s="77"/>
      <c r="D165" s="77"/>
      <c r="E165" s="77"/>
      <c r="F165" s="77"/>
      <c r="G165" s="77"/>
    </row>
    <row r="166" spans="1:7" x14ac:dyDescent="0.2">
      <c r="A166" s="77"/>
      <c r="B166" s="77"/>
      <c r="C166" s="77"/>
      <c r="D166" s="77"/>
      <c r="E166" s="77"/>
      <c r="F166" s="77"/>
      <c r="G166" s="77"/>
    </row>
    <row r="167" spans="1:7" x14ac:dyDescent="0.2">
      <c r="A167" s="77"/>
      <c r="B167" s="77"/>
      <c r="C167" s="77"/>
      <c r="D167" s="77"/>
      <c r="E167" s="77"/>
      <c r="F167" s="77"/>
      <c r="G167" s="77"/>
    </row>
    <row r="168" spans="1:7" x14ac:dyDescent="0.2">
      <c r="A168" s="77"/>
      <c r="B168" s="77"/>
      <c r="C168" s="77"/>
      <c r="D168" s="77"/>
      <c r="E168" s="77"/>
      <c r="F168" s="77"/>
      <c r="G168" s="77"/>
    </row>
    <row r="169" spans="1:7" x14ac:dyDescent="0.2">
      <c r="A169" s="77"/>
      <c r="B169" s="77"/>
      <c r="C169" s="77"/>
      <c r="D169" s="77"/>
      <c r="E169" s="77"/>
      <c r="F169" s="77"/>
      <c r="G169" s="77"/>
    </row>
    <row r="170" spans="1:7" x14ac:dyDescent="0.2">
      <c r="A170" s="77"/>
      <c r="B170" s="77"/>
      <c r="C170" s="77"/>
      <c r="D170" s="77"/>
      <c r="E170" s="77"/>
      <c r="F170" s="77"/>
      <c r="G170" s="77"/>
    </row>
    <row r="171" spans="1:7" x14ac:dyDescent="0.2">
      <c r="A171" s="77"/>
      <c r="B171" s="77"/>
      <c r="C171" s="77"/>
      <c r="D171" s="77"/>
      <c r="E171" s="77"/>
      <c r="F171" s="77"/>
      <c r="G171" s="77"/>
    </row>
    <row r="172" spans="1:7" x14ac:dyDescent="0.2">
      <c r="A172" s="77"/>
      <c r="B172" s="77"/>
      <c r="C172" s="77"/>
      <c r="D172" s="77"/>
      <c r="E172" s="77"/>
      <c r="F172" s="77"/>
      <c r="G172" s="77"/>
    </row>
    <row r="173" spans="1:7" x14ac:dyDescent="0.2">
      <c r="A173" s="77"/>
      <c r="B173" s="77"/>
      <c r="C173" s="77"/>
      <c r="D173" s="77"/>
      <c r="E173" s="77"/>
      <c r="F173" s="77"/>
      <c r="G173" s="77"/>
    </row>
  </sheetData>
  <mergeCells count="18">
    <mergeCell ref="A1:G1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  <mergeCell ref="A30:G30"/>
    <mergeCell ref="A39:B39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3/21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Layout" topLeftCell="A19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1.125" customWidth="1"/>
  </cols>
  <sheetData>
    <row r="1" spans="1:7" x14ac:dyDescent="0.2">
      <c r="A1" s="120" t="s">
        <v>159</v>
      </c>
      <c r="B1" s="120"/>
      <c r="C1" s="120"/>
      <c r="D1" s="120"/>
      <c r="E1" s="120"/>
      <c r="F1" s="120"/>
      <c r="G1" s="120"/>
    </row>
    <row r="3" spans="1:7" s="9" customFormat="1" ht="26.25" customHeight="1" x14ac:dyDescent="0.2">
      <c r="A3" s="128" t="s">
        <v>134</v>
      </c>
      <c r="B3" s="91" t="s">
        <v>103</v>
      </c>
      <c r="C3" s="91" t="s">
        <v>104</v>
      </c>
      <c r="D3" s="91" t="s">
        <v>105</v>
      </c>
      <c r="E3" s="123" t="s">
        <v>174</v>
      </c>
      <c r="F3" s="124"/>
      <c r="G3" s="125"/>
    </row>
    <row r="4" spans="1:7" s="9" customFormat="1" ht="18" customHeight="1" x14ac:dyDescent="0.2">
      <c r="A4" s="129"/>
      <c r="B4" s="121" t="s">
        <v>175</v>
      </c>
      <c r="C4" s="122"/>
      <c r="D4" s="122"/>
      <c r="E4" s="37" t="s">
        <v>175</v>
      </c>
      <c r="F4" s="37" t="s">
        <v>188</v>
      </c>
      <c r="G4" s="126" t="s">
        <v>160</v>
      </c>
    </row>
    <row r="5" spans="1:7" s="9" customFormat="1" ht="17.25" customHeight="1" x14ac:dyDescent="0.2">
      <c r="A5" s="130"/>
      <c r="B5" s="121" t="s">
        <v>112</v>
      </c>
      <c r="C5" s="122"/>
      <c r="D5" s="122"/>
      <c r="E5" s="122"/>
      <c r="F5" s="122"/>
      <c r="G5" s="127"/>
    </row>
    <row r="6" spans="1:7" s="9" customFormat="1" ht="12" customHeight="1" x14ac:dyDescent="0.2">
      <c r="A6" s="74"/>
    </row>
    <row r="7" spans="1:7" s="9" customFormat="1" ht="12" customHeight="1" x14ac:dyDescent="0.2">
      <c r="A7" s="38" t="s">
        <v>22</v>
      </c>
      <c r="B7" s="92">
        <v>231.810396</v>
      </c>
      <c r="C7" s="92">
        <v>264.54799300000002</v>
      </c>
      <c r="D7" s="92">
        <v>243.89222599999999</v>
      </c>
      <c r="E7" s="92">
        <v>2084.7376720000002</v>
      </c>
      <c r="F7" s="92">
        <v>2016.183714</v>
      </c>
      <c r="G7" s="93">
        <v>3.4001840965173216</v>
      </c>
    </row>
    <row r="8" spans="1:7" s="9" customFormat="1" ht="12" x14ac:dyDescent="0.2">
      <c r="A8" s="39" t="s">
        <v>23</v>
      </c>
    </row>
    <row r="9" spans="1:7" s="9" customFormat="1" ht="12" x14ac:dyDescent="0.2">
      <c r="A9" s="40" t="s">
        <v>24</v>
      </c>
      <c r="B9" s="92">
        <v>1.8892929999999999</v>
      </c>
      <c r="C9" s="92">
        <v>2.2430819999999998</v>
      </c>
      <c r="D9" s="92">
        <v>1.8747990000000001</v>
      </c>
      <c r="E9" s="92">
        <v>18.086929000000001</v>
      </c>
      <c r="F9" s="92">
        <v>13.275230000000001</v>
      </c>
      <c r="G9" s="93">
        <v>36.245692165032153</v>
      </c>
    </row>
    <row r="10" spans="1:7" s="9" customFormat="1" ht="12" x14ac:dyDescent="0.2">
      <c r="A10" s="40" t="s">
        <v>25</v>
      </c>
      <c r="B10" s="92">
        <v>100.837147</v>
      </c>
      <c r="C10" s="92">
        <v>89.418575000000004</v>
      </c>
      <c r="D10" s="92">
        <v>96.375305999999995</v>
      </c>
      <c r="E10" s="92">
        <v>814.14793999999995</v>
      </c>
      <c r="F10" s="92">
        <v>830.94965200000001</v>
      </c>
      <c r="G10" s="93">
        <v>-2.0219891734186604</v>
      </c>
    </row>
    <row r="11" spans="1:7" s="9" customFormat="1" ht="12" x14ac:dyDescent="0.2">
      <c r="A11" s="41" t="s">
        <v>32</v>
      </c>
    </row>
    <row r="12" spans="1:7" s="9" customFormat="1" ht="24" x14ac:dyDescent="0.2">
      <c r="A12" s="41" t="s">
        <v>144</v>
      </c>
      <c r="B12" s="92">
        <v>26.353580999999998</v>
      </c>
      <c r="C12" s="92">
        <v>23.747152</v>
      </c>
      <c r="D12" s="92">
        <v>26.84244</v>
      </c>
      <c r="E12" s="92">
        <v>226.07524000000001</v>
      </c>
      <c r="F12" s="92">
        <v>205.731585</v>
      </c>
      <c r="G12" s="93">
        <v>9.8884451796742781</v>
      </c>
    </row>
    <row r="13" spans="1:7" s="9" customFormat="1" ht="12" x14ac:dyDescent="0.2">
      <c r="A13" s="41" t="s">
        <v>118</v>
      </c>
      <c r="B13" s="92">
        <v>30.020246</v>
      </c>
      <c r="C13" s="92">
        <v>23.627708999999999</v>
      </c>
      <c r="D13" s="92">
        <v>28.446708000000001</v>
      </c>
      <c r="E13" s="92">
        <v>244.74691899999999</v>
      </c>
      <c r="F13" s="92">
        <v>281.48664000000002</v>
      </c>
      <c r="G13" s="93">
        <v>-13.052030107006146</v>
      </c>
    </row>
    <row r="14" spans="1:7" s="9" customFormat="1" ht="12" x14ac:dyDescent="0.2">
      <c r="A14" s="40" t="s">
        <v>26</v>
      </c>
      <c r="B14" s="92">
        <v>107.24444200000001</v>
      </c>
      <c r="C14" s="92">
        <v>156.01119499999999</v>
      </c>
      <c r="D14" s="92">
        <v>124.986887</v>
      </c>
      <c r="E14" s="92">
        <v>1077.845681</v>
      </c>
      <c r="F14" s="92">
        <v>1035.631629</v>
      </c>
      <c r="G14" s="93">
        <v>4.0761648078247248</v>
      </c>
    </row>
    <row r="15" spans="1:7" s="9" customFormat="1" ht="12" x14ac:dyDescent="0.2">
      <c r="A15" s="42" t="s">
        <v>28</v>
      </c>
    </row>
    <row r="16" spans="1:7" s="9" customFormat="1" ht="12" x14ac:dyDescent="0.2">
      <c r="A16" s="42" t="s">
        <v>119</v>
      </c>
      <c r="B16" s="92">
        <v>0.75195699999999999</v>
      </c>
      <c r="C16" s="92">
        <v>39.216728000000003</v>
      </c>
      <c r="D16" s="92">
        <v>10.936642000000001</v>
      </c>
      <c r="E16" s="92">
        <v>101.496537</v>
      </c>
      <c r="F16" s="92">
        <v>79.474997999999999</v>
      </c>
      <c r="G16" s="93">
        <v>27.708763201227143</v>
      </c>
    </row>
    <row r="17" spans="1:7" s="9" customFormat="1" ht="12" x14ac:dyDescent="0.2">
      <c r="A17" s="43" t="s">
        <v>120</v>
      </c>
      <c r="B17" s="92">
        <v>5.3321110000000003</v>
      </c>
      <c r="C17" s="92">
        <v>5.2891389999999996</v>
      </c>
      <c r="D17" s="92">
        <v>6.4096169999999999</v>
      </c>
      <c r="E17" s="92">
        <v>51.732188000000001</v>
      </c>
      <c r="F17" s="92">
        <v>52.037474000000003</v>
      </c>
      <c r="G17" s="93">
        <v>-0.58666567866073649</v>
      </c>
    </row>
    <row r="18" spans="1:7" s="9" customFormat="1" ht="12" x14ac:dyDescent="0.2">
      <c r="A18" s="43" t="s">
        <v>121</v>
      </c>
      <c r="B18" s="92">
        <v>21.042784000000001</v>
      </c>
      <c r="C18" s="92">
        <v>20.453419</v>
      </c>
      <c r="D18" s="92">
        <v>20.922912</v>
      </c>
      <c r="E18" s="92">
        <v>180.777648</v>
      </c>
      <c r="F18" s="92">
        <v>170.43174099999999</v>
      </c>
      <c r="G18" s="93">
        <v>6.0704109101367578</v>
      </c>
    </row>
    <row r="19" spans="1:7" s="9" customFormat="1" ht="12" x14ac:dyDescent="0.2">
      <c r="A19" s="44" t="s">
        <v>27</v>
      </c>
      <c r="B19" s="92">
        <v>21.839514000000001</v>
      </c>
      <c r="C19" s="92">
        <v>16.875140999999999</v>
      </c>
      <c r="D19" s="92">
        <v>20.655234</v>
      </c>
      <c r="E19" s="92">
        <v>174.65712199999999</v>
      </c>
      <c r="F19" s="92">
        <v>136.327203</v>
      </c>
      <c r="G19" s="93">
        <v>28.116119275182342</v>
      </c>
    </row>
    <row r="20" spans="1:7" s="9" customFormat="1" ht="12" x14ac:dyDescent="0.2">
      <c r="A20" s="45"/>
    </row>
    <row r="21" spans="1:7" s="9" customFormat="1" ht="12" x14ac:dyDescent="0.2">
      <c r="A21" s="38" t="s">
        <v>29</v>
      </c>
      <c r="B21" s="92">
        <v>1951.53062</v>
      </c>
      <c r="C21" s="92">
        <v>1482.7280479999999</v>
      </c>
      <c r="D21" s="92">
        <v>1626.5821619999999</v>
      </c>
      <c r="E21" s="92">
        <v>14129.339803999999</v>
      </c>
      <c r="F21" s="92">
        <v>14044.3956</v>
      </c>
      <c r="G21" s="93">
        <v>0.60482634083591336</v>
      </c>
    </row>
    <row r="22" spans="1:7" s="9" customFormat="1" ht="12" x14ac:dyDescent="0.2">
      <c r="A22" s="46" t="s">
        <v>23</v>
      </c>
    </row>
    <row r="23" spans="1:7" s="9" customFormat="1" ht="12" x14ac:dyDescent="0.2">
      <c r="A23" s="44" t="s">
        <v>30</v>
      </c>
      <c r="B23" s="92">
        <v>6.3115500000000004</v>
      </c>
      <c r="C23" s="92">
        <v>7.3417649999999997</v>
      </c>
      <c r="D23" s="92">
        <v>6.8817909999999998</v>
      </c>
      <c r="E23" s="92">
        <v>75.189196999999993</v>
      </c>
      <c r="F23" s="92">
        <v>71.974414999999993</v>
      </c>
      <c r="G23" s="93">
        <v>4.4665621804637112</v>
      </c>
    </row>
    <row r="24" spans="1:7" s="9" customFormat="1" ht="12" x14ac:dyDescent="0.2">
      <c r="A24" s="44" t="s">
        <v>31</v>
      </c>
      <c r="B24" s="92">
        <v>138.78220099999999</v>
      </c>
      <c r="C24" s="92">
        <v>150.190076</v>
      </c>
      <c r="D24" s="92">
        <v>166.91125099999999</v>
      </c>
      <c r="E24" s="92">
        <v>1352.689284</v>
      </c>
      <c r="F24" s="92">
        <v>990.19593899999995</v>
      </c>
      <c r="G24" s="93">
        <v>36.608243956855887</v>
      </c>
    </row>
    <row r="25" spans="1:7" s="9" customFormat="1" ht="12" x14ac:dyDescent="0.2">
      <c r="A25" s="42" t="s">
        <v>32</v>
      </c>
    </row>
    <row r="26" spans="1:7" s="9" customFormat="1" ht="12" x14ac:dyDescent="0.2">
      <c r="A26" s="42" t="s">
        <v>33</v>
      </c>
      <c r="B26" s="92">
        <v>4.6319990000000004</v>
      </c>
      <c r="C26" s="92">
        <v>6.7052829999999997</v>
      </c>
      <c r="D26" s="92">
        <v>5.8271689999999996</v>
      </c>
      <c r="E26" s="92">
        <v>49.614286999999997</v>
      </c>
      <c r="F26" s="92">
        <v>33.058039999999998</v>
      </c>
      <c r="G26" s="93">
        <v>50.082361204717529</v>
      </c>
    </row>
    <row r="27" spans="1:7" s="9" customFormat="1" ht="12" x14ac:dyDescent="0.2">
      <c r="A27" s="42" t="s">
        <v>34</v>
      </c>
      <c r="B27" s="92">
        <v>28.195677</v>
      </c>
      <c r="C27" s="92">
        <v>23.171717999999998</v>
      </c>
      <c r="D27" s="92">
        <v>26.229074000000001</v>
      </c>
      <c r="E27" s="92">
        <v>261.85172299999999</v>
      </c>
      <c r="F27" s="92">
        <v>214.88834199999999</v>
      </c>
      <c r="G27" s="93">
        <v>21.854783076133572</v>
      </c>
    </row>
    <row r="28" spans="1:7" s="9" customFormat="1" ht="12" x14ac:dyDescent="0.2">
      <c r="A28" s="42" t="s">
        <v>122</v>
      </c>
      <c r="B28" s="92">
        <v>7.1658369999999998</v>
      </c>
      <c r="C28" s="92">
        <v>4.8664690000000004</v>
      </c>
      <c r="D28" s="92">
        <v>3.1581359999999998</v>
      </c>
      <c r="E28" s="92">
        <v>73.603598000000005</v>
      </c>
      <c r="F28" s="92">
        <v>68.438710999999998</v>
      </c>
      <c r="G28" s="93">
        <v>7.5467333100414606</v>
      </c>
    </row>
    <row r="29" spans="1:7" s="9" customFormat="1" ht="12" x14ac:dyDescent="0.2">
      <c r="A29" s="42" t="s">
        <v>123</v>
      </c>
      <c r="B29" s="92">
        <v>17.014033000000001</v>
      </c>
      <c r="C29" s="92">
        <v>27.302254000000001</v>
      </c>
      <c r="D29" s="92">
        <v>32.871563000000002</v>
      </c>
      <c r="E29" s="92">
        <v>194.66021599999999</v>
      </c>
      <c r="F29" s="92">
        <v>112.081425</v>
      </c>
      <c r="G29" s="93">
        <v>73.677499193108929</v>
      </c>
    </row>
    <row r="30" spans="1:7" s="9" customFormat="1" ht="12" x14ac:dyDescent="0.2">
      <c r="A30" s="46" t="s">
        <v>35</v>
      </c>
      <c r="B30" s="92">
        <v>1806.4368689999999</v>
      </c>
      <c r="C30" s="92">
        <v>1325.196207</v>
      </c>
      <c r="D30" s="92">
        <v>1452.7891199999999</v>
      </c>
      <c r="E30" s="92">
        <v>12701.461323</v>
      </c>
      <c r="F30" s="92">
        <v>12982.225246</v>
      </c>
      <c r="G30" s="93">
        <v>-2.1626794919962293</v>
      </c>
    </row>
    <row r="31" spans="1:7" s="9" customFormat="1" ht="12" x14ac:dyDescent="0.2">
      <c r="A31" s="47" t="s">
        <v>23</v>
      </c>
    </row>
    <row r="32" spans="1:7" s="9" customFormat="1" ht="12" x14ac:dyDescent="0.2">
      <c r="A32" s="42" t="s">
        <v>36</v>
      </c>
      <c r="B32" s="92">
        <v>218.69986</v>
      </c>
      <c r="C32" s="92">
        <v>171.72498400000001</v>
      </c>
      <c r="D32" s="92">
        <v>200.70073500000001</v>
      </c>
      <c r="E32" s="92">
        <v>1832.6469440000001</v>
      </c>
      <c r="F32" s="92">
        <v>1505.9311259999999</v>
      </c>
      <c r="G32" s="93">
        <v>21.695269614873482</v>
      </c>
    </row>
    <row r="33" spans="1:7" s="9" customFormat="1" ht="12" x14ac:dyDescent="0.2">
      <c r="A33" s="48" t="s">
        <v>32</v>
      </c>
    </row>
    <row r="34" spans="1:7" s="9" customFormat="1" ht="12" x14ac:dyDescent="0.2">
      <c r="A34" s="48" t="s">
        <v>124</v>
      </c>
      <c r="B34" s="92">
        <v>16.265543000000001</v>
      </c>
      <c r="C34" s="92">
        <v>15.603425</v>
      </c>
      <c r="D34" s="92">
        <v>17.405404999999998</v>
      </c>
      <c r="E34" s="92">
        <v>147.38765900000001</v>
      </c>
      <c r="F34" s="92">
        <v>125.35469500000001</v>
      </c>
      <c r="G34" s="93">
        <v>17.576496835639077</v>
      </c>
    </row>
    <row r="35" spans="1:7" s="9" customFormat="1" ht="12" x14ac:dyDescent="0.2">
      <c r="A35" s="49" t="s">
        <v>37</v>
      </c>
      <c r="B35" s="92">
        <v>65.559977000000003</v>
      </c>
      <c r="C35" s="92">
        <v>62.975375999999997</v>
      </c>
      <c r="D35" s="92">
        <v>68.801210999999995</v>
      </c>
      <c r="E35" s="92">
        <v>676.24826399999995</v>
      </c>
      <c r="F35" s="92">
        <v>442.63967000000002</v>
      </c>
      <c r="G35" s="93">
        <v>52.776244388579045</v>
      </c>
    </row>
    <row r="36" spans="1:7" s="9" customFormat="1" ht="12" x14ac:dyDescent="0.2">
      <c r="A36" s="49" t="s">
        <v>38</v>
      </c>
      <c r="B36" s="92">
        <v>73.010248000000004</v>
      </c>
      <c r="C36" s="92">
        <v>30.068045999999999</v>
      </c>
      <c r="D36" s="92">
        <v>43.453591000000003</v>
      </c>
      <c r="E36" s="92">
        <v>411.48780799999997</v>
      </c>
      <c r="F36" s="92">
        <v>431.35177800000002</v>
      </c>
      <c r="G36" s="93">
        <v>-4.605051146908707</v>
      </c>
    </row>
    <row r="37" spans="1:7" s="9" customFormat="1" ht="12" x14ac:dyDescent="0.2">
      <c r="A37" s="47" t="s">
        <v>39</v>
      </c>
      <c r="B37" s="92">
        <v>1587.7370089999999</v>
      </c>
      <c r="C37" s="92">
        <v>1153.471223</v>
      </c>
      <c r="D37" s="92">
        <v>1252.088385</v>
      </c>
      <c r="E37" s="92">
        <v>10868.814378999999</v>
      </c>
      <c r="F37" s="92">
        <v>11476.29412</v>
      </c>
      <c r="G37" s="93">
        <v>-5.2933441287578376</v>
      </c>
    </row>
    <row r="38" spans="1:7" s="9" customFormat="1" ht="12" x14ac:dyDescent="0.2">
      <c r="A38" s="48" t="s">
        <v>32</v>
      </c>
    </row>
    <row r="39" spans="1:7" s="9" customFormat="1" ht="12" x14ac:dyDescent="0.2">
      <c r="A39" s="48" t="s">
        <v>125</v>
      </c>
      <c r="B39" s="92">
        <v>2.9149959999999999</v>
      </c>
      <c r="C39" s="92">
        <v>3.6478109999999999</v>
      </c>
      <c r="D39" s="92">
        <v>5.0036370000000003</v>
      </c>
      <c r="E39" s="92">
        <v>29.983170999999999</v>
      </c>
      <c r="F39" s="92">
        <v>25.957153000000002</v>
      </c>
      <c r="G39" s="93">
        <v>15.510244902435943</v>
      </c>
    </row>
    <row r="40" spans="1:7" s="9" customFormat="1" ht="12" x14ac:dyDescent="0.2">
      <c r="A40" s="49" t="s">
        <v>169</v>
      </c>
      <c r="B40" s="92">
        <v>24.68207</v>
      </c>
      <c r="C40" s="92">
        <v>22.606555</v>
      </c>
      <c r="D40" s="92">
        <v>22.151430000000001</v>
      </c>
      <c r="E40" s="92">
        <v>205.13938899999999</v>
      </c>
      <c r="F40" s="92">
        <v>206.188783</v>
      </c>
      <c r="G40" s="93">
        <v>-0.50894815165575835</v>
      </c>
    </row>
    <row r="41" spans="1:7" s="9" customFormat="1" ht="12" x14ac:dyDescent="0.2">
      <c r="A41" s="49" t="s">
        <v>170</v>
      </c>
      <c r="B41" s="92">
        <v>27.815621</v>
      </c>
      <c r="C41" s="92">
        <v>30.938859000000001</v>
      </c>
      <c r="D41" s="92">
        <v>36.048420999999998</v>
      </c>
      <c r="E41" s="92">
        <v>273.20228200000003</v>
      </c>
      <c r="F41" s="92">
        <v>276.10632299999997</v>
      </c>
      <c r="G41" s="93">
        <v>-1.0517835913522049</v>
      </c>
    </row>
    <row r="42" spans="1:7" s="9" customFormat="1" ht="12" x14ac:dyDescent="0.2">
      <c r="A42" s="49" t="s">
        <v>126</v>
      </c>
      <c r="B42" s="92">
        <v>86.905360999999999</v>
      </c>
      <c r="C42" s="92">
        <v>80.288065000000003</v>
      </c>
      <c r="D42" s="92">
        <v>70.996235999999996</v>
      </c>
      <c r="E42" s="92">
        <v>827.19367199999999</v>
      </c>
      <c r="F42" s="92">
        <v>944.69849099999999</v>
      </c>
      <c r="G42" s="93">
        <v>-12.438340922468981</v>
      </c>
    </row>
    <row r="43" spans="1:7" s="9" customFormat="1" ht="12" x14ac:dyDescent="0.2">
      <c r="A43" s="49" t="s">
        <v>40</v>
      </c>
      <c r="B43" s="92">
        <v>44.939946999999997</v>
      </c>
      <c r="C43" s="92">
        <v>40.131357999999999</v>
      </c>
      <c r="D43" s="92">
        <v>47.170681999999999</v>
      </c>
      <c r="E43" s="92">
        <v>407.67335100000003</v>
      </c>
      <c r="F43" s="92">
        <v>398.50572</v>
      </c>
      <c r="G43" s="93">
        <v>2.3005017343289467</v>
      </c>
    </row>
    <row r="44" spans="1:7" s="9" customFormat="1" ht="12" x14ac:dyDescent="0.2">
      <c r="A44" s="49" t="s">
        <v>41</v>
      </c>
      <c r="B44" s="92">
        <v>233.96236500000001</v>
      </c>
      <c r="C44" s="92">
        <v>211.12552700000001</v>
      </c>
      <c r="D44" s="92">
        <v>312.421111</v>
      </c>
      <c r="E44" s="92">
        <v>1983.4275680000001</v>
      </c>
      <c r="F44" s="92">
        <v>2195.7777500000002</v>
      </c>
      <c r="G44" s="93">
        <v>-9.6708413226247529</v>
      </c>
    </row>
    <row r="45" spans="1:7" s="9" customFormat="1" ht="12" x14ac:dyDescent="0.2">
      <c r="A45" s="49" t="s">
        <v>128</v>
      </c>
      <c r="B45" s="92">
        <v>270.56892499999998</v>
      </c>
      <c r="C45" s="92">
        <v>250.11436599999999</v>
      </c>
      <c r="D45" s="92">
        <v>302.290256</v>
      </c>
      <c r="E45" s="92">
        <v>2461.4111240000002</v>
      </c>
      <c r="F45" s="92">
        <v>2307.6992340000002</v>
      </c>
      <c r="G45" s="93">
        <v>6.6608285748557847</v>
      </c>
    </row>
    <row r="46" spans="1:7" s="9" customFormat="1" ht="12" customHeight="1" x14ac:dyDescent="0.2">
      <c r="A46" s="49" t="s">
        <v>129</v>
      </c>
      <c r="B46" s="92">
        <v>13.765839</v>
      </c>
      <c r="C46" s="92">
        <v>12.128619</v>
      </c>
      <c r="D46" s="92">
        <v>13.035116</v>
      </c>
      <c r="E46" s="92">
        <v>128.36266599999999</v>
      </c>
      <c r="F46" s="92">
        <v>108.24274800000001</v>
      </c>
      <c r="G46" s="93">
        <v>18.587774582367388</v>
      </c>
    </row>
    <row r="47" spans="1:7" s="9" customFormat="1" ht="12" customHeight="1" x14ac:dyDescent="0.2">
      <c r="A47" s="49" t="s">
        <v>130</v>
      </c>
      <c r="B47" s="92">
        <v>76.550039999999996</v>
      </c>
      <c r="C47" s="92">
        <v>75.943695000000005</v>
      </c>
      <c r="D47" s="92">
        <v>91.769419999999997</v>
      </c>
      <c r="E47" s="92">
        <v>776.374776</v>
      </c>
      <c r="F47" s="92">
        <v>806.40218900000002</v>
      </c>
      <c r="G47" s="93">
        <v>-3.7236274168893573</v>
      </c>
    </row>
    <row r="48" spans="1:7" s="9" customFormat="1" ht="12" customHeight="1" x14ac:dyDescent="0.2">
      <c r="A48" s="49" t="s">
        <v>127</v>
      </c>
      <c r="B48" s="92">
        <v>56.585330999999996</v>
      </c>
      <c r="C48" s="92">
        <v>46.102012999999999</v>
      </c>
      <c r="D48" s="92">
        <v>54.397872</v>
      </c>
      <c r="E48" s="92">
        <v>442.24971299999999</v>
      </c>
      <c r="F48" s="92">
        <v>507.05699800000002</v>
      </c>
      <c r="G48" s="93">
        <v>-12.781065098326479</v>
      </c>
    </row>
    <row r="49" spans="1:7" s="9" customFormat="1" ht="12" customHeight="1" x14ac:dyDescent="0.2">
      <c r="A49" s="49" t="s">
        <v>43</v>
      </c>
      <c r="B49" s="92">
        <v>90.623191000000006</v>
      </c>
      <c r="C49" s="92">
        <v>77.405079999999998</v>
      </c>
      <c r="D49" s="92">
        <v>91.056602999999996</v>
      </c>
      <c r="E49" s="92">
        <v>873.32277499999998</v>
      </c>
      <c r="F49" s="92">
        <v>598.67730400000005</v>
      </c>
      <c r="G49" s="93">
        <v>45.875377129713257</v>
      </c>
    </row>
    <row r="50" spans="1:7" s="9" customFormat="1" ht="12" customHeight="1" x14ac:dyDescent="0.2">
      <c r="A50" s="49" t="s">
        <v>42</v>
      </c>
      <c r="B50" s="92">
        <v>52.632649000000001</v>
      </c>
      <c r="C50" s="92">
        <v>0.101478</v>
      </c>
      <c r="D50" s="92">
        <v>4.1373E-2</v>
      </c>
      <c r="E50" s="92">
        <v>106.67209800000001</v>
      </c>
      <c r="F50" s="92">
        <v>1084.4387180000001</v>
      </c>
      <c r="G50" s="93">
        <v>-90.163381643479823</v>
      </c>
    </row>
    <row r="51" spans="1:7" s="9" customFormat="1" ht="12" customHeight="1" x14ac:dyDescent="0.2">
      <c r="A51" s="50"/>
    </row>
    <row r="52" spans="1:7" s="9" customFormat="1" ht="12" customHeight="1" x14ac:dyDescent="0.2">
      <c r="A52" s="51" t="s">
        <v>165</v>
      </c>
      <c r="B52" s="92">
        <v>58.264206999999999</v>
      </c>
      <c r="C52" s="92">
        <v>74.990523999999994</v>
      </c>
      <c r="D52" s="92">
        <v>86.409773000000001</v>
      </c>
      <c r="E52" s="92">
        <v>411.97733799999997</v>
      </c>
      <c r="F52" s="92">
        <v>253.815845</v>
      </c>
      <c r="G52" s="93">
        <v>62.313482832405498</v>
      </c>
    </row>
    <row r="53" spans="1:7" ht="12" customHeight="1" x14ac:dyDescent="0.2">
      <c r="A53" s="45"/>
      <c r="B53" s="9"/>
      <c r="C53" s="9"/>
      <c r="D53" s="9"/>
      <c r="E53" s="9"/>
      <c r="F53" s="9"/>
      <c r="G53" s="9"/>
    </row>
    <row r="54" spans="1:7" ht="12" customHeight="1" x14ac:dyDescent="0.2">
      <c r="A54" s="52" t="s">
        <v>44</v>
      </c>
      <c r="B54" s="94">
        <v>2241.605223</v>
      </c>
      <c r="C54" s="95">
        <v>1822.2665649999999</v>
      </c>
      <c r="D54" s="95">
        <v>1956.8841609999999</v>
      </c>
      <c r="E54" s="95">
        <v>16626.054813999999</v>
      </c>
      <c r="F54" s="95">
        <v>16314.395159</v>
      </c>
      <c r="G54" s="96">
        <v>1.9103353324629353</v>
      </c>
    </row>
    <row r="55" spans="1:7" ht="13.35" customHeight="1" x14ac:dyDescent="0.2"/>
    <row r="56" spans="1:7" x14ac:dyDescent="0.2">
      <c r="A56" s="36" t="s">
        <v>157</v>
      </c>
    </row>
    <row r="57" spans="1:7" x14ac:dyDescent="0.2">
      <c r="A57" s="35" t="s">
        <v>116</v>
      </c>
      <c r="B57" s="35"/>
      <c r="C57" s="35"/>
      <c r="D57" s="35"/>
      <c r="E57" s="35"/>
      <c r="F57" s="35"/>
      <c r="G57" s="35"/>
    </row>
    <row r="58" spans="1:7" x14ac:dyDescent="0.2">
      <c r="A58" s="119" t="s">
        <v>117</v>
      </c>
      <c r="B58" s="119"/>
      <c r="C58" s="119"/>
      <c r="D58" s="119"/>
      <c r="E58" s="119"/>
      <c r="F58" s="119"/>
      <c r="G58" s="119"/>
    </row>
  </sheetData>
  <mergeCells count="7">
    <mergeCell ref="A58:G58"/>
    <mergeCell ref="A1:G1"/>
    <mergeCell ref="B4:D4"/>
    <mergeCell ref="B5:F5"/>
    <mergeCell ref="E3:G3"/>
    <mergeCell ref="G4:G5"/>
    <mergeCell ref="A3:A5"/>
  </mergeCells>
  <conditionalFormatting sqref="A6:G54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3/21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26" width="11.125" customWidth="1"/>
  </cols>
  <sheetData>
    <row r="1" spans="1:8" x14ac:dyDescent="0.2">
      <c r="A1" s="138" t="s">
        <v>162</v>
      </c>
      <c r="B1" s="150"/>
      <c r="C1" s="150"/>
      <c r="D1" s="150"/>
      <c r="E1" s="150"/>
      <c r="F1" s="150"/>
      <c r="G1" s="150"/>
    </row>
    <row r="2" spans="1:8" ht="9.75" customHeight="1" x14ac:dyDescent="0.2">
      <c r="A2" s="70"/>
      <c r="B2" s="71"/>
      <c r="C2" s="71"/>
      <c r="D2" s="71"/>
      <c r="E2" s="71"/>
      <c r="F2" s="71"/>
      <c r="G2" s="71"/>
    </row>
    <row r="3" spans="1:8" x14ac:dyDescent="0.2">
      <c r="A3" s="133" t="s">
        <v>45</v>
      </c>
      <c r="B3" s="97" t="s">
        <v>103</v>
      </c>
      <c r="C3" s="97" t="s">
        <v>104</v>
      </c>
      <c r="D3" s="97" t="s">
        <v>105</v>
      </c>
      <c r="E3" s="134" t="s">
        <v>174</v>
      </c>
      <c r="F3" s="134"/>
      <c r="G3" s="135"/>
    </row>
    <row r="4" spans="1:8" ht="24" customHeight="1" x14ac:dyDescent="0.2">
      <c r="A4" s="133"/>
      <c r="B4" s="131" t="s">
        <v>176</v>
      </c>
      <c r="C4" s="132"/>
      <c r="D4" s="132"/>
      <c r="E4" s="98" t="s">
        <v>176</v>
      </c>
      <c r="F4" s="98" t="s">
        <v>189</v>
      </c>
      <c r="G4" s="136" t="s">
        <v>158</v>
      </c>
    </row>
    <row r="5" spans="1:8" ht="17.25" customHeight="1" x14ac:dyDescent="0.2">
      <c r="A5" s="133"/>
      <c r="B5" s="132" t="s">
        <v>112</v>
      </c>
      <c r="C5" s="132"/>
      <c r="D5" s="132"/>
      <c r="E5" s="132"/>
      <c r="F5" s="132"/>
      <c r="G5" s="137"/>
    </row>
    <row r="6" spans="1:8" ht="12" customHeight="1" x14ac:dyDescent="0.2">
      <c r="A6" s="73"/>
      <c r="B6" s="9"/>
      <c r="C6" s="9"/>
      <c r="D6" s="9"/>
      <c r="E6" s="9"/>
      <c r="F6" s="9"/>
      <c r="G6" s="9"/>
    </row>
    <row r="7" spans="1:8" ht="12.75" customHeight="1" x14ac:dyDescent="0.2">
      <c r="A7" s="61" t="s">
        <v>46</v>
      </c>
      <c r="B7" s="92">
        <v>1256.3778560000001</v>
      </c>
      <c r="C7" s="92">
        <v>1189.7192660000001</v>
      </c>
      <c r="D7" s="92">
        <v>1445.4297349999999</v>
      </c>
      <c r="E7" s="92">
        <v>11439.409487999999</v>
      </c>
      <c r="F7" s="92">
        <v>10988.701841</v>
      </c>
      <c r="G7" s="93">
        <v>4.1015549745681739</v>
      </c>
    </row>
    <row r="8" spans="1:8" ht="12.75" customHeight="1" x14ac:dyDescent="0.2">
      <c r="A8" s="54" t="s">
        <v>23</v>
      </c>
      <c r="B8" s="9"/>
      <c r="C8" s="9"/>
      <c r="D8" s="9"/>
      <c r="E8" s="9"/>
      <c r="F8" s="9"/>
      <c r="G8" s="9"/>
    </row>
    <row r="9" spans="1:8" ht="12.75" customHeight="1" x14ac:dyDescent="0.2">
      <c r="A9" s="54" t="s">
        <v>47</v>
      </c>
      <c r="B9" s="92">
        <v>1045.752434</v>
      </c>
      <c r="C9" s="92">
        <v>973.03098199999999</v>
      </c>
      <c r="D9" s="92">
        <v>1222.6202720000001</v>
      </c>
      <c r="E9" s="92">
        <v>9563.4879120000005</v>
      </c>
      <c r="F9" s="92">
        <v>8851.2142609999992</v>
      </c>
      <c r="G9" s="93">
        <v>8.0471857310000008</v>
      </c>
      <c r="H9" s="105"/>
    </row>
    <row r="10" spans="1:8" ht="12.75" customHeight="1" x14ac:dyDescent="0.2">
      <c r="A10" s="55" t="s">
        <v>23</v>
      </c>
      <c r="B10" s="9"/>
      <c r="C10" s="9"/>
      <c r="D10" s="9"/>
      <c r="E10" s="9"/>
      <c r="F10" s="9"/>
      <c r="G10" s="9"/>
    </row>
    <row r="11" spans="1:8" ht="12.75" customHeight="1" x14ac:dyDescent="0.2">
      <c r="A11" s="55" t="s">
        <v>48</v>
      </c>
      <c r="B11" s="92">
        <v>720.02411599999982</v>
      </c>
      <c r="C11" s="92">
        <v>631.3077820000002</v>
      </c>
      <c r="D11" s="92">
        <v>825.12249999999995</v>
      </c>
      <c r="E11" s="92">
        <v>6324.6654130000006</v>
      </c>
      <c r="F11" s="92">
        <v>5812.1073080000015</v>
      </c>
      <c r="G11" s="93">
        <v>8.8187997543420238</v>
      </c>
    </row>
    <row r="12" spans="1:8" ht="12.75" customHeight="1" x14ac:dyDescent="0.2">
      <c r="A12" s="56" t="s">
        <v>23</v>
      </c>
      <c r="B12" s="9"/>
      <c r="C12" s="9"/>
      <c r="D12" s="9"/>
      <c r="E12" s="9"/>
      <c r="F12" s="9"/>
      <c r="G12" s="9"/>
    </row>
    <row r="13" spans="1:8" ht="12.75" customHeight="1" x14ac:dyDescent="0.2">
      <c r="A13" s="57" t="s">
        <v>49</v>
      </c>
      <c r="B13" s="92">
        <v>119.279569</v>
      </c>
      <c r="C13" s="92">
        <v>86.306787</v>
      </c>
      <c r="D13" s="92">
        <v>97.373841999999996</v>
      </c>
      <c r="E13" s="92">
        <v>966.95320400000003</v>
      </c>
      <c r="F13" s="92">
        <v>836.32944399999997</v>
      </c>
      <c r="G13" s="93">
        <v>15.618696787147925</v>
      </c>
    </row>
    <row r="14" spans="1:8" ht="12.75" customHeight="1" x14ac:dyDescent="0.2">
      <c r="A14" s="57" t="s">
        <v>50</v>
      </c>
      <c r="B14" s="92">
        <v>78.158488000000006</v>
      </c>
      <c r="C14" s="92">
        <v>98.907955000000001</v>
      </c>
      <c r="D14" s="92">
        <v>106.451492</v>
      </c>
      <c r="E14" s="92">
        <v>838.41972099999998</v>
      </c>
      <c r="F14" s="92">
        <v>676.76522899999998</v>
      </c>
      <c r="G14" s="93">
        <v>23.886347151561466</v>
      </c>
    </row>
    <row r="15" spans="1:8" ht="12.75" customHeight="1" x14ac:dyDescent="0.2">
      <c r="A15" s="57" t="s">
        <v>51</v>
      </c>
      <c r="B15" s="92">
        <v>6.9302910000000004</v>
      </c>
      <c r="C15" s="92">
        <v>7.227671</v>
      </c>
      <c r="D15" s="92">
        <v>6.0415409999999996</v>
      </c>
      <c r="E15" s="92">
        <v>59.444875000000003</v>
      </c>
      <c r="F15" s="92">
        <v>52.445507999999997</v>
      </c>
      <c r="G15" s="93">
        <v>13.345979983643232</v>
      </c>
    </row>
    <row r="16" spans="1:8" ht="12.75" customHeight="1" x14ac:dyDescent="0.2">
      <c r="A16" s="57" t="s">
        <v>52</v>
      </c>
      <c r="B16" s="92">
        <v>135.18059099999999</v>
      </c>
      <c r="C16" s="92">
        <v>128.43144699999999</v>
      </c>
      <c r="D16" s="92">
        <v>151.50459699999999</v>
      </c>
      <c r="E16" s="92">
        <v>1317.5960090000001</v>
      </c>
      <c r="F16" s="92">
        <v>968.09105099999999</v>
      </c>
      <c r="G16" s="93">
        <v>36.102488256551396</v>
      </c>
    </row>
    <row r="17" spans="1:8" ht="12.75" customHeight="1" x14ac:dyDescent="0.2">
      <c r="A17" s="57" t="s">
        <v>53</v>
      </c>
      <c r="B17" s="92">
        <v>197.72255799999999</v>
      </c>
      <c r="C17" s="92">
        <v>133.52648400000001</v>
      </c>
      <c r="D17" s="92">
        <v>283.88568500000002</v>
      </c>
      <c r="E17" s="92">
        <v>1509.2512690000001</v>
      </c>
      <c r="F17" s="92">
        <v>1536.9461329999999</v>
      </c>
      <c r="G17" s="93">
        <v>-1.8019410963962486</v>
      </c>
    </row>
    <row r="18" spans="1:8" ht="12.75" customHeight="1" x14ac:dyDescent="0.2">
      <c r="A18" s="57" t="s">
        <v>54</v>
      </c>
      <c r="B18" s="92">
        <v>9.2246179999999995</v>
      </c>
      <c r="C18" s="92">
        <v>6.3975600000000004</v>
      </c>
      <c r="D18" s="92">
        <v>7.6366230000000002</v>
      </c>
      <c r="E18" s="92">
        <v>83.48245</v>
      </c>
      <c r="F18" s="92">
        <v>64.402241000000004</v>
      </c>
      <c r="G18" s="93">
        <v>29.626622775440381</v>
      </c>
    </row>
    <row r="19" spans="1:8" ht="12.75" customHeight="1" x14ac:dyDescent="0.2">
      <c r="A19" s="57" t="s">
        <v>55</v>
      </c>
      <c r="B19" s="92">
        <v>16.104075000000002</v>
      </c>
      <c r="C19" s="92">
        <v>13.568797999999999</v>
      </c>
      <c r="D19" s="92">
        <v>15.00137</v>
      </c>
      <c r="E19" s="92">
        <v>124.414653</v>
      </c>
      <c r="F19" s="92">
        <v>128.17009999999999</v>
      </c>
      <c r="G19" s="93">
        <v>-2.9300492080446219</v>
      </c>
    </row>
    <row r="20" spans="1:8" ht="12.75" customHeight="1" x14ac:dyDescent="0.2">
      <c r="A20" s="57" t="s">
        <v>56</v>
      </c>
      <c r="B20" s="92">
        <v>12.855923000000001</v>
      </c>
      <c r="C20" s="92">
        <v>11.845318000000001</v>
      </c>
      <c r="D20" s="92">
        <v>13.633015</v>
      </c>
      <c r="E20" s="92">
        <v>108.346394</v>
      </c>
      <c r="F20" s="92">
        <v>98.114580000000004</v>
      </c>
      <c r="G20" s="93">
        <v>10.428433776101372</v>
      </c>
    </row>
    <row r="21" spans="1:8" ht="12.75" customHeight="1" x14ac:dyDescent="0.2">
      <c r="A21" s="57" t="s">
        <v>57</v>
      </c>
      <c r="B21" s="92">
        <v>46.511659999999999</v>
      </c>
      <c r="C21" s="92">
        <v>44.637703000000002</v>
      </c>
      <c r="D21" s="92">
        <v>46.186554000000001</v>
      </c>
      <c r="E21" s="92">
        <v>424.46982400000002</v>
      </c>
      <c r="F21" s="92">
        <v>441.30007999999998</v>
      </c>
      <c r="G21" s="93">
        <v>-3.8137894740467715</v>
      </c>
    </row>
    <row r="22" spans="1:8" ht="12.75" customHeight="1" x14ac:dyDescent="0.2">
      <c r="A22" s="57" t="s">
        <v>58</v>
      </c>
      <c r="B22" s="92">
        <v>19.023781</v>
      </c>
      <c r="C22" s="92">
        <v>19.226185000000001</v>
      </c>
      <c r="D22" s="92">
        <v>18.405884</v>
      </c>
      <c r="E22" s="92">
        <v>176.46509800000001</v>
      </c>
      <c r="F22" s="92">
        <v>151.34065200000001</v>
      </c>
      <c r="G22" s="93">
        <v>16.601253971074485</v>
      </c>
    </row>
    <row r="23" spans="1:8" ht="12.75" customHeight="1" x14ac:dyDescent="0.2">
      <c r="A23" s="57" t="s">
        <v>59</v>
      </c>
      <c r="B23" s="92">
        <v>50.522379000000001</v>
      </c>
      <c r="C23" s="92">
        <v>51.811508000000003</v>
      </c>
      <c r="D23" s="92">
        <v>51.507452000000001</v>
      </c>
      <c r="E23" s="92">
        <v>464.07256100000001</v>
      </c>
      <c r="F23" s="92">
        <v>418.23727400000001</v>
      </c>
      <c r="G23" s="93">
        <v>10.959158795588365</v>
      </c>
    </row>
    <row r="24" spans="1:8" ht="12.75" customHeight="1" x14ac:dyDescent="0.2">
      <c r="A24" s="57" t="s">
        <v>68</v>
      </c>
      <c r="B24" s="92">
        <v>4.3144080000000002</v>
      </c>
      <c r="C24" s="92">
        <v>5.7359470000000004</v>
      </c>
      <c r="D24" s="92">
        <v>2.912677</v>
      </c>
      <c r="E24" s="92">
        <v>40.207635000000003</v>
      </c>
      <c r="F24" s="92">
        <v>40.771597999999997</v>
      </c>
      <c r="G24" s="93">
        <v>-1.3832251559038582</v>
      </c>
    </row>
    <row r="25" spans="1:8" ht="12.75" customHeight="1" x14ac:dyDescent="0.2">
      <c r="A25" s="57" t="s">
        <v>69</v>
      </c>
      <c r="B25" s="92">
        <v>2.7101440000000001</v>
      </c>
      <c r="C25" s="92">
        <v>3.4165040000000002</v>
      </c>
      <c r="D25" s="92">
        <v>3.3639079999999999</v>
      </c>
      <c r="E25" s="92">
        <v>23.158546999999999</v>
      </c>
      <c r="F25" s="92">
        <v>25.517658000000001</v>
      </c>
      <c r="G25" s="93">
        <v>-9.2450137861397792</v>
      </c>
    </row>
    <row r="26" spans="1:8" ht="12.75" customHeight="1" x14ac:dyDescent="0.2">
      <c r="A26" s="57" t="s">
        <v>70</v>
      </c>
      <c r="B26" s="92">
        <v>5.2654290000000001</v>
      </c>
      <c r="C26" s="92">
        <v>6.891578</v>
      </c>
      <c r="D26" s="92">
        <v>4.7308329999999996</v>
      </c>
      <c r="E26" s="92">
        <v>47.133761999999997</v>
      </c>
      <c r="F26" s="92">
        <v>49.784041999999999</v>
      </c>
      <c r="G26" s="93">
        <v>-5.3235532783778439</v>
      </c>
    </row>
    <row r="27" spans="1:8" ht="12.75" customHeight="1" x14ac:dyDescent="0.2">
      <c r="A27" s="57" t="s">
        <v>62</v>
      </c>
      <c r="B27" s="92">
        <v>4.1985210000000004</v>
      </c>
      <c r="C27" s="92">
        <v>3.8678819999999998</v>
      </c>
      <c r="D27" s="92">
        <v>3.9831219999999998</v>
      </c>
      <c r="E27" s="92">
        <v>38.960599999999999</v>
      </c>
      <c r="F27" s="92">
        <v>36.453411000000003</v>
      </c>
      <c r="G27" s="93">
        <v>6.877789845235597</v>
      </c>
    </row>
    <row r="28" spans="1:8" ht="12.75" customHeight="1" x14ac:dyDescent="0.2">
      <c r="A28" s="57" t="s">
        <v>63</v>
      </c>
      <c r="B28" s="92">
        <v>9.5086650000000006</v>
      </c>
      <c r="C28" s="92">
        <v>7.6165200000000004</v>
      </c>
      <c r="D28" s="92">
        <v>10.030243</v>
      </c>
      <c r="E28" s="92">
        <v>77.621764999999996</v>
      </c>
      <c r="F28" s="92">
        <v>73.551505000000006</v>
      </c>
      <c r="G28" s="93">
        <v>5.5338908428862084</v>
      </c>
    </row>
    <row r="29" spans="1:8" ht="12.75" customHeight="1" x14ac:dyDescent="0.2">
      <c r="A29" s="57" t="s">
        <v>60</v>
      </c>
      <c r="B29" s="92">
        <v>0.74038300000000001</v>
      </c>
      <c r="C29" s="92">
        <v>0.396955</v>
      </c>
      <c r="D29" s="92">
        <v>1.276492</v>
      </c>
      <c r="E29" s="92">
        <v>11.031090000000001</v>
      </c>
      <c r="F29" s="92">
        <v>7.3323729999999996</v>
      </c>
      <c r="G29" s="93">
        <v>50.443655826019807</v>
      </c>
    </row>
    <row r="30" spans="1:8" ht="12.75" customHeight="1" x14ac:dyDescent="0.2">
      <c r="A30" s="57" t="s">
        <v>61</v>
      </c>
      <c r="B30" s="92">
        <v>1.7726329999999999</v>
      </c>
      <c r="C30" s="92">
        <v>1.49498</v>
      </c>
      <c r="D30" s="92">
        <v>1.1971700000000001</v>
      </c>
      <c r="E30" s="92">
        <v>13.635956</v>
      </c>
      <c r="F30" s="92">
        <v>206.554429</v>
      </c>
      <c r="G30" s="93">
        <v>-93.398371525599188</v>
      </c>
    </row>
    <row r="31" spans="1:8" ht="12.75" customHeight="1" x14ac:dyDescent="0.2">
      <c r="A31" s="58" t="s">
        <v>64</v>
      </c>
      <c r="B31" s="92">
        <v>325.72831800000017</v>
      </c>
      <c r="C31" s="92">
        <v>341.72319999999979</v>
      </c>
      <c r="D31" s="92">
        <v>397.49777200000017</v>
      </c>
      <c r="E31" s="92">
        <v>3238.8224989999999</v>
      </c>
      <c r="F31" s="92">
        <v>3039</v>
      </c>
      <c r="G31" s="92">
        <v>6.5752714379999997</v>
      </c>
      <c r="H31" s="105"/>
    </row>
    <row r="32" spans="1:8" ht="12.75" customHeight="1" x14ac:dyDescent="0.2">
      <c r="A32" s="56" t="s">
        <v>23</v>
      </c>
      <c r="B32" s="9"/>
      <c r="C32" s="9"/>
      <c r="D32" s="9"/>
      <c r="E32" s="9"/>
      <c r="F32" s="9"/>
      <c r="G32" s="9"/>
    </row>
    <row r="33" spans="1:8" ht="12.75" customHeight="1" x14ac:dyDescent="0.2">
      <c r="A33" s="57" t="s">
        <v>65</v>
      </c>
      <c r="B33" s="92">
        <v>120.055893</v>
      </c>
      <c r="C33" s="92">
        <v>127.918722</v>
      </c>
      <c r="D33" s="92">
        <v>149.15943100000001</v>
      </c>
      <c r="E33" s="92">
        <v>1200.28747</v>
      </c>
      <c r="F33" s="92">
        <v>1153.018869</v>
      </c>
      <c r="G33" s="93">
        <v>4.0995513838377633</v>
      </c>
    </row>
    <row r="34" spans="1:8" ht="12.75" customHeight="1" x14ac:dyDescent="0.2">
      <c r="A34" s="57" t="s">
        <v>66</v>
      </c>
      <c r="B34" s="92">
        <v>84.851016999999999</v>
      </c>
      <c r="C34" s="92">
        <v>78.144311000000002</v>
      </c>
      <c r="D34" s="92">
        <v>92.427071999999995</v>
      </c>
      <c r="E34" s="92">
        <v>784.55761399999994</v>
      </c>
      <c r="F34" s="92">
        <v>697.10183099999995</v>
      </c>
      <c r="G34" s="93">
        <v>12.545625202926772</v>
      </c>
    </row>
    <row r="35" spans="1:8" ht="12.75" customHeight="1" x14ac:dyDescent="0.2">
      <c r="A35" s="57" t="s">
        <v>67</v>
      </c>
      <c r="B35" s="92">
        <v>43.123677000000001</v>
      </c>
      <c r="C35" s="92">
        <v>51.331499999999998</v>
      </c>
      <c r="D35" s="92">
        <v>57.698293999999997</v>
      </c>
      <c r="E35" s="92">
        <v>469.88338399999998</v>
      </c>
      <c r="F35" s="92">
        <v>385.43244499999997</v>
      </c>
      <c r="G35" s="93">
        <v>21.910697995338722</v>
      </c>
    </row>
    <row r="36" spans="1:8" ht="12.75" customHeight="1" x14ac:dyDescent="0.2">
      <c r="A36" s="57" t="s">
        <v>71</v>
      </c>
      <c r="B36" s="92">
        <v>27.695124</v>
      </c>
      <c r="C36" s="92">
        <v>29.251950999999998</v>
      </c>
      <c r="D36" s="92">
        <v>32.117776999999997</v>
      </c>
      <c r="E36" s="92">
        <v>275.51746800000001</v>
      </c>
      <c r="F36" s="92">
        <v>252.69424699999999</v>
      </c>
      <c r="G36" s="93">
        <v>9.0319511706176741</v>
      </c>
    </row>
    <row r="37" spans="1:8" ht="12.75" customHeight="1" x14ac:dyDescent="0.2">
      <c r="A37" s="57" t="s">
        <v>156</v>
      </c>
      <c r="B37" s="92">
        <v>6.1080360000000002</v>
      </c>
      <c r="C37" s="92">
        <v>6.9066299999999998</v>
      </c>
      <c r="D37" s="92">
        <v>6.9193509999999998</v>
      </c>
      <c r="E37" s="92">
        <v>61.730165</v>
      </c>
      <c r="F37" s="92">
        <v>73.541351000000006</v>
      </c>
      <c r="G37" s="93">
        <v>-16.060605141724977</v>
      </c>
    </row>
    <row r="38" spans="1:8" ht="12.75" customHeight="1" x14ac:dyDescent="0.2">
      <c r="A38" s="57" t="s">
        <v>72</v>
      </c>
      <c r="B38" s="92">
        <v>29.127483999999999</v>
      </c>
      <c r="C38" s="92">
        <v>33.218646</v>
      </c>
      <c r="D38" s="92">
        <v>39.206473000000003</v>
      </c>
      <c r="E38" s="92">
        <v>295.96932199999998</v>
      </c>
      <c r="F38" s="92">
        <v>244.09778600000001</v>
      </c>
      <c r="G38" s="93">
        <v>21.250309906538831</v>
      </c>
    </row>
    <row r="39" spans="1:8" ht="12.75" customHeight="1" x14ac:dyDescent="0.2">
      <c r="A39" s="57" t="s">
        <v>73</v>
      </c>
      <c r="B39" s="92">
        <v>11.031269999999999</v>
      </c>
      <c r="C39" s="92">
        <v>11.424992</v>
      </c>
      <c r="D39" s="92">
        <v>13.811299</v>
      </c>
      <c r="E39" s="92">
        <v>108.23625800000001</v>
      </c>
      <c r="F39" s="92">
        <v>97.990409</v>
      </c>
      <c r="G39" s="93">
        <v>10.455971257350299</v>
      </c>
    </row>
    <row r="40" spans="1:8" ht="12.75" customHeight="1" x14ac:dyDescent="0.2">
      <c r="A40" s="57" t="s">
        <v>74</v>
      </c>
      <c r="B40" s="92">
        <v>3.7358169999999999</v>
      </c>
      <c r="C40" s="92">
        <v>3.5264479999999998</v>
      </c>
      <c r="D40" s="92">
        <v>6.1580750000000002</v>
      </c>
      <c r="E40" s="92">
        <v>42.640818000000003</v>
      </c>
      <c r="F40" s="92">
        <v>40.774076999999998</v>
      </c>
      <c r="G40" s="93">
        <v>4.5782544630011017</v>
      </c>
    </row>
    <row r="41" spans="1:8" ht="12.75" customHeight="1" x14ac:dyDescent="0.2">
      <c r="A41" s="152" t="s">
        <v>167</v>
      </c>
      <c r="B41" s="151" t="s">
        <v>186</v>
      </c>
      <c r="C41" s="151" t="s">
        <v>186</v>
      </c>
      <c r="D41" s="151" t="s">
        <v>186</v>
      </c>
      <c r="E41" s="151" t="s">
        <v>186</v>
      </c>
      <c r="F41" s="92">
        <v>94.455938000000003</v>
      </c>
      <c r="G41" s="104" t="s">
        <v>187</v>
      </c>
      <c r="H41" s="105"/>
    </row>
    <row r="42" spans="1:8" ht="12.75" customHeight="1" x14ac:dyDescent="0.2">
      <c r="A42" s="60" t="s">
        <v>75</v>
      </c>
      <c r="B42" s="92">
        <v>210.62542200000007</v>
      </c>
      <c r="C42" s="92">
        <v>216.68828400000007</v>
      </c>
      <c r="D42" s="92">
        <v>222.80946299999982</v>
      </c>
      <c r="E42" s="92">
        <v>1875.9215759999988</v>
      </c>
      <c r="F42" s="92">
        <v>2137.4875800000009</v>
      </c>
      <c r="G42" s="93">
        <v>-12.23707714</v>
      </c>
      <c r="H42" s="105"/>
    </row>
    <row r="43" spans="1:8" ht="12.75" customHeight="1" x14ac:dyDescent="0.2">
      <c r="A43" s="58" t="s">
        <v>32</v>
      </c>
      <c r="B43" s="9"/>
      <c r="C43" s="9"/>
      <c r="D43" s="9"/>
      <c r="E43" s="9"/>
      <c r="F43" s="9"/>
      <c r="G43" s="9"/>
    </row>
    <row r="44" spans="1:8" ht="12.75" customHeight="1" x14ac:dyDescent="0.2">
      <c r="A44" s="58" t="s">
        <v>76</v>
      </c>
      <c r="B44" s="92">
        <v>21.320122999999999</v>
      </c>
      <c r="C44" s="92">
        <v>29.369429</v>
      </c>
      <c r="D44" s="92">
        <v>31.132365</v>
      </c>
      <c r="E44" s="92">
        <v>222.92710500000001</v>
      </c>
      <c r="F44" s="92">
        <v>284.50673699999999</v>
      </c>
      <c r="G44" s="93">
        <v>-21.644349321682313</v>
      </c>
    </row>
    <row r="45" spans="1:8" ht="12.75" customHeight="1" x14ac:dyDescent="0.2">
      <c r="A45" s="58" t="s">
        <v>77</v>
      </c>
      <c r="B45" s="92">
        <v>37.600965000000002</v>
      </c>
      <c r="C45" s="92">
        <v>31.612037000000001</v>
      </c>
      <c r="D45" s="92">
        <v>31.963844000000002</v>
      </c>
      <c r="E45" s="92">
        <v>289.26702</v>
      </c>
      <c r="F45" s="92">
        <v>245.41423399999999</v>
      </c>
      <c r="G45" s="93">
        <v>17.868884491842493</v>
      </c>
    </row>
    <row r="46" spans="1:8" ht="12.75" customHeight="1" x14ac:dyDescent="0.2">
      <c r="A46" s="58" t="s">
        <v>78</v>
      </c>
      <c r="B46" s="92">
        <v>35.002567999999997</v>
      </c>
      <c r="C46" s="92">
        <v>52.338712000000001</v>
      </c>
      <c r="D46" s="92">
        <v>44.313153999999997</v>
      </c>
      <c r="E46" s="92">
        <v>388.79952700000001</v>
      </c>
      <c r="F46" s="92">
        <v>372.728543</v>
      </c>
      <c r="G46" s="93">
        <v>4.3117127201068683</v>
      </c>
    </row>
    <row r="47" spans="1:8" ht="12.75" customHeight="1" x14ac:dyDescent="0.2">
      <c r="A47" s="58" t="s">
        <v>79</v>
      </c>
      <c r="B47" s="92">
        <v>34.475797</v>
      </c>
      <c r="C47" s="92">
        <v>25.026803000000001</v>
      </c>
      <c r="D47" s="92">
        <v>33.747042</v>
      </c>
      <c r="E47" s="92">
        <v>231.374877</v>
      </c>
      <c r="F47" s="92">
        <v>378.02763399999998</v>
      </c>
      <c r="G47" s="93">
        <v>-38.79418958033105</v>
      </c>
    </row>
    <row r="48" spans="1:8" ht="12.75" customHeight="1" x14ac:dyDescent="0.2">
      <c r="A48" s="153" t="s">
        <v>167</v>
      </c>
      <c r="B48" s="92">
        <v>66.799152000000007</v>
      </c>
      <c r="C48" s="92">
        <v>62.988973999999999</v>
      </c>
      <c r="D48" s="92">
        <v>66.579667000000001</v>
      </c>
      <c r="E48" s="92">
        <v>599.30859599999997</v>
      </c>
      <c r="F48" s="92">
        <v>730.43309299999999</v>
      </c>
      <c r="G48" s="93">
        <v>-17.951609569999999</v>
      </c>
    </row>
    <row r="49" spans="1:7" ht="12.75" customHeight="1" x14ac:dyDescent="0.2">
      <c r="A49" s="59" t="s">
        <v>80</v>
      </c>
      <c r="B49" s="92">
        <v>356.01538799999997</v>
      </c>
      <c r="C49" s="92">
        <v>59.416744999999999</v>
      </c>
      <c r="D49" s="92">
        <v>40.072968000000003</v>
      </c>
      <c r="E49" s="92">
        <v>635.19894199999999</v>
      </c>
      <c r="F49" s="92">
        <v>518.15994999999998</v>
      </c>
      <c r="G49" s="93">
        <v>22.587425369328528</v>
      </c>
    </row>
    <row r="50" spans="1:7" ht="12.75" customHeight="1" x14ac:dyDescent="0.2">
      <c r="A50" s="60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60" t="s">
        <v>81</v>
      </c>
      <c r="B51" s="92">
        <v>299.15447499999999</v>
      </c>
      <c r="C51" s="92">
        <v>5.2500879999999999</v>
      </c>
      <c r="D51" s="92">
        <v>13.000311999999999</v>
      </c>
      <c r="E51" s="92">
        <v>350.01241800000003</v>
      </c>
      <c r="F51" s="92">
        <v>330.89570700000002</v>
      </c>
      <c r="G51" s="93">
        <v>5.7772617158795754</v>
      </c>
    </row>
    <row r="52" spans="1:7" ht="12.75" customHeight="1" x14ac:dyDescent="0.2">
      <c r="A52" s="60" t="s">
        <v>131</v>
      </c>
      <c r="B52" s="92">
        <v>1.4131469999999999</v>
      </c>
      <c r="C52" s="92">
        <v>7.4785659999999998</v>
      </c>
      <c r="D52" s="92">
        <v>2.0282439999999999</v>
      </c>
      <c r="E52" s="92">
        <v>28.635565</v>
      </c>
      <c r="F52" s="92">
        <v>21.006233999999999</v>
      </c>
      <c r="G52" s="93">
        <v>36.319365955839601</v>
      </c>
    </row>
    <row r="53" spans="1:7" ht="12.75" customHeight="1" x14ac:dyDescent="0.2">
      <c r="A53" s="60" t="s">
        <v>82</v>
      </c>
      <c r="B53" s="92">
        <v>6.5698059999999998</v>
      </c>
      <c r="C53" s="92">
        <v>8.4244970000000006</v>
      </c>
      <c r="D53" s="92">
        <v>7.3537160000000004</v>
      </c>
      <c r="E53" s="92">
        <v>62.436521999999997</v>
      </c>
      <c r="F53" s="92">
        <v>62.737977999999998</v>
      </c>
      <c r="G53" s="93">
        <v>-0.48050002504065503</v>
      </c>
    </row>
    <row r="54" spans="1:7" ht="12.75" customHeight="1" x14ac:dyDescent="0.2">
      <c r="A54" s="61" t="s">
        <v>83</v>
      </c>
      <c r="B54" s="92">
        <v>237.42311100000001</v>
      </c>
      <c r="C54" s="92">
        <v>176.97814700000001</v>
      </c>
      <c r="D54" s="92">
        <v>202.87564900000001</v>
      </c>
      <c r="E54" s="92">
        <v>1830.8532749999999</v>
      </c>
      <c r="F54" s="92">
        <v>2031.7655460000001</v>
      </c>
      <c r="G54" s="93">
        <v>-9.8885558619468839</v>
      </c>
    </row>
    <row r="55" spans="1:7" ht="12.75" customHeight="1" x14ac:dyDescent="0.2">
      <c r="A55" s="54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60" t="s">
        <v>84</v>
      </c>
      <c r="B56" s="92">
        <v>199.65273500000001</v>
      </c>
      <c r="C56" s="92">
        <v>146.411393</v>
      </c>
      <c r="D56" s="92">
        <v>167.99294800000001</v>
      </c>
      <c r="E56" s="92">
        <v>1499.36267</v>
      </c>
      <c r="F56" s="92">
        <v>1537.830755</v>
      </c>
      <c r="G56" s="93">
        <v>-2.50145114310709</v>
      </c>
    </row>
    <row r="57" spans="1:7" ht="12.75" customHeight="1" x14ac:dyDescent="0.2">
      <c r="A57" s="55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85</v>
      </c>
      <c r="B58" s="92">
        <v>172.905936</v>
      </c>
      <c r="C58" s="92">
        <v>130.70918900000001</v>
      </c>
      <c r="D58" s="92">
        <v>144.147842</v>
      </c>
      <c r="E58" s="92">
        <v>1312.338006</v>
      </c>
      <c r="F58" s="92">
        <v>1223.2109</v>
      </c>
      <c r="G58" s="93">
        <v>7.2863237238974818</v>
      </c>
    </row>
    <row r="59" spans="1:7" ht="12.75" customHeight="1" x14ac:dyDescent="0.2">
      <c r="A59" s="55" t="s">
        <v>86</v>
      </c>
      <c r="B59" s="92">
        <v>14.602169999999999</v>
      </c>
      <c r="C59" s="92">
        <v>6.7883170000000002</v>
      </c>
      <c r="D59" s="92">
        <v>15.345113</v>
      </c>
      <c r="E59" s="92">
        <v>102.700661</v>
      </c>
      <c r="F59" s="92">
        <v>241.612267</v>
      </c>
      <c r="G59" s="93">
        <v>-57.493606481495412</v>
      </c>
    </row>
    <row r="60" spans="1:7" ht="12.75" customHeight="1" x14ac:dyDescent="0.2">
      <c r="A60" s="54" t="s">
        <v>132</v>
      </c>
      <c r="B60" s="99">
        <v>33.123779999999996</v>
      </c>
      <c r="C60" s="92">
        <v>26.340852999999999</v>
      </c>
      <c r="D60" s="92">
        <v>30.378146000000001</v>
      </c>
      <c r="E60" s="92">
        <v>289.598612</v>
      </c>
      <c r="F60" s="92">
        <v>244.897515</v>
      </c>
      <c r="G60" s="93">
        <v>18.252981048011051</v>
      </c>
    </row>
    <row r="61" spans="1:7" ht="12.75" customHeight="1" x14ac:dyDescent="0.2">
      <c r="A61" s="55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87</v>
      </c>
      <c r="B62" s="92">
        <v>9.4842600000000008</v>
      </c>
      <c r="C62" s="92">
        <v>13.226879</v>
      </c>
      <c r="D62" s="92">
        <v>12.170018000000001</v>
      </c>
      <c r="E62" s="92">
        <v>136.900678</v>
      </c>
      <c r="F62" s="92">
        <v>130.658503</v>
      </c>
      <c r="G62" s="93">
        <v>4.7774732272877856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61" t="s">
        <v>88</v>
      </c>
      <c r="B64" s="92">
        <v>371.90274799999997</v>
      </c>
      <c r="C64" s="92">
        <v>380.02483000000001</v>
      </c>
      <c r="D64" s="92">
        <v>253.151535</v>
      </c>
      <c r="E64" s="92">
        <v>2584.9492789999999</v>
      </c>
      <c r="F64" s="92">
        <v>2585.970781</v>
      </c>
      <c r="G64" s="93">
        <v>-3.9501683758587092E-2</v>
      </c>
    </row>
    <row r="65" spans="1:7" ht="12.75" customHeight="1" x14ac:dyDescent="0.2">
      <c r="A65" s="54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60" t="s">
        <v>89</v>
      </c>
      <c r="B66" s="92">
        <v>47.074142999999999</v>
      </c>
      <c r="C66" s="92">
        <v>50.228006000000001</v>
      </c>
      <c r="D66" s="92">
        <v>52.267001999999998</v>
      </c>
      <c r="E66" s="92">
        <v>388.77349800000002</v>
      </c>
      <c r="F66" s="92">
        <v>349.99292000000003</v>
      </c>
      <c r="G66" s="93">
        <v>11.080389283303205</v>
      </c>
    </row>
    <row r="67" spans="1:7" ht="12.75" customHeight="1" x14ac:dyDescent="0.2">
      <c r="A67" s="60" t="s">
        <v>90</v>
      </c>
      <c r="B67" s="92">
        <v>96.592443000000003</v>
      </c>
      <c r="C67" s="92">
        <v>101.832921</v>
      </c>
      <c r="D67" s="92">
        <v>101.145261</v>
      </c>
      <c r="E67" s="92">
        <v>932.16591700000004</v>
      </c>
      <c r="F67" s="92">
        <v>876.13252799999998</v>
      </c>
      <c r="G67" s="93">
        <v>6.3955380275528455</v>
      </c>
    </row>
    <row r="68" spans="1:7" ht="12.75" customHeight="1" x14ac:dyDescent="0.2">
      <c r="A68" s="60" t="s">
        <v>91</v>
      </c>
      <c r="B68" s="92">
        <v>15.994853000000001</v>
      </c>
      <c r="C68" s="92">
        <v>15.619706000000001</v>
      </c>
      <c r="D68" s="92">
        <v>14.591533999999999</v>
      </c>
      <c r="E68" s="92">
        <v>138.91212100000001</v>
      </c>
      <c r="F68" s="92">
        <v>166.42226099999999</v>
      </c>
      <c r="G68" s="93">
        <v>-16.530324630068563</v>
      </c>
    </row>
    <row r="69" spans="1:7" ht="12.75" customHeight="1" x14ac:dyDescent="0.2">
      <c r="A69" s="60" t="s">
        <v>92</v>
      </c>
      <c r="B69" s="92">
        <v>17.464133</v>
      </c>
      <c r="C69" s="92">
        <v>21.262915</v>
      </c>
      <c r="D69" s="92">
        <v>20.463840000000001</v>
      </c>
      <c r="E69" s="92">
        <v>183.460747</v>
      </c>
      <c r="F69" s="92">
        <v>177.156691</v>
      </c>
      <c r="G69" s="93">
        <v>3.5584633944195758</v>
      </c>
    </row>
    <row r="70" spans="1:7" ht="12.75" customHeight="1" x14ac:dyDescent="0.2">
      <c r="A70" s="62" t="s">
        <v>133</v>
      </c>
      <c r="B70" s="92">
        <v>4.3430280000000003</v>
      </c>
      <c r="C70" s="92">
        <v>8.9059860000000004</v>
      </c>
      <c r="D70" s="92">
        <v>5.7638069999999999</v>
      </c>
      <c r="E70" s="92">
        <v>69.198921999999996</v>
      </c>
      <c r="F70" s="92">
        <v>117.62535</v>
      </c>
      <c r="G70" s="93">
        <v>-41.170060705451682</v>
      </c>
    </row>
    <row r="71" spans="1:7" ht="12.75" customHeight="1" x14ac:dyDescent="0.2">
      <c r="A71" s="63" t="s">
        <v>93</v>
      </c>
      <c r="B71" s="92">
        <v>17.328351999999999</v>
      </c>
      <c r="C71" s="92">
        <v>13.507885999999999</v>
      </c>
      <c r="D71" s="92">
        <v>12.721185</v>
      </c>
      <c r="E71" s="92">
        <v>119.351873</v>
      </c>
      <c r="F71" s="92">
        <v>133.95115300000001</v>
      </c>
      <c r="G71" s="93">
        <v>-10.898958070185486</v>
      </c>
    </row>
    <row r="72" spans="1:7" ht="12.75" customHeight="1" x14ac:dyDescent="0.2">
      <c r="A72" s="64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4" t="s">
        <v>114</v>
      </c>
      <c r="B73" s="92">
        <v>11.259242</v>
      </c>
      <c r="C73" s="92">
        <v>11.279693999999999</v>
      </c>
      <c r="D73" s="92">
        <v>9.9709590000000006</v>
      </c>
      <c r="E73" s="92">
        <v>90.340498999999994</v>
      </c>
      <c r="F73" s="92">
        <v>99.272225000000006</v>
      </c>
      <c r="G73" s="93">
        <v>-8.9972054116849023</v>
      </c>
    </row>
    <row r="74" spans="1:7" ht="24" x14ac:dyDescent="0.2">
      <c r="A74" s="65" t="s">
        <v>109</v>
      </c>
      <c r="B74" s="92">
        <v>2.5577679999999998</v>
      </c>
      <c r="C74" s="92">
        <v>2.619691</v>
      </c>
      <c r="D74" s="92">
        <v>2.633089</v>
      </c>
      <c r="E74" s="92">
        <v>16.291957</v>
      </c>
      <c r="F74" s="92">
        <v>55.845888000000002</v>
      </c>
      <c r="G74" s="93">
        <v>-70.826935368992608</v>
      </c>
    </row>
    <row r="75" spans="1:7" x14ac:dyDescent="0.2">
      <c r="A75" s="66" t="s">
        <v>44</v>
      </c>
      <c r="B75" s="100">
        <v>2241.605223</v>
      </c>
      <c r="C75" s="95">
        <v>1822.2665649999999</v>
      </c>
      <c r="D75" s="95">
        <v>1956.8841609999999</v>
      </c>
      <c r="E75" s="95">
        <v>16626.054813999999</v>
      </c>
      <c r="F75" s="95">
        <v>16314.395159</v>
      </c>
      <c r="G75" s="96">
        <v>1.9103353324629353</v>
      </c>
    </row>
    <row r="77" spans="1:7" x14ac:dyDescent="0.2">
      <c r="A77" s="36" t="s">
        <v>157</v>
      </c>
    </row>
    <row r="78" spans="1:7" x14ac:dyDescent="0.2">
      <c r="A78" s="36" t="s">
        <v>168</v>
      </c>
    </row>
    <row r="79" spans="1:7" x14ac:dyDescent="0.2">
      <c r="A79" s="35" t="s">
        <v>116</v>
      </c>
      <c r="B79" s="35"/>
      <c r="C79" s="35"/>
      <c r="D79" s="35"/>
      <c r="E79" s="35"/>
      <c r="F79" s="35"/>
      <c r="G79" s="35"/>
    </row>
    <row r="80" spans="1:7" x14ac:dyDescent="0.2">
      <c r="A80" s="119" t="s">
        <v>117</v>
      </c>
      <c r="B80" s="119"/>
      <c r="C80" s="119"/>
      <c r="D80" s="119"/>
      <c r="E80" s="119"/>
      <c r="F80" s="119"/>
      <c r="G80" s="119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3/21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20" t="s">
        <v>163</v>
      </c>
      <c r="B1" s="120"/>
      <c r="C1" s="120"/>
      <c r="D1" s="120"/>
      <c r="E1" s="120"/>
      <c r="F1" s="120"/>
      <c r="G1" s="120"/>
    </row>
    <row r="2" spans="1:7" x14ac:dyDescent="0.2">
      <c r="A2" s="120" t="s">
        <v>177</v>
      </c>
      <c r="B2" s="120"/>
      <c r="C2" s="120"/>
      <c r="D2" s="120"/>
      <c r="E2" s="120"/>
      <c r="F2" s="120"/>
      <c r="G2" s="120"/>
    </row>
    <row r="27" spans="1:7" x14ac:dyDescent="0.2">
      <c r="A27" s="120"/>
      <c r="B27" s="120"/>
      <c r="C27" s="120"/>
      <c r="D27" s="120"/>
      <c r="E27" s="120"/>
      <c r="F27" s="120"/>
      <c r="G27" s="120"/>
    </row>
    <row r="28" spans="1:7" x14ac:dyDescent="0.2">
      <c r="A28" s="138" t="s">
        <v>178</v>
      </c>
      <c r="B28" s="138"/>
      <c r="C28" s="138"/>
      <c r="D28" s="138"/>
      <c r="E28" s="138"/>
      <c r="F28" s="138"/>
      <c r="G28" s="138"/>
    </row>
  </sheetData>
  <mergeCells count="4">
    <mergeCell ref="A28:G28"/>
    <mergeCell ref="A27:G27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3/21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opLeftCell="A21" workbookViewId="0">
      <selection activeCell="A50" sqref="A50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9" t="s">
        <v>164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9" t="s">
        <v>94</v>
      </c>
      <c r="B3" s="142" t="s">
        <v>95</v>
      </c>
      <c r="C3" s="143"/>
      <c r="D3" s="144"/>
      <c r="E3" s="144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0"/>
      <c r="B4" s="145" t="s">
        <v>179</v>
      </c>
      <c r="C4" s="146"/>
      <c r="D4" s="147"/>
      <c r="E4" s="147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0"/>
      <c r="B5" s="142"/>
      <c r="C5" s="148"/>
      <c r="D5" s="144"/>
      <c r="E5" s="14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1"/>
      <c r="B6" s="149"/>
      <c r="C6" s="144"/>
      <c r="D6" s="144"/>
      <c r="E6" s="14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44</v>
      </c>
      <c r="B9" s="101">
        <v>16626.054813999999</v>
      </c>
      <c r="C9" s="102"/>
      <c r="D9" s="101">
        <v>16314.395159</v>
      </c>
      <c r="E9" s="10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2021</v>
      </c>
      <c r="C10" s="20">
        <v>2021</v>
      </c>
      <c r="D10" s="12">
        <v>2020</v>
      </c>
      <c r="E10" s="12">
        <v>2020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53</v>
      </c>
      <c r="B11" s="83">
        <v>1509.2512690000001</v>
      </c>
      <c r="C11" s="84">
        <f t="shared" ref="C11:C25" si="0">IF(B$9&gt;0,B11/B$9*100,0)</f>
        <v>9.0776271694300714</v>
      </c>
      <c r="D11" s="85">
        <v>1536.9461329999999</v>
      </c>
      <c r="E11" s="84">
        <f t="shared" ref="E11:E25" si="1">IF(D$9&gt;0,D11/D$9*100,0)</f>
        <v>9.4207975105477821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52</v>
      </c>
      <c r="B12" s="83">
        <v>1317.5960090000001</v>
      </c>
      <c r="C12" s="86">
        <f t="shared" si="0"/>
        <v>7.9248867138974903</v>
      </c>
      <c r="D12" s="85">
        <v>968.09105099999999</v>
      </c>
      <c r="E12" s="84">
        <f t="shared" si="1"/>
        <v>5.9339683853737162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180</v>
      </c>
      <c r="B13" s="83">
        <v>1312.338006</v>
      </c>
      <c r="C13" s="86">
        <f t="shared" si="0"/>
        <v>7.8932616347141078</v>
      </c>
      <c r="D13" s="85">
        <v>1223.2109</v>
      </c>
      <c r="E13" s="84">
        <f t="shared" si="1"/>
        <v>7.4977398063403129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65</v>
      </c>
      <c r="B14" s="83">
        <v>1200.28747</v>
      </c>
      <c r="C14" s="86">
        <f t="shared" si="0"/>
        <v>7.2193162083725104</v>
      </c>
      <c r="D14" s="85">
        <v>1153.018869</v>
      </c>
      <c r="E14" s="84">
        <f t="shared" si="1"/>
        <v>7.0674938161218046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181</v>
      </c>
      <c r="B15" s="83">
        <v>966.95320400000003</v>
      </c>
      <c r="C15" s="86">
        <f t="shared" si="0"/>
        <v>5.8158908701887313</v>
      </c>
      <c r="D15" s="85">
        <v>836.32944399999997</v>
      </c>
      <c r="E15" s="84">
        <f t="shared" si="1"/>
        <v>5.1263282263861951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182</v>
      </c>
      <c r="B16" s="83">
        <v>883.42633799999999</v>
      </c>
      <c r="C16" s="86">
        <f t="shared" si="0"/>
        <v>5.3135055061655949</v>
      </c>
      <c r="D16" s="85">
        <v>829.06242399999996</v>
      </c>
      <c r="E16" s="84">
        <f t="shared" si="1"/>
        <v>5.0817846197788059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50</v>
      </c>
      <c r="B17" s="83">
        <v>838.41972099999998</v>
      </c>
      <c r="C17" s="86">
        <f t="shared" si="0"/>
        <v>5.0428061881163</v>
      </c>
      <c r="D17" s="85">
        <v>676.76522899999998</v>
      </c>
      <c r="E17" s="84">
        <f t="shared" si="1"/>
        <v>4.1482704225578084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66</v>
      </c>
      <c r="B18" s="83">
        <v>784.55761399999994</v>
      </c>
      <c r="C18" s="86">
        <f t="shared" si="0"/>
        <v>4.7188441441884441</v>
      </c>
      <c r="D18" s="85">
        <v>697.10183099999995</v>
      </c>
      <c r="E18" s="84">
        <f t="shared" si="1"/>
        <v>4.2729247649456177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183</v>
      </c>
      <c r="B19" s="83">
        <v>599.30859599999997</v>
      </c>
      <c r="C19" s="86">
        <f t="shared" si="0"/>
        <v>3.6046350304063184</v>
      </c>
      <c r="D19" s="85">
        <v>824.88903100000005</v>
      </c>
      <c r="E19" s="84">
        <f t="shared" si="1"/>
        <v>5.056203573351242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67</v>
      </c>
      <c r="B20" s="83">
        <v>469.88338399999998</v>
      </c>
      <c r="C20" s="86">
        <f t="shared" si="0"/>
        <v>2.8261869051720785</v>
      </c>
      <c r="D20" s="85">
        <v>385.43244499999997</v>
      </c>
      <c r="E20" s="84">
        <f t="shared" si="1"/>
        <v>2.3625297857724887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59</v>
      </c>
      <c r="B21" s="83">
        <v>464.07256100000001</v>
      </c>
      <c r="C21" s="86">
        <f t="shared" si="0"/>
        <v>2.7912368038701936</v>
      </c>
      <c r="D21" s="85">
        <v>418.23727400000001</v>
      </c>
      <c r="E21" s="84">
        <f t="shared" si="1"/>
        <v>2.5636088247456432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184</v>
      </c>
      <c r="B22" s="83">
        <v>443.542553</v>
      </c>
      <c r="C22" s="86">
        <f t="shared" si="0"/>
        <v>2.667755868496922</v>
      </c>
      <c r="D22" s="85">
        <v>57.466576000000003</v>
      </c>
      <c r="E22" s="84">
        <f t="shared" si="1"/>
        <v>0.35224460018242226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57</v>
      </c>
      <c r="B23" s="83">
        <v>424.46982400000002</v>
      </c>
      <c r="C23" s="86">
        <f t="shared" si="0"/>
        <v>2.5530399649745799</v>
      </c>
      <c r="D23" s="85">
        <v>441.30007999999998</v>
      </c>
      <c r="E23" s="84">
        <f t="shared" si="1"/>
        <v>2.7049735874305605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78</v>
      </c>
      <c r="B24" s="83">
        <v>388.79952700000001</v>
      </c>
      <c r="C24" s="86">
        <f t="shared" si="0"/>
        <v>2.3384953998383953</v>
      </c>
      <c r="D24" s="85">
        <v>372.728543</v>
      </c>
      <c r="E24" s="84">
        <f t="shared" si="1"/>
        <v>2.2846605060585441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81</v>
      </c>
      <c r="B25" s="83">
        <v>350.01241800000003</v>
      </c>
      <c r="C25" s="86">
        <f t="shared" si="0"/>
        <v>2.1052042827699053</v>
      </c>
      <c r="D25" s="85">
        <v>330.89570700000002</v>
      </c>
      <c r="E25" s="84">
        <f t="shared" si="1"/>
        <v>2.0282437919094907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96</v>
      </c>
      <c r="B27" s="83">
        <f>B9-(SUM(B11:B25))</f>
        <v>4673.1363199999978</v>
      </c>
      <c r="C27" s="86">
        <f>IF(B$9&gt;0,B27/B$9*100,0)</f>
        <v>28.107307309398351</v>
      </c>
      <c r="D27" s="85">
        <f>D9-(SUM(D11:D25))</f>
        <v>5562.9196219999994</v>
      </c>
      <c r="E27" s="84">
        <f>IF(D$9&gt;0,D27/D$9*100,0)</f>
        <v>34.098227778497566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9" t="s">
        <v>185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8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2021</v>
      </c>
      <c r="C36" s="6">
        <v>2020</v>
      </c>
      <c r="D36" s="6">
        <v>2019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97</v>
      </c>
      <c r="B37" s="103">
        <v>1589.7045860000001</v>
      </c>
      <c r="C37" s="103">
        <v>1698.94497</v>
      </c>
      <c r="D37" s="103">
        <v>1666.1410470000001</v>
      </c>
      <c r="E37" s="28"/>
      <c r="F37" s="28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98</v>
      </c>
      <c r="B38" s="103">
        <v>1728.5902860000001</v>
      </c>
      <c r="C38" s="103">
        <v>2025.595963</v>
      </c>
      <c r="D38" s="103">
        <v>1727.369858</v>
      </c>
      <c r="E38" s="12"/>
      <c r="F38" s="28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99</v>
      </c>
      <c r="B39" s="103">
        <v>2015.400052</v>
      </c>
      <c r="C39" s="103">
        <v>1971.0228830000001</v>
      </c>
      <c r="D39" s="103">
        <v>2097.7756979999999</v>
      </c>
      <c r="E39" s="12"/>
      <c r="F39" s="28"/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100</v>
      </c>
      <c r="B40" s="103">
        <v>1633.2594389999999</v>
      </c>
      <c r="C40" s="103">
        <v>1751.1106870000001</v>
      </c>
      <c r="D40" s="103">
        <v>1671.512221</v>
      </c>
      <c r="E40" s="12"/>
      <c r="F40" s="28"/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101</v>
      </c>
      <c r="B41" s="103">
        <v>1847.5796029999999</v>
      </c>
      <c r="C41" s="103">
        <v>1585.509143</v>
      </c>
      <c r="D41" s="103">
        <v>1671.482872</v>
      </c>
      <c r="E41" s="12"/>
      <c r="F41" s="28"/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102</v>
      </c>
      <c r="B42" s="103">
        <v>1790.764899</v>
      </c>
      <c r="C42" s="103">
        <v>1552.422656</v>
      </c>
      <c r="D42" s="103">
        <v>1665.7409849999999</v>
      </c>
      <c r="E42" s="20"/>
      <c r="F42" s="28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103</v>
      </c>
      <c r="B43" s="103">
        <v>2241.605223</v>
      </c>
      <c r="C43" s="103">
        <v>2387.2656010000001</v>
      </c>
      <c r="D43" s="103">
        <v>1807.0374589999999</v>
      </c>
      <c r="E43" s="20"/>
      <c r="F43" s="28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104</v>
      </c>
      <c r="B44" s="103">
        <v>1822.2665649999999</v>
      </c>
      <c r="C44" s="103">
        <v>1438.8167510000001</v>
      </c>
      <c r="D44" s="103">
        <v>1761.02043</v>
      </c>
      <c r="E44" s="20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105</v>
      </c>
      <c r="B45" s="103">
        <v>1956.8841609999999</v>
      </c>
      <c r="C45" s="103">
        <v>1903.7065050000001</v>
      </c>
      <c r="D45" s="103">
        <v>1622.190746</v>
      </c>
      <c r="E45" s="20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106</v>
      </c>
      <c r="B46" s="103">
        <v>0</v>
      </c>
      <c r="C46" s="103">
        <v>1827.8709080000001</v>
      </c>
      <c r="D46" s="103">
        <v>1936.508329</v>
      </c>
      <c r="E46" s="20"/>
      <c r="F46" s="28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107</v>
      </c>
      <c r="B47" s="103">
        <v>0</v>
      </c>
      <c r="C47" s="103">
        <v>1716.501268</v>
      </c>
      <c r="D47" s="103">
        <v>1711.9433300000001</v>
      </c>
      <c r="E47" s="28"/>
      <c r="F47" s="28"/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108</v>
      </c>
      <c r="B48" s="103">
        <v>0</v>
      </c>
      <c r="C48" s="103">
        <v>1614.2566360000001</v>
      </c>
      <c r="D48" s="103">
        <v>1586.9385239999999</v>
      </c>
      <c r="E48" s="30"/>
      <c r="F48" s="30"/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87" t="s">
        <v>166</v>
      </c>
      <c r="B49" s="88"/>
      <c r="C49" s="88"/>
      <c r="D49" s="89"/>
    </row>
    <row r="50" spans="1:4" x14ac:dyDescent="0.2">
      <c r="A50" s="6"/>
      <c r="B50" s="6">
        <v>2021</v>
      </c>
      <c r="C50" s="6">
        <v>2020</v>
      </c>
      <c r="D50" s="6">
        <v>2019</v>
      </c>
    </row>
    <row r="51" spans="1:4" x14ac:dyDescent="0.2">
      <c r="A51" s="6" t="s">
        <v>97</v>
      </c>
      <c r="B51" s="31">
        <f>IF(B37=0,#N/A,B37)</f>
        <v>1589.7045860000001</v>
      </c>
      <c r="C51" s="31">
        <f t="shared" ref="C51:D51" si="2">IF(C37=0,#N/A,C37)</f>
        <v>1698.94497</v>
      </c>
      <c r="D51" s="31">
        <f t="shared" si="2"/>
        <v>1666.1410470000001</v>
      </c>
    </row>
    <row r="52" spans="1:4" x14ac:dyDescent="0.2">
      <c r="A52" s="15" t="s">
        <v>98</v>
      </c>
      <c r="B52" s="31">
        <f t="shared" ref="B52:D62" si="3">IF(B38=0,#N/A,B38)</f>
        <v>1728.5902860000001</v>
      </c>
      <c r="C52" s="31">
        <f t="shared" si="3"/>
        <v>2025.595963</v>
      </c>
      <c r="D52" s="31">
        <f t="shared" si="3"/>
        <v>1727.369858</v>
      </c>
    </row>
    <row r="53" spans="1:4" x14ac:dyDescent="0.2">
      <c r="A53" s="15" t="s">
        <v>99</v>
      </c>
      <c r="B53" s="31">
        <f t="shared" si="3"/>
        <v>2015.400052</v>
      </c>
      <c r="C53" s="31">
        <f t="shared" si="3"/>
        <v>1971.0228830000001</v>
      </c>
      <c r="D53" s="31">
        <f t="shared" si="3"/>
        <v>2097.7756979999999</v>
      </c>
    </row>
    <row r="54" spans="1:4" x14ac:dyDescent="0.2">
      <c r="A54" s="6" t="s">
        <v>100</v>
      </c>
      <c r="B54" s="31">
        <f t="shared" si="3"/>
        <v>1633.2594389999999</v>
      </c>
      <c r="C54" s="31">
        <f t="shared" si="3"/>
        <v>1751.1106870000001</v>
      </c>
      <c r="D54" s="31">
        <f t="shared" si="3"/>
        <v>1671.512221</v>
      </c>
    </row>
    <row r="55" spans="1:4" x14ac:dyDescent="0.2">
      <c r="A55" s="15" t="s">
        <v>101</v>
      </c>
      <c r="B55" s="31">
        <f t="shared" si="3"/>
        <v>1847.5796029999999</v>
      </c>
      <c r="C55" s="31">
        <f t="shared" si="3"/>
        <v>1585.509143</v>
      </c>
      <c r="D55" s="31">
        <f t="shared" si="3"/>
        <v>1671.482872</v>
      </c>
    </row>
    <row r="56" spans="1:4" x14ac:dyDescent="0.2">
      <c r="A56" s="15" t="s">
        <v>102</v>
      </c>
      <c r="B56" s="31">
        <f t="shared" si="3"/>
        <v>1790.764899</v>
      </c>
      <c r="C56" s="31">
        <f t="shared" si="3"/>
        <v>1552.422656</v>
      </c>
      <c r="D56" s="31">
        <f t="shared" si="3"/>
        <v>1665.7409849999999</v>
      </c>
    </row>
    <row r="57" spans="1:4" x14ac:dyDescent="0.2">
      <c r="A57" s="6" t="s">
        <v>103</v>
      </c>
      <c r="B57" s="31">
        <f t="shared" si="3"/>
        <v>2241.605223</v>
      </c>
      <c r="C57" s="31">
        <f t="shared" si="3"/>
        <v>2387.2656010000001</v>
      </c>
      <c r="D57" s="31">
        <f t="shared" si="3"/>
        <v>1807.0374589999999</v>
      </c>
    </row>
    <row r="58" spans="1:4" x14ac:dyDescent="0.2">
      <c r="A58" s="15" t="s">
        <v>104</v>
      </c>
      <c r="B58" s="31">
        <f t="shared" si="3"/>
        <v>1822.2665649999999</v>
      </c>
      <c r="C58" s="31">
        <f t="shared" si="3"/>
        <v>1438.8167510000001</v>
      </c>
      <c r="D58" s="31">
        <f t="shared" si="3"/>
        <v>1761.02043</v>
      </c>
    </row>
    <row r="59" spans="1:4" x14ac:dyDescent="0.2">
      <c r="A59" s="15" t="s">
        <v>105</v>
      </c>
      <c r="B59" s="31">
        <f t="shared" si="3"/>
        <v>1956.8841609999999</v>
      </c>
      <c r="C59" s="31">
        <f t="shared" si="3"/>
        <v>1903.7065050000001</v>
      </c>
      <c r="D59" s="31">
        <f t="shared" si="3"/>
        <v>1622.190746</v>
      </c>
    </row>
    <row r="60" spans="1:4" x14ac:dyDescent="0.2">
      <c r="A60" s="6" t="s">
        <v>106</v>
      </c>
      <c r="B60" s="31" t="e">
        <f t="shared" si="3"/>
        <v>#N/A</v>
      </c>
      <c r="C60" s="31">
        <f t="shared" si="3"/>
        <v>1827.8709080000001</v>
      </c>
      <c r="D60" s="31">
        <f t="shared" si="3"/>
        <v>1936.508329</v>
      </c>
    </row>
    <row r="61" spans="1:4" x14ac:dyDescent="0.2">
      <c r="A61" s="15" t="s">
        <v>107</v>
      </c>
      <c r="B61" s="31" t="e">
        <f t="shared" si="3"/>
        <v>#N/A</v>
      </c>
      <c r="C61" s="31">
        <f t="shared" si="3"/>
        <v>1716.501268</v>
      </c>
      <c r="D61" s="31">
        <f t="shared" si="3"/>
        <v>1711.9433300000001</v>
      </c>
    </row>
    <row r="62" spans="1:4" x14ac:dyDescent="0.2">
      <c r="A62" s="15" t="s">
        <v>108</v>
      </c>
      <c r="B62" s="31" t="e">
        <f t="shared" si="3"/>
        <v>#N/A</v>
      </c>
      <c r="C62" s="31">
        <f t="shared" si="3"/>
        <v>1614.2566360000001</v>
      </c>
      <c r="D62" s="31">
        <f t="shared" si="3"/>
        <v>1586.9385239999999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3/21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2021-12-17T06:32:57Z</cp:lastPrinted>
  <dcterms:created xsi:type="dcterms:W3CDTF">2012-03-28T07:56:08Z</dcterms:created>
  <dcterms:modified xsi:type="dcterms:W3CDTF">2021-12-17T06:36:34Z</dcterms:modified>
  <cp:category>LIS-Bericht</cp:category>
</cp:coreProperties>
</file>