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3_vj_SH\"/>
    </mc:Choice>
  </mc:AlternateContent>
  <xr:revisionPtr revIDLastSave="0" documentId="13_ncr:1_{269B8163-2455-4069-9347-01EA8595A8F6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91029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<sst xmlns="http://schemas.openxmlformats.org/spreadsheetml/2006/main" count="237" uniqueCount="181">
  <si>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</si>
  <si>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</si>
  <si>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</si>
  <si>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</si>
  <si>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</si>
  <si>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</si>
  <si>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</si>
  <si>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</si>
  <si>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</si>
  <si>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</si>
  <si>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</si>
  <si>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</si>
  <si>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</si>
  <si>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</si>
  <si>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</si>
  <si>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</si>
  <si>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</si>
  <si>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</si>
  <si>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</si>
  <si>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</si>
  <si>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</si>
  <si>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</si>
  <si>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</si>
  <si>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</si>
  <si>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</si>
  <si>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</si>
  <si>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</si>
  <si>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</si>
  <si>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</si>
  <si>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</si>
  <si>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</si>
  <si>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</si>
  <si>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</si>
  <si>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</si>
  <si>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</si>
  <si>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</si>
  <si>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</si>
  <si>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</si>
  <si>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</si>
  <si>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</si>
  <si>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</si>
  <si>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</si>
  <si>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</si>
  <si>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</si>
  <si>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</si>
  <si>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</si>
  <si>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</si>
  <si>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</si>
  <si>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</si>
  <si>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</si>
  <si>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</si>
  <si>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</si>
  <si>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</si>
  <si>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</si>
  <si>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</si>
  <si>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</si>
  <si>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</si>
  <si>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</si>
  <si>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</si>
  <si>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</si>
  <si>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</si>
  <si>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</si>
  <si>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</si>
  <si>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</si>
  <si>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</si>
  <si>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</si>
  <si>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</si>
  <si>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</si>
  <si>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</si>
  <si>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</si>
  <si>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</si>
  <si>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</si>
  <si>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</si>
  <si>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</si>
  <si>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</si>
  <si>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</si>
  <si>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</si>
  <si>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</si>
  <si>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</si>
  <si>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</si>
  <si>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</si>
  <si>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</si>
  <si>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</si>
  <si>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</si>
  <si>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</si>
  <si>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</si>
  <si>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</si>
  <si>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</si>
  <si>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</si>
  <si>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</si>
  <si>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</si>
  <si>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</si>
  <si>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</si>
  <si>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</si>
  <si>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</si>
  <si>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</si>
  <si>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</si>
  <si>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</si>
  <si>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</si>
  <si>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</si>
  <si>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</si>
  <si>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</si>
  <si>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</si>
  <si>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</si>
  <si>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</si>
  <si>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</si>
  <si>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</si>
  <si>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</si>
  <si>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</si>
  <si>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</si>
  <si>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</si>
  <si>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</si>
  <si>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</si>
  <si>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</si>
  <si>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</si>
  <si>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</si>
  <si>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</si>
  <si>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</si>
  <si>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</si>
  <si>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</si>
  <si>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</si>
  <si>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</si>
  <si>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</si>
  <si>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</si>
  <si>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</si>
  <si>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</si>
  <si>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</si>
  <si>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</si>
  <si>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</si>
  <si>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</si>
  <si>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</si>
  <si>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</si>
  <si>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</si>
  <si>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</si>
  <si>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</si>
  <si>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</si>
  <si>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</si>
  <si>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</si>
  <si>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</si>
  <si>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</si>
  <si>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</si>
  <si>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</si>
  <si>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</si>
  <si>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</si>
  <si>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</si>
  <si>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</si>
  <si>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</si>
  <si>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</si>
  <si>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</si>
  <si>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</si>
  <si>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</si>
  <si>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</si>
  <si>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</si>
  <si>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</si>
  <si>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</si>
  <si>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! Vorstehende Null-Werte mit #NV wg. Grafik: Nullwert unterdrücken!</t>
  </si>
  <si>
    <t>Druckerzeugnisse und Papierwaren</t>
  </si>
  <si>
    <t xml:space="preserve">Eisen-, Kupfer und Stahlwaren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</si>
  <si>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</si>
  <si>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</si>
  <si>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</si>
  <si>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t>Benedikt Hálfdanarson</t>
  </si>
  <si>
    <t>040 42831-2513</t>
  </si>
  <si>
    <t>hafen@statistik-nord.de</t>
  </si>
  <si>
    <t>Zuschätzungen, Rückwaren und Ersatzlieferungen</t>
  </si>
  <si>
    <t>Kennziffer: G III 3 - vj 3/23 SH</t>
  </si>
  <si>
    <t>3. Quartal 2023</t>
  </si>
  <si>
    <t xml:space="preserve">© Statistisches Amt für Hamburg und Schleswig-Holstein, Hamburg 2023 
Auszugsweise Vervielfältigung und Verbreitung mit Quellenangabe gestattet.        </t>
  </si>
  <si>
    <t>Januar - September</t>
  </si>
  <si>
    <r>
      <t>2023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</si>
  <si>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</si>
  <si>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</si>
  <si>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2021 bis 2023 im Monatsvergleich</t>
  </si>
  <si>
    <t>Januar - September 2023</t>
  </si>
  <si>
    <t>Verein.Staaten (USA)</t>
  </si>
  <si>
    <t>Vereinigt.Königreich</t>
  </si>
  <si>
    <t>Frankreich</t>
  </si>
  <si>
    <t>Tschechische Republ.</t>
  </si>
  <si>
    <t xml:space="preserve">2. Einfuhr des Landes Schleswig-Holstein in 2021 bis 2023 </t>
  </si>
  <si>
    <r>
      <t>2022</t>
    </r>
    <r>
      <rPr>
        <vertAlign val="superscript"/>
        <sz val="9"/>
        <rFont val="Arial"/>
        <family val="2"/>
      </rPr>
      <t>b</t>
    </r>
  </si>
  <si>
    <t>Herausgegeben am: 22.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</si>
</sst>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7">
    <xf numFmtId="0" fontId="0" fillId="0" borderId="0"/>
    <xf numFmtId="0" fontId="19" fillId="0" borderId="0"/>
    <xf numFmtId="166" fontId="9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2" fillId="0" borderId="0"/>
    <xf numFmtId="43" fontId="29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5" fillId="3" borderId="11" xfId="0" quotePrefix="1" applyFont="1" applyFill="1" applyBorder="1" applyAlignment="1">
      <alignment horizontal="center" vertical="center" wrapText="1"/>
    </xf>
    <xf numFmtId="0" fontId="15" fillId="0" borderId="17" xfId="0" applyFont="1" applyBorder="1"/>
    <xf numFmtId="0" fontId="14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2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1"/>
    </xf>
    <xf numFmtId="0" fontId="14" fillId="0" borderId="17" xfId="0" applyFont="1" applyBorder="1"/>
    <xf numFmtId="0" fontId="14" fillId="0" borderId="17" xfId="0" applyFont="1" applyBorder="1" applyAlignment="1">
      <alignment horizontal="left" indent="1"/>
    </xf>
    <xf numFmtId="0" fontId="14" fillId="0" borderId="17" xfId="0" applyFont="1" applyBorder="1" applyAlignment="1">
      <alignment horizontal="left" indent="2"/>
    </xf>
    <xf numFmtId="0" fontId="14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4"/>
    </xf>
    <xf numFmtId="0" fontId="13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 indent="2"/>
    </xf>
    <xf numFmtId="0" fontId="14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indent="1"/>
    </xf>
    <xf numFmtId="0" fontId="15" fillId="0" borderId="10" xfId="0" applyFont="1" applyBorder="1"/>
    <xf numFmtId="0" fontId="14" fillId="0" borderId="10" xfId="0" applyFont="1" applyBorder="1" applyAlignment="1">
      <alignment horizontal="left" indent="1"/>
    </xf>
    <xf numFmtId="0" fontId="14" fillId="0" borderId="10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7" xfId="0" applyFont="1" applyBorder="1" applyAlignment="1">
      <alignment horizontal="left" wrapText="1" indent="3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5" fillId="0" borderId="17" xfId="0" applyFont="1" applyBorder="1" applyAlignment="1">
      <alignment horizontal="left" wrapText="1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top" wrapText="1" indent="1"/>
    </xf>
    <xf numFmtId="0" fontId="26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/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vertical="center"/>
    </xf>
    <xf numFmtId="0" fontId="18" fillId="0" borderId="0" xfId="0" quotePrefix="1" applyFont="1" applyAlignment="1">
      <alignment horizontal="right"/>
    </xf>
    <xf numFmtId="0" fontId="15" fillId="3" borderId="11" xfId="0" quotePrefix="1" applyFont="1" applyFill="1" applyBorder="1" applyAlignment="1">
      <alignment horizontal="centerContinuous" vertical="center" wrapText="1"/>
    </xf>
    <xf numFmtId="167" fontId="14" fillId="0" borderId="0" xfId="0" applyNumberFormat="1" applyFont="1"/>
    <xf numFmtId="168" fontId="14" fillId="0" borderId="0" xfId="0" applyNumberFormat="1" applyFont="1"/>
    <xf numFmtId="167" fontId="22" fillId="0" borderId="19" xfId="0" applyNumberFormat="1" applyFont="1" applyBorder="1"/>
    <xf numFmtId="167" fontId="22" fillId="0" borderId="20" xfId="0" applyNumberFormat="1" applyFont="1" applyBorder="1"/>
    <xf numFmtId="168" fontId="22" fillId="0" borderId="20" xfId="0" applyNumberFormat="1" applyFont="1" applyBorder="1"/>
    <xf numFmtId="0" fontId="14" fillId="3" borderId="21" xfId="0" quotePrefix="1" applyFont="1" applyFill="1" applyBorder="1" applyAlignment="1">
      <alignment horizontal="center" vertical="center"/>
    </xf>
    <xf numFmtId="0" fontId="14" fillId="3" borderId="21" xfId="0" quotePrefix="1" applyFont="1" applyFill="1" applyBorder="1" applyAlignment="1">
      <alignment horizontal="center" vertical="center" wrapText="1"/>
    </xf>
    <xf numFmtId="167" fontId="15" fillId="0" borderId="0" xfId="0" applyNumberFormat="1" applyFont="1"/>
    <xf numFmtId="167" fontId="22" fillId="0" borderId="24" xfId="0" applyNumberFormat="1" applyFont="1" applyBorder="1"/>
    <xf numFmtId="169" fontId="3" fillId="0" borderId="0" xfId="0" applyNumberFormat="1" applyFont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horizontal="right" vertical="center"/>
    </xf>
    <xf numFmtId="167" fontId="3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43" fontId="14" fillId="0" borderId="0" xfId="6" applyFont="1"/>
    <xf numFmtId="167" fontId="0" fillId="0" borderId="0" xfId="0" applyNumberForma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6" fillId="0" borderId="0" xfId="4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3" xfId="0" applyFont="1" applyFill="1" applyBorder="1" applyAlignment="1"/>
    <xf numFmtId="0" fontId="15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 indent="1"/>
    </xf>
    <xf numFmtId="0" fontId="14" fillId="3" borderId="12" xfId="0" applyFont="1" applyFill="1" applyBorder="1" applyAlignment="1">
      <alignment horizontal="left" vertical="center" indent="1"/>
    </xf>
    <xf numFmtId="0" fontId="14" fillId="3" borderId="15" xfId="0" applyFont="1" applyFill="1" applyBorder="1" applyAlignment="1">
      <alignment horizontal="left" vertical="center" indent="1"/>
    </xf>
    <xf numFmtId="0" fontId="14" fillId="3" borderId="21" xfId="0" quotePrefix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/>
    <xf numFmtId="0" fontId="14" fillId="3" borderId="2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</cellXfs>
  <cellStyles count="7">
    <cellStyle name="Euro" xfId="2" xr:uid="{00000000-0005-0000-0000-000000000000}"/>
    <cellStyle name="Komma" xfId="6" builtinId="3"/>
    <cellStyle name="Link" xfId="4" builtinId="8"/>
    <cellStyle name="Standard" xfId="0" builtinId="0"/>
    <cellStyle name="Standard 2" xfId="1" xr:uid="{00000000-0005-0000-0000-000003000000}"/>
    <cellStyle name="Standard 2 2" xfId="5" xr:uid="{00000000-0005-0000-0000-000004000000}"/>
    <cellStyle name="Standard 3 2" xfId="3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6111111111111"/>
          <c:y val="7.8328216374269011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</c:v>
                </c:pt>
                <c:pt idx="1">
                  <c:v>Irland</c:v>
                </c:pt>
                <c:pt idx="2">
                  <c:v>Dänemark</c:v>
                </c:pt>
                <c:pt idx="3">
                  <c:v>Verein.Staaten (USA)</c:v>
                </c:pt>
                <c:pt idx="4">
                  <c:v>Norwegen</c:v>
                </c:pt>
                <c:pt idx="5">
                  <c:v>Polen</c:v>
                </c:pt>
                <c:pt idx="6">
                  <c:v>Niederlande</c:v>
                </c:pt>
                <c:pt idx="7">
                  <c:v>Vereinigt.Königreich</c:v>
                </c:pt>
                <c:pt idx="8">
                  <c:v>Schweden</c:v>
                </c:pt>
                <c:pt idx="9">
                  <c:v>Schweiz</c:v>
                </c:pt>
                <c:pt idx="10">
                  <c:v>Italien</c:v>
                </c:pt>
                <c:pt idx="11">
                  <c:v>Frankreich</c:v>
                </c:pt>
                <c:pt idx="12">
                  <c:v>Spanien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3152.5520929999998</c:v>
                </c:pt>
                <c:pt idx="1">
                  <c:v>2816.8327770000001</c:v>
                </c:pt>
                <c:pt idx="2">
                  <c:v>2292.4496899999999</c:v>
                </c:pt>
                <c:pt idx="3">
                  <c:v>1419.767216</c:v>
                </c:pt>
                <c:pt idx="4">
                  <c:v>1361.5829510000001</c:v>
                </c:pt>
                <c:pt idx="5">
                  <c:v>1333.8774719999999</c:v>
                </c:pt>
                <c:pt idx="6">
                  <c:v>1133.8751540000001</c:v>
                </c:pt>
                <c:pt idx="7">
                  <c:v>1102.0923270000001</c:v>
                </c:pt>
                <c:pt idx="8">
                  <c:v>982.35655199999997</c:v>
                </c:pt>
                <c:pt idx="9">
                  <c:v>976.56358699999998</c:v>
                </c:pt>
                <c:pt idx="10">
                  <c:v>748.09133399999996</c:v>
                </c:pt>
                <c:pt idx="11">
                  <c:v>688.33213699999999</c:v>
                </c:pt>
                <c:pt idx="12">
                  <c:v>671.68326300000001</c:v>
                </c:pt>
                <c:pt idx="13">
                  <c:v>569.77475200000003</c:v>
                </c:pt>
                <c:pt idx="14">
                  <c:v>564.74226399999998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43F-B9E4-D9C3DA812DD4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</c:v>
                </c:pt>
                <c:pt idx="1">
                  <c:v>Irland</c:v>
                </c:pt>
                <c:pt idx="2">
                  <c:v>Dänemark</c:v>
                </c:pt>
                <c:pt idx="3">
                  <c:v>Verein.Staaten (USA)</c:v>
                </c:pt>
                <c:pt idx="4">
                  <c:v>Norwegen</c:v>
                </c:pt>
                <c:pt idx="5">
                  <c:v>Polen</c:v>
                </c:pt>
                <c:pt idx="6">
                  <c:v>Niederlande</c:v>
                </c:pt>
                <c:pt idx="7">
                  <c:v>Vereinigt.Königreich</c:v>
                </c:pt>
                <c:pt idx="8">
                  <c:v>Schweden</c:v>
                </c:pt>
                <c:pt idx="9">
                  <c:v>Schweiz</c:v>
                </c:pt>
                <c:pt idx="10">
                  <c:v>Italien</c:v>
                </c:pt>
                <c:pt idx="11">
                  <c:v>Frankreich</c:v>
                </c:pt>
                <c:pt idx="12">
                  <c:v>Spanien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3851.819148</c:v>
                </c:pt>
                <c:pt idx="1">
                  <c:v>3346.5541360000002</c:v>
                </c:pt>
                <c:pt idx="2">
                  <c:v>2829.3491389999999</c:v>
                </c:pt>
                <c:pt idx="3">
                  <c:v>1205.6290280000001</c:v>
                </c:pt>
                <c:pt idx="4">
                  <c:v>1997.181677</c:v>
                </c:pt>
                <c:pt idx="5">
                  <c:v>1243.088649</c:v>
                </c:pt>
                <c:pt idx="6">
                  <c:v>1205.9699049999999</c:v>
                </c:pt>
                <c:pt idx="7">
                  <c:v>1115.827162</c:v>
                </c:pt>
                <c:pt idx="8">
                  <c:v>1460.7048890000001</c:v>
                </c:pt>
                <c:pt idx="9">
                  <c:v>978.99557000000004</c:v>
                </c:pt>
                <c:pt idx="10">
                  <c:v>963.87178100000006</c:v>
                </c:pt>
                <c:pt idx="11">
                  <c:v>831.78400699999997</c:v>
                </c:pt>
                <c:pt idx="12">
                  <c:v>601.82823199999996</c:v>
                </c:pt>
                <c:pt idx="13">
                  <c:v>668.84329300000002</c:v>
                </c:pt>
                <c:pt idx="14">
                  <c:v>463.476966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4-443F-B9E4-D9C3DA812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2436312"/>
        <c:axId val="402435528"/>
      </c:barChart>
      <c:catAx>
        <c:axId val="40243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5528"/>
        <c:crosses val="autoZero"/>
        <c:auto val="1"/>
        <c:lblAlgn val="ctr"/>
        <c:lblOffset val="100"/>
        <c:noMultiLvlLbl val="0"/>
      </c:catAx>
      <c:valAx>
        <c:axId val="402435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2436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73454861111112"/>
          <c:y val="0.1143175830469644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2961.2434130000001</c:v>
                </c:pt>
                <c:pt idx="1">
                  <c:v>3018.66941</c:v>
                </c:pt>
                <c:pt idx="2">
                  <c:v>2518.7052250000002</c:v>
                </c:pt>
                <c:pt idx="3">
                  <c:v>2816.931235</c:v>
                </c:pt>
                <c:pt idx="4">
                  <c:v>3009.4464229999999</c:v>
                </c:pt>
                <c:pt idx="5">
                  <c:v>2729.528585</c:v>
                </c:pt>
                <c:pt idx="6">
                  <c:v>3024.521358</c:v>
                </c:pt>
                <c:pt idx="7">
                  <c:v>2287.4182959999998</c:v>
                </c:pt>
                <c:pt idx="8">
                  <c:v>2775.323543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7-4577-AEE3-A2118B1C4835}"/>
            </c:ext>
          </c:extLst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AC37-4577-AEE3-A2118B1C4835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2325.3259819999998</c:v>
                </c:pt>
                <c:pt idx="1">
                  <c:v>3163.6010460000002</c:v>
                </c:pt>
                <c:pt idx="2">
                  <c:v>3570.6844249999999</c:v>
                </c:pt>
                <c:pt idx="3">
                  <c:v>2672.12655</c:v>
                </c:pt>
                <c:pt idx="4">
                  <c:v>3212.8412990000002</c:v>
                </c:pt>
                <c:pt idx="5">
                  <c:v>3070.6050650000002</c:v>
                </c:pt>
                <c:pt idx="6">
                  <c:v>3521.7914340000002</c:v>
                </c:pt>
                <c:pt idx="7">
                  <c:v>3799.8198670000002</c:v>
                </c:pt>
                <c:pt idx="8">
                  <c:v>3145.6558199999999</c:v>
                </c:pt>
                <c:pt idx="9">
                  <c:v>3416.0088420000002</c:v>
                </c:pt>
                <c:pt idx="10">
                  <c:v>3374.097381</c:v>
                </c:pt>
                <c:pt idx="11">
                  <c:v>3073.977832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37-4577-AEE3-A2118B1C4835}"/>
            </c:ext>
          </c:extLst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AC37-4577-AEE3-A2118B1C4835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1789.8575920000001</c:v>
                </c:pt>
                <c:pt idx="1">
                  <c:v>1957.5861319999999</c:v>
                </c:pt>
                <c:pt idx="2">
                  <c:v>2386.1726870000002</c:v>
                </c:pt>
                <c:pt idx="3">
                  <c:v>2010.959151</c:v>
                </c:pt>
                <c:pt idx="4">
                  <c:v>2575.9493160000002</c:v>
                </c:pt>
                <c:pt idx="5">
                  <c:v>2402.4303970000001</c:v>
                </c:pt>
                <c:pt idx="6">
                  <c:v>2037.4579639999999</c:v>
                </c:pt>
                <c:pt idx="7">
                  <c:v>2059.434741</c:v>
                </c:pt>
                <c:pt idx="8">
                  <c:v>2453.414753</c:v>
                </c:pt>
                <c:pt idx="9">
                  <c:v>2631.2741110000002</c:v>
                </c:pt>
                <c:pt idx="10">
                  <c:v>2898.9142849999998</c:v>
                </c:pt>
                <c:pt idx="11">
                  <c:v>2480.7455199999999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37-4577-AEE3-A2118B1C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433568"/>
        <c:axId val="402437880"/>
      </c:lineChart>
      <c:catAx>
        <c:axId val="4024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7880"/>
        <c:crosses val="autoZero"/>
        <c:auto val="1"/>
        <c:lblAlgn val="ctr"/>
        <c:lblOffset val="100"/>
        <c:noMultiLvlLbl val="0"/>
      </c:catAx>
      <c:valAx>
        <c:axId val="4024378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243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919669</xdr:colOff>
      <xdr:row>3</xdr:row>
      <xdr:rowOff>207726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66673</xdr:rowOff>
    </xdr:from>
    <xdr:to>
      <xdr:col>6</xdr:col>
      <xdr:colOff>900450</xdr:colOff>
      <xdr:row>47</xdr:row>
      <xdr:rowOff>173943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179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180974</xdr:rowOff>
    </xdr:from>
    <xdr:to>
      <xdr:col>6</xdr:col>
      <xdr:colOff>587925</xdr:colOff>
      <xdr:row>25</xdr:row>
      <xdr:rowOff>122549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28</xdr:row>
      <xdr:rowOff>176210</xdr:rowOff>
    </xdr:from>
    <xdr:to>
      <xdr:col>6</xdr:col>
      <xdr:colOff>568875</xdr:colOff>
      <xdr:row>48</xdr:row>
      <xdr:rowOff>48710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0.03311</cdr:x>
      <cdr:y>0.00704</cdr:y>
    </cdr:from>
    <cdr:to>
      <cdr:x>0.20034</cdr:x>
      <cdr:y>0.0773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0709" y="28888"/>
          <a:ext cx="963245" cy="28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0.02156</cdr:x>
      <cdr:y>0.01643</cdr:y>
    </cdr:from>
    <cdr:to>
      <cdr:x>0.18486</cdr:x>
      <cdr:y>0.09919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4186" y="57376"/>
          <a:ext cx="940608" cy="28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x14ac:dyDescent="0.2">
      <c r="A1" s="143"/>
    </row>
    <row r="3" spans="1:7" ht="20.25" x14ac:dyDescent="0.3">
      <c r="A3" s="31" t="s">
        <v>102</v>
      </c>
    </row>
    <row r="4" spans="1:7" ht="20.25" x14ac:dyDescent="0.3">
      <c r="A4" s="31" t="s">
        <v>103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141</v>
      </c>
    </row>
    <row r="16" spans="1:7" ht="15" x14ac:dyDescent="0.2">
      <c r="G16" s="63" t="s">
        <v>165</v>
      </c>
    </row>
    <row r="17" spans="1:7" x14ac:dyDescent="0.2">
      <c r="G17" s="64"/>
    </row>
    <row r="18" spans="1:7" ht="37.5" customHeight="1" x14ac:dyDescent="0.5">
      <c r="G18" s="32" t="s">
        <v>127</v>
      </c>
    </row>
    <row r="19" spans="1:7" ht="37.5" customHeight="1" x14ac:dyDescent="0.5">
      <c r="G19" s="32" t="s">
        <v>126</v>
      </c>
    </row>
    <row r="20" spans="1:7" ht="37.5" x14ac:dyDescent="0.5">
      <c r="G20" s="82" t="s">
        <v>166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D22" s="142" t="s">
        <v>180</v>
      </c>
      <c r="E22" s="142"/>
      <c r="F22" s="142"/>
      <c r="G22" s="142"/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2">
    <mergeCell ref="A23:G23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6B95-F189-4B6B-A4F9-8144B2B49020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">
      <c r="A1" s="144" t="s">
        <v>0</v>
      </c>
      <c r="B1" s="144"/>
      <c r="C1" s="144"/>
      <c r="D1" s="144"/>
      <c r="E1" s="144"/>
      <c r="F1" s="144"/>
      <c r="G1" s="144"/>
    </row>
    <row r="2" spans="1:7" s="48" customFormat="1" ht="15.75" x14ac:dyDescent="0.25">
      <c r="A2" s="102"/>
      <c r="B2" s="102"/>
      <c r="C2" s="102"/>
      <c r="D2" s="102"/>
      <c r="E2" s="102"/>
      <c r="F2" s="102"/>
      <c r="G2" s="102"/>
    </row>
    <row r="3" spans="1:7" s="48" customFormat="1" x14ac:dyDescent="0.2"/>
    <row r="4" spans="1:7" s="48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48" customFormat="1" x14ac:dyDescent="0.2">
      <c r="A5" s="109"/>
      <c r="B5" s="109"/>
      <c r="C5" s="109"/>
      <c r="D5" s="109"/>
      <c r="E5" s="109"/>
      <c r="F5" s="109"/>
      <c r="G5" s="109"/>
    </row>
    <row r="6" spans="1:7" s="48" customFormat="1" x14ac:dyDescent="0.2">
      <c r="A6" s="100" t="s">
        <v>134</v>
      </c>
      <c r="B6" s="145"/>
      <c r="C6" s="145"/>
      <c r="D6" s="145"/>
      <c r="E6" s="145"/>
      <c r="F6" s="145"/>
      <c r="G6" s="145"/>
    </row>
    <row r="7" spans="1:7" s="48" customFormat="1" ht="5.85" customHeight="1" x14ac:dyDescent="0.2">
      <c r="A7" s="100"/>
      <c r="B7" s="145"/>
      <c r="C7" s="145"/>
      <c r="D7" s="145"/>
      <c r="E7" s="145"/>
      <c r="F7" s="145"/>
      <c r="G7" s="145"/>
    </row>
    <row r="8" spans="1:7" s="48" customFormat="1" x14ac:dyDescent="0.2">
      <c r="A8" s="106" t="s">
        <v>105</v>
      </c>
      <c r="B8" s="146"/>
      <c r="C8" s="146"/>
      <c r="D8" s="146"/>
      <c r="E8" s="146"/>
      <c r="F8" s="146"/>
      <c r="G8" s="146"/>
    </row>
    <row r="9" spans="1:7" s="48" customFormat="1" x14ac:dyDescent="0.2">
      <c r="A9" s="146" t="s">
        <v>4</v>
      </c>
      <c r="B9" s="146"/>
      <c r="C9" s="146"/>
      <c r="D9" s="146"/>
      <c r="E9" s="146"/>
      <c r="F9" s="146"/>
      <c r="G9" s="146"/>
    </row>
    <row r="10" spans="1:7" s="48" customFormat="1" ht="5.85" customHeight="1" x14ac:dyDescent="0.2">
      <c r="A10" s="145"/>
      <c r="B10" s="145"/>
      <c r="C10" s="145"/>
      <c r="D10" s="145"/>
      <c r="E10" s="145"/>
      <c r="F10" s="145"/>
      <c r="G10" s="145"/>
    </row>
    <row r="11" spans="1:7" s="48" customFormat="1" x14ac:dyDescent="0.2">
      <c r="A11" s="147" t="s">
        <v>2</v>
      </c>
      <c r="B11" s="147"/>
      <c r="C11" s="147"/>
      <c r="D11" s="147"/>
      <c r="E11" s="147"/>
      <c r="F11" s="147"/>
      <c r="G11" s="147"/>
    </row>
    <row r="12" spans="1:7" s="48" customFormat="1" x14ac:dyDescent="0.2">
      <c r="A12" s="146" t="s">
        <v>3</v>
      </c>
      <c r="B12" s="146"/>
      <c r="C12" s="146"/>
      <c r="D12" s="146"/>
      <c r="E12" s="146"/>
      <c r="F12" s="146"/>
      <c r="G12" s="146"/>
    </row>
    <row r="13" spans="1:7" s="48" customFormat="1" x14ac:dyDescent="0.2">
      <c r="A13" s="145"/>
      <c r="B13" s="145"/>
      <c r="C13" s="145"/>
      <c r="D13" s="145"/>
      <c r="E13" s="145"/>
      <c r="F13" s="145"/>
      <c r="G13" s="145"/>
    </row>
    <row r="14" spans="1:7" s="48" customFormat="1" x14ac:dyDescent="0.2">
      <c r="A14" s="145"/>
      <c r="B14" s="145"/>
      <c r="C14" s="145"/>
      <c r="D14" s="145"/>
      <c r="E14" s="145"/>
      <c r="F14" s="145"/>
      <c r="G14" s="145"/>
    </row>
    <row r="15" spans="1:7" s="48" customFormat="1" ht="12.75" customHeight="1" x14ac:dyDescent="0.2">
      <c r="A15" s="106" t="s">
        <v>107</v>
      </c>
      <c r="B15" s="146"/>
      <c r="C15" s="146"/>
      <c r="D15" s="101"/>
      <c r="E15" s="101"/>
      <c r="F15" s="101"/>
      <c r="G15" s="101"/>
    </row>
    <row r="16" spans="1:7" s="48" customFormat="1" ht="5.85" customHeight="1" x14ac:dyDescent="0.2">
      <c r="A16" s="101"/>
      <c r="B16" s="148"/>
      <c r="C16" s="148"/>
      <c r="D16" s="101"/>
      <c r="E16" s="101"/>
      <c r="F16" s="101"/>
      <c r="G16" s="101"/>
    </row>
    <row r="17" spans="1:7" s="48" customFormat="1" ht="12.75" customHeight="1" x14ac:dyDescent="0.2">
      <c r="A17" s="146" t="s">
        <v>161</v>
      </c>
      <c r="B17" s="146"/>
      <c r="C17" s="146"/>
      <c r="D17" s="148"/>
      <c r="E17" s="148"/>
      <c r="F17" s="148"/>
      <c r="G17" s="148"/>
    </row>
    <row r="18" spans="1:7" s="48" customFormat="1" ht="12.75" customHeight="1" x14ac:dyDescent="0.2">
      <c r="A18" s="148" t="s">
        <v>119</v>
      </c>
      <c r="B18" s="146" t="s">
        <v>162</v>
      </c>
      <c r="C18" s="146"/>
      <c r="D18" s="148"/>
      <c r="E18" s="148"/>
      <c r="F18" s="148"/>
      <c r="G18" s="148"/>
    </row>
    <row r="19" spans="1:7" s="48" customFormat="1" ht="12.75" customHeight="1" x14ac:dyDescent="0.2">
      <c r="A19" s="148" t="s">
        <v>120</v>
      </c>
      <c r="B19" s="110" t="s">
        <v>163</v>
      </c>
      <c r="C19" s="110"/>
      <c r="D19" s="110"/>
      <c r="E19" s="148"/>
      <c r="F19" s="148"/>
      <c r="G19" s="148"/>
    </row>
    <row r="20" spans="1:7" s="48" customFormat="1" x14ac:dyDescent="0.2">
      <c r="A20" s="148"/>
      <c r="B20" s="148"/>
      <c r="C20" s="148"/>
      <c r="D20" s="148"/>
      <c r="E20" s="148"/>
      <c r="F20" s="148"/>
      <c r="G20" s="148"/>
    </row>
    <row r="21" spans="1:7" s="48" customFormat="1" ht="12.75" customHeight="1" x14ac:dyDescent="0.2">
      <c r="A21" s="106" t="s">
        <v>135</v>
      </c>
      <c r="B21" s="146"/>
      <c r="C21" s="101"/>
      <c r="D21" s="101"/>
      <c r="E21" s="101"/>
      <c r="F21" s="101"/>
      <c r="G21" s="101"/>
    </row>
    <row r="22" spans="1:7" s="48" customFormat="1" ht="5.85" customHeight="1" x14ac:dyDescent="0.2">
      <c r="A22" s="101"/>
      <c r="B22" s="148"/>
      <c r="C22" s="101"/>
      <c r="D22" s="101"/>
      <c r="E22" s="101"/>
      <c r="F22" s="101"/>
      <c r="G22" s="101"/>
    </row>
    <row r="23" spans="1:7" s="48" customFormat="1" ht="12.75" customHeight="1" x14ac:dyDescent="0.2">
      <c r="A23" s="148" t="s">
        <v>121</v>
      </c>
      <c r="B23" s="146" t="s">
        <v>122</v>
      </c>
      <c r="C23" s="146"/>
      <c r="D23" s="148"/>
      <c r="E23" s="148"/>
      <c r="F23" s="148"/>
      <c r="G23" s="148"/>
    </row>
    <row r="24" spans="1:7" s="48" customFormat="1" ht="12.75" customHeight="1" x14ac:dyDescent="0.2">
      <c r="A24" s="148" t="s">
        <v>123</v>
      </c>
      <c r="B24" s="146" t="s">
        <v>124</v>
      </c>
      <c r="C24" s="146"/>
      <c r="D24" s="148"/>
      <c r="E24" s="148"/>
      <c r="F24" s="148"/>
      <c r="G24" s="148"/>
    </row>
    <row r="25" spans="1:7" s="48" customFormat="1" ht="12.75" customHeight="1" x14ac:dyDescent="0.2">
      <c r="A25" s="148"/>
      <c r="B25" s="146"/>
      <c r="C25" s="146"/>
      <c r="D25" s="148"/>
      <c r="E25" s="148"/>
      <c r="F25" s="148"/>
      <c r="G25" s="148"/>
    </row>
    <row r="26" spans="1:7" s="48" customFormat="1" x14ac:dyDescent="0.2">
      <c r="A26" s="145"/>
      <c r="B26" s="145"/>
      <c r="C26" s="145"/>
      <c r="D26" s="145"/>
      <c r="E26" s="145"/>
      <c r="F26" s="145"/>
      <c r="G26" s="145"/>
    </row>
    <row r="27" spans="1:7" s="48" customFormat="1" x14ac:dyDescent="0.2">
      <c r="A27" s="145" t="s">
        <v>136</v>
      </c>
      <c r="B27" s="74" t="s">
        <v>137</v>
      </c>
      <c r="C27" s="145"/>
      <c r="D27" s="145"/>
      <c r="E27" s="145"/>
      <c r="F27" s="145"/>
      <c r="G27" s="145"/>
    </row>
    <row r="28" spans="1:7" s="48" customFormat="1" x14ac:dyDescent="0.2">
      <c r="A28" s="145"/>
      <c r="B28" s="145"/>
      <c r="C28" s="145"/>
      <c r="D28" s="145"/>
      <c r="E28" s="145"/>
      <c r="F28" s="145"/>
      <c r="G28" s="145"/>
    </row>
    <row r="29" spans="1:7" s="48" customFormat="1" ht="27.75" customHeight="1" x14ac:dyDescent="0.2">
      <c r="A29" s="146" t="s">
        <v>167</v>
      </c>
      <c r="B29" s="146"/>
      <c r="C29" s="146"/>
      <c r="D29" s="146"/>
      <c r="E29" s="146"/>
      <c r="F29" s="146"/>
      <c r="G29" s="146"/>
    </row>
    <row r="30" spans="1:7" s="48" customFormat="1" ht="41.85" customHeight="1" x14ac:dyDescent="0.2">
      <c r="A30" s="146" t="s">
        <v>144</v>
      </c>
      <c r="B30" s="146"/>
      <c r="C30" s="146"/>
      <c r="D30" s="146"/>
      <c r="E30" s="146"/>
      <c r="F30" s="146"/>
      <c r="G30" s="146"/>
    </row>
    <row r="31" spans="1:7" s="48" customFormat="1" x14ac:dyDescent="0.2">
      <c r="A31" s="145"/>
      <c r="B31" s="145"/>
      <c r="C31" s="145"/>
      <c r="D31" s="145"/>
      <c r="E31" s="145"/>
      <c r="F31" s="145"/>
      <c r="G31" s="145"/>
    </row>
    <row r="32" spans="1:7" s="48" customFormat="1" x14ac:dyDescent="0.2">
      <c r="A32" s="145"/>
      <c r="B32" s="145"/>
      <c r="C32" s="145"/>
      <c r="D32" s="145"/>
      <c r="E32" s="145"/>
      <c r="F32" s="145"/>
      <c r="G32" s="145"/>
    </row>
    <row r="33" spans="1:7" s="48" customFormat="1" x14ac:dyDescent="0.2">
      <c r="A33" s="145"/>
      <c r="B33" s="145"/>
      <c r="C33" s="145"/>
      <c r="D33" s="145"/>
      <c r="E33" s="145"/>
      <c r="F33" s="145"/>
      <c r="G33" s="145"/>
    </row>
    <row r="34" spans="1:7" s="48" customFormat="1" x14ac:dyDescent="0.2">
      <c r="A34" s="145"/>
      <c r="B34" s="145"/>
      <c r="C34" s="145"/>
      <c r="D34" s="145"/>
      <c r="E34" s="145"/>
      <c r="F34" s="145"/>
      <c r="G34" s="145"/>
    </row>
    <row r="35" spans="1:7" s="48" customFormat="1" x14ac:dyDescent="0.2">
      <c r="A35" s="145"/>
      <c r="B35" s="145"/>
      <c r="C35" s="145"/>
      <c r="D35" s="145"/>
      <c r="E35" s="145"/>
      <c r="F35" s="145"/>
      <c r="G35" s="145"/>
    </row>
    <row r="36" spans="1:7" s="48" customFormat="1" x14ac:dyDescent="0.2">
      <c r="A36" s="145"/>
      <c r="B36" s="145"/>
      <c r="C36" s="145"/>
      <c r="D36" s="145"/>
      <c r="E36" s="145"/>
      <c r="F36" s="145"/>
      <c r="G36" s="145"/>
    </row>
    <row r="37" spans="1:7" s="48" customFormat="1" x14ac:dyDescent="0.2">
      <c r="A37" s="145"/>
      <c r="B37" s="145"/>
      <c r="C37" s="145"/>
      <c r="D37" s="145"/>
      <c r="E37" s="145"/>
      <c r="F37" s="145"/>
      <c r="G37" s="145"/>
    </row>
    <row r="38" spans="1:7" s="48" customFormat="1" x14ac:dyDescent="0.2">
      <c r="A38" s="145"/>
      <c r="B38" s="145"/>
      <c r="C38" s="145"/>
      <c r="D38" s="145"/>
      <c r="E38" s="145"/>
      <c r="F38" s="145"/>
      <c r="G38" s="145"/>
    </row>
    <row r="39" spans="1:7" s="48" customFormat="1" x14ac:dyDescent="0.2">
      <c r="A39" s="145"/>
      <c r="B39" s="145"/>
      <c r="C39" s="145"/>
      <c r="D39" s="145"/>
      <c r="E39" s="145"/>
      <c r="F39" s="145"/>
      <c r="G39" s="145"/>
    </row>
    <row r="40" spans="1:7" s="48" customFormat="1" x14ac:dyDescent="0.2">
      <c r="A40" s="109" t="s">
        <v>138</v>
      </c>
      <c r="B40" s="109"/>
      <c r="C40" s="145"/>
      <c r="D40" s="145"/>
      <c r="E40" s="145"/>
      <c r="F40" s="145"/>
      <c r="G40" s="145"/>
    </row>
    <row r="41" spans="1:7" s="48" customFormat="1" x14ac:dyDescent="0.2">
      <c r="A41" s="145"/>
      <c r="B41" s="145"/>
      <c r="C41" s="145"/>
      <c r="D41" s="145"/>
      <c r="E41" s="145"/>
      <c r="F41" s="145"/>
      <c r="G41" s="145"/>
    </row>
    <row r="42" spans="1:7" s="48" customFormat="1" x14ac:dyDescent="0.2">
      <c r="A42" s="7">
        <v>0</v>
      </c>
      <c r="B42" s="8" t="s">
        <v>5</v>
      </c>
      <c r="C42" s="145"/>
      <c r="D42" s="145"/>
      <c r="E42" s="145"/>
      <c r="F42" s="145"/>
      <c r="G42" s="145"/>
    </row>
    <row r="43" spans="1:7" s="48" customFormat="1" x14ac:dyDescent="0.2">
      <c r="A43" s="8" t="s">
        <v>19</v>
      </c>
      <c r="B43" s="8" t="s">
        <v>6</v>
      </c>
      <c r="C43" s="145"/>
      <c r="D43" s="145"/>
      <c r="E43" s="145"/>
      <c r="F43" s="145"/>
      <c r="G43" s="145"/>
    </row>
    <row r="44" spans="1:7" s="48" customFormat="1" x14ac:dyDescent="0.2">
      <c r="A44" s="8" t="s">
        <v>20</v>
      </c>
      <c r="B44" s="8" t="s">
        <v>7</v>
      </c>
      <c r="C44" s="145"/>
      <c r="D44" s="145"/>
      <c r="E44" s="145"/>
      <c r="F44" s="145"/>
      <c r="G44" s="145"/>
    </row>
    <row r="45" spans="1:7" s="48" customFormat="1" x14ac:dyDescent="0.2">
      <c r="A45" s="8" t="s">
        <v>21</v>
      </c>
      <c r="B45" s="8" t="s">
        <v>8</v>
      </c>
      <c r="C45" s="145"/>
      <c r="D45" s="145"/>
      <c r="E45" s="145"/>
      <c r="F45" s="145"/>
      <c r="G45" s="145"/>
    </row>
    <row r="46" spans="1:7" s="48" customFormat="1" x14ac:dyDescent="0.2">
      <c r="A46" s="8" t="s">
        <v>15</v>
      </c>
      <c r="B46" s="8" t="s">
        <v>9</v>
      </c>
      <c r="C46" s="145"/>
      <c r="D46" s="145"/>
      <c r="E46" s="145"/>
      <c r="F46" s="145"/>
      <c r="G46" s="145"/>
    </row>
    <row r="47" spans="1:7" s="48" customFormat="1" x14ac:dyDescent="0.2">
      <c r="A47" s="8" t="s">
        <v>16</v>
      </c>
      <c r="B47" s="8" t="s">
        <v>10</v>
      </c>
      <c r="C47" s="145"/>
      <c r="D47" s="145"/>
      <c r="E47" s="145"/>
      <c r="F47" s="145"/>
      <c r="G47" s="145"/>
    </row>
    <row r="48" spans="1:7" s="48" customFormat="1" x14ac:dyDescent="0.2">
      <c r="A48" s="8" t="s">
        <v>17</v>
      </c>
      <c r="B48" s="8" t="s">
        <v>11</v>
      </c>
      <c r="C48" s="145"/>
      <c r="D48" s="145"/>
      <c r="E48" s="145"/>
      <c r="F48" s="145"/>
      <c r="G48" s="145"/>
    </row>
    <row r="49" spans="1:7" s="48" customFormat="1" x14ac:dyDescent="0.2">
      <c r="A49" s="8" t="s">
        <v>18</v>
      </c>
      <c r="B49" s="8" t="s">
        <v>12</v>
      </c>
      <c r="C49" s="145"/>
      <c r="D49" s="145"/>
      <c r="E49" s="145"/>
      <c r="F49" s="145"/>
      <c r="G49" s="145"/>
    </row>
    <row r="50" spans="1:7" s="48" customFormat="1" x14ac:dyDescent="0.2">
      <c r="A50" s="8" t="s">
        <v>139</v>
      </c>
      <c r="B50" s="8" t="s">
        <v>13</v>
      </c>
      <c r="C50" s="145"/>
      <c r="D50" s="145"/>
      <c r="E50" s="145"/>
      <c r="F50" s="145"/>
      <c r="G50" s="145"/>
    </row>
    <row r="51" spans="1:7" s="48" customFormat="1" x14ac:dyDescent="0.2">
      <c r="A51" s="8" t="s">
        <v>125</v>
      </c>
      <c r="B51" s="8" t="s">
        <v>14</v>
      </c>
      <c r="C51" s="145"/>
      <c r="D51" s="145"/>
      <c r="E51" s="145"/>
      <c r="F51" s="145"/>
      <c r="G51" s="145"/>
    </row>
    <row r="52" spans="1:7" s="48" customFormat="1" x14ac:dyDescent="0.2"/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</sheetData>
  <mergeCells count="18">
    <mergeCell ref="B23:C23"/>
    <mergeCell ref="B24:C24"/>
    <mergeCell ref="B25:C25"/>
    <mergeCell ref="A29:G29"/>
    <mergeCell ref="A30:G30"/>
    <mergeCell ref="A40:B40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 xr:uid="{2ED1CB3C-913B-427B-9B6B-D2A3306EFB0C}"/>
    <hyperlink ref="B26" r:id="rId2" display="www.statistik-nord.de" xr:uid="{E3EDB263-4F79-43E7-81F4-CBA590C65B1A}"/>
    <hyperlink ref="B27" r:id="rId3" xr:uid="{2A7BF85C-86FE-4C7C-8936-D498D6F95CA5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9" x14ac:dyDescent="0.2">
      <c r="A1" s="112" t="s">
        <v>150</v>
      </c>
      <c r="B1" s="112"/>
      <c r="C1" s="112"/>
      <c r="D1" s="112"/>
      <c r="E1" s="112"/>
      <c r="F1" s="112"/>
      <c r="G1" s="112"/>
    </row>
    <row r="3" spans="1:9" s="9" customFormat="1" ht="26.25" customHeight="1" x14ac:dyDescent="0.2">
      <c r="A3" s="122" t="s">
        <v>118</v>
      </c>
      <c r="B3" s="83" t="s">
        <v>95</v>
      </c>
      <c r="C3" s="83" t="s">
        <v>96</v>
      </c>
      <c r="D3" s="83" t="s">
        <v>97</v>
      </c>
      <c r="E3" s="117" t="s">
        <v>168</v>
      </c>
      <c r="F3" s="118"/>
      <c r="G3" s="119"/>
    </row>
    <row r="4" spans="1:9" s="9" customFormat="1" ht="18" customHeight="1" x14ac:dyDescent="0.2">
      <c r="A4" s="123"/>
      <c r="B4" s="113" t="s">
        <v>169</v>
      </c>
      <c r="C4" s="114"/>
      <c r="D4" s="114"/>
      <c r="E4" s="34" t="s">
        <v>169</v>
      </c>
      <c r="F4" s="34" t="s">
        <v>179</v>
      </c>
      <c r="G4" s="120" t="s">
        <v>149</v>
      </c>
    </row>
    <row r="5" spans="1:9" s="9" customFormat="1" ht="17.25" customHeight="1" x14ac:dyDescent="0.2">
      <c r="A5" s="124"/>
      <c r="B5" s="115" t="s">
        <v>104</v>
      </c>
      <c r="C5" s="116"/>
      <c r="D5" s="116"/>
      <c r="E5" s="116"/>
      <c r="F5" s="116"/>
      <c r="G5" s="121"/>
    </row>
    <row r="6" spans="1:9" s="9" customFormat="1" ht="12.75" customHeight="1" x14ac:dyDescent="0.2">
      <c r="A6" s="73"/>
    </row>
    <row r="7" spans="1:9" s="9" customFormat="1" ht="12.75" customHeight="1" x14ac:dyDescent="0.2">
      <c r="A7" s="35" t="s">
        <v>22</v>
      </c>
      <c r="B7" s="84">
        <v>327.62215700000002</v>
      </c>
      <c r="C7" s="84">
        <v>335.17813000000001</v>
      </c>
      <c r="D7" s="84">
        <v>305.38058599999999</v>
      </c>
      <c r="E7" s="84">
        <v>2975.5124390000001</v>
      </c>
      <c r="F7" s="84">
        <v>3178.3957489999998</v>
      </c>
      <c r="G7" s="85">
        <v>-6.3831985071032022</v>
      </c>
      <c r="I7" s="103"/>
    </row>
    <row r="8" spans="1:9" s="9" customFormat="1" ht="12.75" customHeight="1" x14ac:dyDescent="0.2">
      <c r="A8" s="36" t="s">
        <v>23</v>
      </c>
      <c r="I8" s="103"/>
    </row>
    <row r="9" spans="1:9" s="9" customFormat="1" ht="12.75" customHeight="1" x14ac:dyDescent="0.2">
      <c r="A9" s="37" t="s">
        <v>24</v>
      </c>
      <c r="B9" s="84">
        <v>10.552394</v>
      </c>
      <c r="C9" s="84">
        <v>9.6207130000000003</v>
      </c>
      <c r="D9" s="84">
        <v>7.8836310000000003</v>
      </c>
      <c r="E9" s="84">
        <v>77.313963999999999</v>
      </c>
      <c r="F9" s="84">
        <v>54.168075999999999</v>
      </c>
      <c r="G9" s="85">
        <v>42.729758391270906</v>
      </c>
      <c r="I9" s="103"/>
    </row>
    <row r="10" spans="1:9" s="9" customFormat="1" ht="12.75" customHeight="1" x14ac:dyDescent="0.2">
      <c r="A10" s="37" t="s">
        <v>25</v>
      </c>
      <c r="B10" s="84">
        <v>87.364144999999994</v>
      </c>
      <c r="C10" s="84">
        <v>103.876305</v>
      </c>
      <c r="D10" s="84">
        <v>93.248868000000002</v>
      </c>
      <c r="E10" s="84">
        <v>863.26401799999996</v>
      </c>
      <c r="F10" s="84">
        <v>933.39523799999995</v>
      </c>
      <c r="G10" s="85">
        <v>-7.5135609380514126</v>
      </c>
      <c r="I10" s="103"/>
    </row>
    <row r="11" spans="1:9" s="9" customFormat="1" ht="12.75" customHeight="1" x14ac:dyDescent="0.2">
      <c r="A11" s="38" t="s">
        <v>31</v>
      </c>
      <c r="I11" s="103"/>
    </row>
    <row r="12" spans="1:9" s="9" customFormat="1" ht="24" x14ac:dyDescent="0.2">
      <c r="A12" s="38" t="s">
        <v>140</v>
      </c>
      <c r="B12" s="84">
        <v>6.5860200000000004</v>
      </c>
      <c r="C12" s="84">
        <v>6.3384600000000004</v>
      </c>
      <c r="D12" s="84">
        <v>8.3415169999999996</v>
      </c>
      <c r="E12" s="84">
        <v>72.313355999999999</v>
      </c>
      <c r="F12" s="84">
        <v>103.661535</v>
      </c>
      <c r="G12" s="85">
        <v>-30.240897937696943</v>
      </c>
      <c r="I12" s="103"/>
    </row>
    <row r="13" spans="1:9" s="9" customFormat="1" ht="12.75" customHeight="1" x14ac:dyDescent="0.2">
      <c r="A13" s="38" t="s">
        <v>108</v>
      </c>
      <c r="B13" s="84">
        <v>30.638180999999999</v>
      </c>
      <c r="C13" s="84">
        <v>27.34685</v>
      </c>
      <c r="D13" s="84">
        <v>24.937639000000001</v>
      </c>
      <c r="E13" s="84">
        <v>284.445942</v>
      </c>
      <c r="F13" s="84">
        <v>338.77507100000003</v>
      </c>
      <c r="G13" s="85">
        <v>-16.036932363302498</v>
      </c>
      <c r="I13" s="103"/>
    </row>
    <row r="14" spans="1:9" s="9" customFormat="1" ht="12.75" customHeight="1" x14ac:dyDescent="0.2">
      <c r="A14" s="38" t="s">
        <v>133</v>
      </c>
      <c r="B14" s="84">
        <v>39.214848000000003</v>
      </c>
      <c r="C14" s="84">
        <v>58.783664000000002</v>
      </c>
      <c r="D14" s="84">
        <v>50.447046999999998</v>
      </c>
      <c r="E14" s="84">
        <v>405.60165499999999</v>
      </c>
      <c r="F14" s="84">
        <v>379.064303</v>
      </c>
      <c r="G14" s="85">
        <v>7.0007520597369393</v>
      </c>
      <c r="I14" s="103"/>
    </row>
    <row r="15" spans="1:9" s="9" customFormat="1" ht="12.75" customHeight="1" x14ac:dyDescent="0.2">
      <c r="A15" s="37" t="s">
        <v>26</v>
      </c>
      <c r="B15" s="84">
        <v>187.03928300000001</v>
      </c>
      <c r="C15" s="84">
        <v>189.172539</v>
      </c>
      <c r="D15" s="84">
        <v>172.598232</v>
      </c>
      <c r="E15" s="84">
        <v>1674.6870019999999</v>
      </c>
      <c r="F15" s="84">
        <v>1796.3324239999999</v>
      </c>
      <c r="G15" s="85">
        <v>-6.7718769852812102</v>
      </c>
      <c r="I15" s="103"/>
    </row>
    <row r="16" spans="1:9" s="9" customFormat="1" ht="12.75" customHeight="1" x14ac:dyDescent="0.2">
      <c r="A16" s="40" t="s">
        <v>27</v>
      </c>
      <c r="B16" s="84">
        <v>42.666334999999997</v>
      </c>
      <c r="C16" s="84">
        <v>32.508572999999998</v>
      </c>
      <c r="D16" s="84">
        <v>31.649854999999999</v>
      </c>
      <c r="E16" s="84">
        <v>360.247455</v>
      </c>
      <c r="F16" s="84">
        <v>394.50001099999997</v>
      </c>
      <c r="G16" s="85">
        <v>-8.6825234587889497</v>
      </c>
      <c r="I16" s="103"/>
    </row>
    <row r="17" spans="1:9" s="9" customFormat="1" ht="12.75" customHeight="1" x14ac:dyDescent="0.2">
      <c r="A17" s="41"/>
      <c r="I17" s="103"/>
    </row>
    <row r="18" spans="1:9" s="9" customFormat="1" ht="12.75" customHeight="1" x14ac:dyDescent="0.2">
      <c r="A18" s="35" t="s">
        <v>28</v>
      </c>
      <c r="B18" s="84">
        <v>2518.6665929999999</v>
      </c>
      <c r="C18" s="84">
        <v>1769.3447189999999</v>
      </c>
      <c r="D18" s="84">
        <v>2247.9668710000001</v>
      </c>
      <c r="E18" s="84">
        <v>20772.165437</v>
      </c>
      <c r="F18" s="84">
        <v>24250.564154</v>
      </c>
      <c r="G18" s="85">
        <v>-14.343578544857309</v>
      </c>
      <c r="I18" s="103"/>
    </row>
    <row r="19" spans="1:9" s="9" customFormat="1" ht="12.75" customHeight="1" x14ac:dyDescent="0.2">
      <c r="A19" s="42" t="s">
        <v>23</v>
      </c>
      <c r="I19" s="103"/>
    </row>
    <row r="20" spans="1:9" s="9" customFormat="1" ht="12.75" customHeight="1" x14ac:dyDescent="0.2">
      <c r="A20" s="40" t="s">
        <v>29</v>
      </c>
      <c r="B20" s="84">
        <v>247.69018199999999</v>
      </c>
      <c r="C20" s="84">
        <v>200.943488</v>
      </c>
      <c r="D20" s="84">
        <v>277.16571299999998</v>
      </c>
      <c r="E20" s="84">
        <v>2288.5229420000001</v>
      </c>
      <c r="F20" s="84">
        <v>2270.8169309999998</v>
      </c>
      <c r="G20" s="85">
        <v>0.77971987782400731</v>
      </c>
      <c r="I20" s="103"/>
    </row>
    <row r="21" spans="1:9" s="9" customFormat="1" ht="12.75" customHeight="1" x14ac:dyDescent="0.2">
      <c r="A21" s="39" t="s">
        <v>31</v>
      </c>
      <c r="I21" s="103"/>
    </row>
    <row r="22" spans="1:9" s="9" customFormat="1" ht="12.75" customHeight="1" x14ac:dyDescent="0.2">
      <c r="A22" s="39" t="s">
        <v>128</v>
      </c>
      <c r="B22" s="84">
        <v>230.03479999999999</v>
      </c>
      <c r="C22" s="84">
        <v>181.782569</v>
      </c>
      <c r="D22" s="84">
        <v>250.671887</v>
      </c>
      <c r="E22" s="84">
        <v>1969.7113139999999</v>
      </c>
      <c r="F22" s="84">
        <v>1911.7467959999999</v>
      </c>
      <c r="G22" s="85">
        <v>3.0320185770040666</v>
      </c>
      <c r="I22" s="103"/>
    </row>
    <row r="23" spans="1:9" s="9" customFormat="1" ht="12.75" customHeight="1" x14ac:dyDescent="0.2">
      <c r="A23" s="40" t="s">
        <v>30</v>
      </c>
      <c r="B23" s="84">
        <v>220.048057</v>
      </c>
      <c r="C23" s="84">
        <v>285.86245200000002</v>
      </c>
      <c r="D23" s="84">
        <v>260.92456800000002</v>
      </c>
      <c r="E23" s="84">
        <v>2282.8175390000001</v>
      </c>
      <c r="F23" s="84">
        <v>4276.2884059999997</v>
      </c>
      <c r="G23" s="85">
        <v>-46.61684801714938</v>
      </c>
      <c r="I23" s="103"/>
    </row>
    <row r="24" spans="1:9" s="9" customFormat="1" ht="12.75" customHeight="1" x14ac:dyDescent="0.2">
      <c r="A24" s="39" t="s">
        <v>31</v>
      </c>
      <c r="I24" s="103"/>
    </row>
    <row r="25" spans="1:9" s="9" customFormat="1" ht="12.75" customHeight="1" x14ac:dyDescent="0.2">
      <c r="A25" s="39" t="s">
        <v>32</v>
      </c>
      <c r="B25" s="84">
        <v>10.040696000000001</v>
      </c>
      <c r="C25" s="84">
        <v>27.391634</v>
      </c>
      <c r="D25" s="84">
        <v>17.013179999999998</v>
      </c>
      <c r="E25" s="84">
        <v>207.500201</v>
      </c>
      <c r="F25" s="84">
        <v>192.25235599999999</v>
      </c>
      <c r="G25" s="85">
        <v>7.9311615822279009</v>
      </c>
      <c r="I25" s="103"/>
    </row>
    <row r="26" spans="1:9" s="9" customFormat="1" ht="12.75" customHeight="1" x14ac:dyDescent="0.2">
      <c r="A26" s="39" t="s">
        <v>109</v>
      </c>
      <c r="B26" s="84">
        <v>8.7773869999999992</v>
      </c>
      <c r="C26" s="84">
        <v>5.4151910000000001</v>
      </c>
      <c r="D26" s="84">
        <v>10.413271999999999</v>
      </c>
      <c r="E26" s="84">
        <v>107.63849399999999</v>
      </c>
      <c r="F26" s="84">
        <v>234.320831</v>
      </c>
      <c r="G26" s="85">
        <v>-54.063625696172103</v>
      </c>
      <c r="I26" s="103"/>
    </row>
    <row r="27" spans="1:9" s="9" customFormat="1" ht="12.75" customHeight="1" x14ac:dyDescent="0.2">
      <c r="A27" s="42" t="s">
        <v>33</v>
      </c>
      <c r="B27" s="84">
        <v>2050.9283540000001</v>
      </c>
      <c r="C27" s="84">
        <v>1282.538779</v>
      </c>
      <c r="D27" s="84">
        <v>1709.8765900000001</v>
      </c>
      <c r="E27" s="84">
        <v>16200.824956</v>
      </c>
      <c r="F27" s="84">
        <v>17703.458816999999</v>
      </c>
      <c r="G27" s="85">
        <v>-8.4877982123870197</v>
      </c>
      <c r="I27" s="103"/>
    </row>
    <row r="28" spans="1:9" s="9" customFormat="1" ht="12.75" customHeight="1" x14ac:dyDescent="0.2">
      <c r="A28" s="43" t="s">
        <v>23</v>
      </c>
      <c r="I28" s="103"/>
    </row>
    <row r="29" spans="1:9" s="9" customFormat="1" ht="12.75" customHeight="1" x14ac:dyDescent="0.2">
      <c r="A29" s="39" t="s">
        <v>34</v>
      </c>
      <c r="B29" s="84">
        <v>235.86246700000001</v>
      </c>
      <c r="C29" s="84">
        <v>205.53313600000001</v>
      </c>
      <c r="D29" s="84">
        <v>388.18171100000001</v>
      </c>
      <c r="E29" s="84">
        <v>2514.8677149999999</v>
      </c>
      <c r="F29" s="84">
        <v>2829.7039450000002</v>
      </c>
      <c r="G29" s="85">
        <v>-11.12611906119389</v>
      </c>
      <c r="I29" s="103"/>
    </row>
    <row r="30" spans="1:9" s="9" customFormat="1" ht="12.75" customHeight="1" x14ac:dyDescent="0.2">
      <c r="A30" s="44" t="s">
        <v>31</v>
      </c>
      <c r="I30" s="103"/>
    </row>
    <row r="31" spans="1:9" s="9" customFormat="1" ht="12.75" customHeight="1" x14ac:dyDescent="0.2">
      <c r="A31" s="44" t="s">
        <v>110</v>
      </c>
      <c r="B31" s="84">
        <v>59.069339999999997</v>
      </c>
      <c r="C31" s="84">
        <v>49.407044999999997</v>
      </c>
      <c r="D31" s="84">
        <v>48.042870999999998</v>
      </c>
      <c r="E31" s="84">
        <v>492.36324100000002</v>
      </c>
      <c r="F31" s="84">
        <v>587.76402099999996</v>
      </c>
      <c r="G31" s="85">
        <v>-16.231136407037738</v>
      </c>
      <c r="I31" s="103"/>
    </row>
    <row r="32" spans="1:9" s="9" customFormat="1" ht="12.75" customHeight="1" x14ac:dyDescent="0.2">
      <c r="A32" s="45" t="s">
        <v>35</v>
      </c>
      <c r="B32" s="84">
        <v>31.562685999999999</v>
      </c>
      <c r="C32" s="84">
        <v>29.396481999999999</v>
      </c>
      <c r="D32" s="84">
        <v>33.821843000000001</v>
      </c>
      <c r="E32" s="84">
        <v>332.722984</v>
      </c>
      <c r="F32" s="84">
        <v>400.81616700000001</v>
      </c>
      <c r="G32" s="85">
        <v>-16.988631848275716</v>
      </c>
      <c r="I32" s="103"/>
    </row>
    <row r="33" spans="1:9" s="9" customFormat="1" ht="12.75" customHeight="1" x14ac:dyDescent="0.2">
      <c r="A33" s="43" t="s">
        <v>36</v>
      </c>
      <c r="B33" s="84">
        <v>1815.065887</v>
      </c>
      <c r="C33" s="84">
        <v>1077.005643</v>
      </c>
      <c r="D33" s="84">
        <v>1321.6948789999999</v>
      </c>
      <c r="E33" s="84">
        <v>13685.957241</v>
      </c>
      <c r="F33" s="84">
        <v>14873.754872</v>
      </c>
      <c r="G33" s="85">
        <v>-7.9858626232710179</v>
      </c>
      <c r="I33" s="103"/>
    </row>
    <row r="34" spans="1:9" s="9" customFormat="1" ht="12.75" customHeight="1" x14ac:dyDescent="0.2">
      <c r="A34" s="44" t="s">
        <v>31</v>
      </c>
      <c r="I34" s="103"/>
    </row>
    <row r="35" spans="1:9" s="9" customFormat="1" ht="12.75" customHeight="1" x14ac:dyDescent="0.2">
      <c r="A35" s="44" t="s">
        <v>111</v>
      </c>
      <c r="B35" s="84">
        <v>49.905669000000003</v>
      </c>
      <c r="C35" s="84">
        <v>44.548228000000002</v>
      </c>
      <c r="D35" s="84">
        <v>50.589295</v>
      </c>
      <c r="E35" s="84">
        <v>445.28610099999997</v>
      </c>
      <c r="F35" s="84">
        <v>519.01974199999995</v>
      </c>
      <c r="G35" s="85">
        <v>-14.206326856830813</v>
      </c>
      <c r="I35" s="103"/>
    </row>
    <row r="36" spans="1:9" s="9" customFormat="1" ht="12.75" customHeight="1" x14ac:dyDescent="0.2">
      <c r="A36" s="45" t="s">
        <v>156</v>
      </c>
      <c r="B36" s="84">
        <v>15.393115999999999</v>
      </c>
      <c r="C36" s="84">
        <v>19.623961999999999</v>
      </c>
      <c r="D36" s="84">
        <v>17.048722999999999</v>
      </c>
      <c r="E36" s="84">
        <v>174.20237700000001</v>
      </c>
      <c r="F36" s="84">
        <v>184.573556</v>
      </c>
      <c r="G36" s="85">
        <v>-5.6189950634098409</v>
      </c>
      <c r="I36" s="103"/>
    </row>
    <row r="37" spans="1:9" s="9" customFormat="1" ht="12.75" customHeight="1" x14ac:dyDescent="0.2">
      <c r="A37" s="45" t="s">
        <v>157</v>
      </c>
      <c r="B37" s="84">
        <v>56.709020000000002</v>
      </c>
      <c r="C37" s="84">
        <v>72.746393999999995</v>
      </c>
      <c r="D37" s="84">
        <v>71.309228000000004</v>
      </c>
      <c r="E37" s="84">
        <v>676.02006900000003</v>
      </c>
      <c r="F37" s="84">
        <v>654.76014899999996</v>
      </c>
      <c r="G37" s="85">
        <v>3.2469783068608962</v>
      </c>
      <c r="I37" s="103"/>
    </row>
    <row r="38" spans="1:9" s="9" customFormat="1" ht="12.75" customHeight="1" x14ac:dyDescent="0.2">
      <c r="A38" s="45" t="s">
        <v>37</v>
      </c>
      <c r="B38" s="84">
        <v>57.823436999999998</v>
      </c>
      <c r="C38" s="84">
        <v>63.610331000000002</v>
      </c>
      <c r="D38" s="84">
        <v>55.906781000000002</v>
      </c>
      <c r="E38" s="84">
        <v>547.12219100000004</v>
      </c>
      <c r="F38" s="84">
        <v>626.87674200000004</v>
      </c>
      <c r="G38" s="85">
        <v>-12.722525124404754</v>
      </c>
      <c r="I38" s="103"/>
    </row>
    <row r="39" spans="1:9" s="9" customFormat="1" ht="12.75" customHeight="1" x14ac:dyDescent="0.2">
      <c r="A39" s="45" t="s">
        <v>38</v>
      </c>
      <c r="B39" s="84">
        <v>767.12823100000003</v>
      </c>
      <c r="C39" s="84">
        <v>90.444766999999999</v>
      </c>
      <c r="D39" s="84">
        <v>232.78558000000001</v>
      </c>
      <c r="E39" s="84">
        <v>3835.782729</v>
      </c>
      <c r="F39" s="84">
        <v>4330.7655439999999</v>
      </c>
      <c r="G39" s="85">
        <v>-11.429453060227814</v>
      </c>
      <c r="I39" s="103"/>
    </row>
    <row r="40" spans="1:9" s="9" customFormat="1" ht="12.75" customHeight="1" x14ac:dyDescent="0.2">
      <c r="A40" s="45" t="s">
        <v>113</v>
      </c>
      <c r="B40" s="84">
        <v>193.16005799999999</v>
      </c>
      <c r="C40" s="84">
        <v>205.011548</v>
      </c>
      <c r="D40" s="84">
        <v>229.63488899999999</v>
      </c>
      <c r="E40" s="84">
        <v>1994.9591419999999</v>
      </c>
      <c r="F40" s="84">
        <v>2050.7258379999998</v>
      </c>
      <c r="G40" s="85">
        <v>-2.7193637963028436</v>
      </c>
      <c r="I40" s="103"/>
    </row>
    <row r="41" spans="1:9" s="9" customFormat="1" ht="12.75" customHeight="1" x14ac:dyDescent="0.2">
      <c r="A41" s="45" t="s">
        <v>114</v>
      </c>
      <c r="B41" s="84">
        <v>20.232780000000002</v>
      </c>
      <c r="C41" s="84">
        <v>20.476686999999998</v>
      </c>
      <c r="D41" s="84">
        <v>21.971274000000001</v>
      </c>
      <c r="E41" s="84">
        <v>208.56586100000001</v>
      </c>
      <c r="F41" s="84">
        <v>189.063883</v>
      </c>
      <c r="G41" s="85">
        <v>10.315020346852819</v>
      </c>
      <c r="I41" s="103"/>
    </row>
    <row r="42" spans="1:9" s="9" customFormat="1" ht="12.75" customHeight="1" x14ac:dyDescent="0.2">
      <c r="A42" s="45" t="s">
        <v>115</v>
      </c>
      <c r="B42" s="84">
        <v>93.234905999999995</v>
      </c>
      <c r="C42" s="84">
        <v>38.905374000000002</v>
      </c>
      <c r="D42" s="84">
        <v>66.664995000000005</v>
      </c>
      <c r="E42" s="84">
        <v>589.57555300000001</v>
      </c>
      <c r="F42" s="84">
        <v>579.97556599999996</v>
      </c>
      <c r="G42" s="85">
        <v>1.6552399036755361</v>
      </c>
      <c r="I42" s="103"/>
    </row>
    <row r="43" spans="1:9" s="9" customFormat="1" ht="12.75" customHeight="1" x14ac:dyDescent="0.2">
      <c r="A43" s="45" t="s">
        <v>112</v>
      </c>
      <c r="B43" s="84">
        <v>23.027155</v>
      </c>
      <c r="C43" s="84">
        <v>27.879919000000001</v>
      </c>
      <c r="D43" s="84">
        <v>28.099729</v>
      </c>
      <c r="E43" s="84">
        <v>239.608206</v>
      </c>
      <c r="F43" s="84">
        <v>291.70283899999998</v>
      </c>
      <c r="G43" s="85">
        <v>-17.858802190128841</v>
      </c>
      <c r="I43" s="103"/>
    </row>
    <row r="44" spans="1:9" s="9" customFormat="1" ht="12.75" customHeight="1" x14ac:dyDescent="0.2">
      <c r="A44" s="45" t="s">
        <v>39</v>
      </c>
      <c r="B44" s="84">
        <v>126.19402100000001</v>
      </c>
      <c r="C44" s="84">
        <v>93.798648</v>
      </c>
      <c r="D44" s="84">
        <v>126.356315</v>
      </c>
      <c r="E44" s="84">
        <v>1035.3178310000001</v>
      </c>
      <c r="F44" s="84">
        <v>1147.980673</v>
      </c>
      <c r="G44" s="85">
        <v>-9.8140016334578064</v>
      </c>
      <c r="I44" s="103"/>
    </row>
    <row r="45" spans="1:9" s="9" customFormat="1" ht="12.75" customHeight="1" x14ac:dyDescent="0.2">
      <c r="A45" s="45" t="s">
        <v>129</v>
      </c>
      <c r="B45" s="84">
        <v>11.115155</v>
      </c>
      <c r="C45" s="84">
        <v>13.398268</v>
      </c>
      <c r="D45" s="84">
        <v>12.927612</v>
      </c>
      <c r="E45" s="84">
        <v>122.099447</v>
      </c>
      <c r="F45" s="84">
        <v>136.26083</v>
      </c>
      <c r="G45" s="85">
        <v>-10.392849507815271</v>
      </c>
      <c r="I45" s="103"/>
    </row>
    <row r="46" spans="1:9" s="9" customFormat="1" ht="24" x14ac:dyDescent="0.2">
      <c r="A46" s="68" t="s">
        <v>130</v>
      </c>
      <c r="B46" s="84">
        <v>9.3322880000000001</v>
      </c>
      <c r="C46" s="84">
        <v>12.94894</v>
      </c>
      <c r="D46" s="84">
        <v>16.393681999999998</v>
      </c>
      <c r="E46" s="84">
        <v>126.11479199999999</v>
      </c>
      <c r="F46" s="84">
        <v>148.23916700000001</v>
      </c>
      <c r="G46" s="85">
        <v>-14.924783677447422</v>
      </c>
      <c r="I46" s="103"/>
    </row>
    <row r="47" spans="1:9" s="9" customFormat="1" ht="12.75" customHeight="1" x14ac:dyDescent="0.2">
      <c r="A47" s="46"/>
      <c r="I47" s="103"/>
    </row>
    <row r="48" spans="1:9" s="9" customFormat="1" ht="24" customHeight="1" x14ac:dyDescent="0.2">
      <c r="A48" s="71" t="s">
        <v>164</v>
      </c>
      <c r="B48" s="84">
        <v>178.232608</v>
      </c>
      <c r="C48" s="84">
        <v>182.89544699999999</v>
      </c>
      <c r="D48" s="84">
        <v>221.97608600000001</v>
      </c>
      <c r="E48" s="84">
        <v>1394.109612</v>
      </c>
      <c r="F48" s="84">
        <v>1053.491585</v>
      </c>
      <c r="G48" s="85">
        <v>32.33229689252812</v>
      </c>
      <c r="I48" s="103"/>
    </row>
    <row r="49" spans="1:9" ht="12.75" customHeight="1" x14ac:dyDescent="0.2">
      <c r="A49" s="41"/>
      <c r="B49" s="9"/>
      <c r="C49" s="9"/>
      <c r="D49" s="9"/>
      <c r="E49" s="9"/>
      <c r="F49" s="9"/>
      <c r="G49" s="9"/>
      <c r="I49" s="103"/>
    </row>
    <row r="50" spans="1:9" ht="12.75" customHeight="1" x14ac:dyDescent="0.2">
      <c r="A50" s="47" t="s">
        <v>40</v>
      </c>
      <c r="B50" s="86">
        <v>3024.521358</v>
      </c>
      <c r="C50" s="87">
        <v>2287.4182959999998</v>
      </c>
      <c r="D50" s="87">
        <v>2775.323543</v>
      </c>
      <c r="E50" s="87">
        <v>25141.787488000002</v>
      </c>
      <c r="F50" s="87">
        <v>28482.451487999999</v>
      </c>
      <c r="G50" s="88">
        <v>-11.728849960149873</v>
      </c>
      <c r="I50" s="103"/>
    </row>
    <row r="51" spans="1:9" ht="7.5" customHeight="1" x14ac:dyDescent="0.2"/>
    <row r="52" spans="1:9" x14ac:dyDescent="0.2">
      <c r="A52" s="33" t="s">
        <v>148</v>
      </c>
    </row>
    <row r="53" spans="1:9" x14ac:dyDescent="0.2">
      <c r="A53" s="70" t="s">
        <v>142</v>
      </c>
      <c r="B53" s="70"/>
      <c r="C53" s="70"/>
      <c r="D53" s="70"/>
      <c r="E53" s="70"/>
      <c r="F53" s="70"/>
      <c r="G53" s="70"/>
    </row>
    <row r="54" spans="1:9" x14ac:dyDescent="0.2">
      <c r="A54" s="111" t="s">
        <v>143</v>
      </c>
      <c r="B54" s="111"/>
      <c r="C54" s="111"/>
      <c r="D54" s="111"/>
      <c r="E54" s="111"/>
      <c r="F54" s="111"/>
      <c r="G54" s="111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M82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1" customWidth="1"/>
  </cols>
  <sheetData>
    <row r="1" spans="1:13" x14ac:dyDescent="0.2">
      <c r="A1" s="132" t="s">
        <v>151</v>
      </c>
      <c r="B1" s="149"/>
      <c r="C1" s="149"/>
      <c r="D1" s="149"/>
      <c r="E1" s="149"/>
      <c r="F1" s="149"/>
      <c r="G1" s="149"/>
    </row>
    <row r="2" spans="1:13" ht="14.25" customHeight="1" x14ac:dyDescent="0.2">
      <c r="A2" s="66"/>
      <c r="B2" s="67"/>
      <c r="C2" s="67"/>
      <c r="D2" s="67"/>
      <c r="E2" s="67"/>
      <c r="F2" s="67"/>
      <c r="G2" s="67"/>
    </row>
    <row r="3" spans="1:13" x14ac:dyDescent="0.2">
      <c r="A3" s="127" t="s">
        <v>152</v>
      </c>
      <c r="B3" s="89" t="s">
        <v>95</v>
      </c>
      <c r="C3" s="89" t="s">
        <v>96</v>
      </c>
      <c r="D3" s="89" t="s">
        <v>97</v>
      </c>
      <c r="E3" s="128" t="s">
        <v>168</v>
      </c>
      <c r="F3" s="128"/>
      <c r="G3" s="129"/>
    </row>
    <row r="4" spans="1:13" ht="24" customHeight="1" x14ac:dyDescent="0.2">
      <c r="A4" s="127"/>
      <c r="B4" s="125" t="s">
        <v>170</v>
      </c>
      <c r="C4" s="126"/>
      <c r="D4" s="126"/>
      <c r="E4" s="90" t="s">
        <v>170</v>
      </c>
      <c r="F4" s="34" t="s">
        <v>179</v>
      </c>
      <c r="G4" s="130" t="s">
        <v>147</v>
      </c>
    </row>
    <row r="5" spans="1:13" ht="17.25" customHeight="1" x14ac:dyDescent="0.2">
      <c r="A5" s="127"/>
      <c r="B5" s="126" t="s">
        <v>104</v>
      </c>
      <c r="C5" s="126"/>
      <c r="D5" s="126"/>
      <c r="E5" s="126"/>
      <c r="F5" s="126"/>
      <c r="G5" s="131"/>
    </row>
    <row r="6" spans="1:13" ht="12.75" customHeight="1" x14ac:dyDescent="0.2">
      <c r="A6" s="72"/>
    </row>
    <row r="7" spans="1:13" ht="12.75" customHeight="1" x14ac:dyDescent="0.2">
      <c r="A7" s="57" t="s">
        <v>41</v>
      </c>
      <c r="B7" s="84">
        <v>2318.9795979999999</v>
      </c>
      <c r="C7" s="84">
        <v>1553.6239909999999</v>
      </c>
      <c r="D7" s="84">
        <v>1888.044369</v>
      </c>
      <c r="E7" s="84">
        <v>17753.270288</v>
      </c>
      <c r="F7" s="84">
        <v>20468.401032000002</v>
      </c>
      <c r="G7" s="85">
        <v>-13.264987039071627</v>
      </c>
      <c r="I7" s="103"/>
      <c r="J7" s="103"/>
      <c r="K7" s="103"/>
      <c r="L7" s="103"/>
      <c r="M7" s="103"/>
    </row>
    <row r="8" spans="1:13" ht="12.75" customHeight="1" x14ac:dyDescent="0.2">
      <c r="A8" s="50" t="s">
        <v>23</v>
      </c>
      <c r="B8" s="9"/>
      <c r="C8" s="9"/>
      <c r="D8" s="9"/>
      <c r="E8" s="9"/>
      <c r="F8" s="9"/>
      <c r="G8" s="9"/>
      <c r="I8" s="103"/>
      <c r="J8" s="103"/>
      <c r="K8" s="103"/>
      <c r="L8" s="103"/>
      <c r="M8" s="103"/>
    </row>
    <row r="9" spans="1:13" ht="12.75" customHeight="1" x14ac:dyDescent="0.2">
      <c r="A9" s="50" t="s">
        <v>145</v>
      </c>
      <c r="B9" s="84">
        <v>1856.223639</v>
      </c>
      <c r="C9" s="84">
        <v>1245.929601</v>
      </c>
      <c r="D9" s="84">
        <v>1379.2668530000001</v>
      </c>
      <c r="E9" s="84">
        <v>13933.231121999999</v>
      </c>
      <c r="F9" s="84">
        <v>15808.986419000001</v>
      </c>
      <c r="G9" s="85">
        <v>-11.865120554127557</v>
      </c>
      <c r="I9" s="103"/>
      <c r="J9" s="103"/>
      <c r="K9" s="103"/>
      <c r="L9" s="103"/>
      <c r="M9" s="103"/>
    </row>
    <row r="10" spans="1:13" ht="12.75" customHeight="1" x14ac:dyDescent="0.2">
      <c r="A10" s="51" t="s">
        <v>23</v>
      </c>
      <c r="B10" s="9"/>
      <c r="C10" s="9"/>
      <c r="D10" s="9"/>
      <c r="E10" s="9"/>
      <c r="F10" s="9"/>
      <c r="G10" s="9"/>
      <c r="I10" s="103"/>
      <c r="J10" s="103"/>
      <c r="K10" s="103"/>
      <c r="L10" s="103"/>
      <c r="M10" s="103"/>
    </row>
    <row r="11" spans="1:13" ht="12.75" customHeight="1" x14ac:dyDescent="0.2">
      <c r="A11" s="51" t="s">
        <v>146</v>
      </c>
      <c r="B11" s="84">
        <v>1244.7572269999996</v>
      </c>
      <c r="C11" s="84">
        <v>561.31930699999998</v>
      </c>
      <c r="D11" s="84">
        <v>752.29093000000012</v>
      </c>
      <c r="E11" s="84">
        <v>8220.485768999999</v>
      </c>
      <c r="F11" s="84">
        <v>9291.0841960000016</v>
      </c>
      <c r="G11" s="85">
        <v>-11.522857875520245</v>
      </c>
      <c r="I11" s="103"/>
      <c r="J11" s="103"/>
      <c r="K11" s="103"/>
      <c r="L11" s="103"/>
      <c r="M11" s="103"/>
    </row>
    <row r="12" spans="1:13" ht="12.75" customHeight="1" x14ac:dyDescent="0.2">
      <c r="A12" s="52" t="s">
        <v>23</v>
      </c>
      <c r="B12" s="9"/>
      <c r="C12" s="9"/>
      <c r="D12" s="9"/>
      <c r="E12" s="9"/>
      <c r="F12" s="9"/>
      <c r="G12" s="9"/>
      <c r="I12" s="103"/>
      <c r="J12" s="103"/>
      <c r="K12" s="103"/>
      <c r="L12" s="103"/>
      <c r="M12" s="103"/>
    </row>
    <row r="13" spans="1:13" ht="12.75" customHeight="1" x14ac:dyDescent="0.2">
      <c r="A13" s="53" t="s">
        <v>42</v>
      </c>
      <c r="B13" s="84">
        <v>72.325252000000006</v>
      </c>
      <c r="C13" s="84">
        <v>64.152726000000001</v>
      </c>
      <c r="D13" s="84">
        <v>74.385755000000003</v>
      </c>
      <c r="E13" s="84">
        <v>688.33213699999999</v>
      </c>
      <c r="F13" s="84">
        <v>831.78400699999997</v>
      </c>
      <c r="G13" s="85">
        <v>-17.246288554812281</v>
      </c>
      <c r="I13" s="103"/>
      <c r="J13" s="103"/>
      <c r="K13" s="103"/>
      <c r="L13" s="103"/>
      <c r="M13" s="103"/>
    </row>
    <row r="14" spans="1:13" ht="12.75" customHeight="1" x14ac:dyDescent="0.2">
      <c r="A14" s="53" t="s">
        <v>43</v>
      </c>
      <c r="B14" s="84">
        <v>74.221626999999998</v>
      </c>
      <c r="C14" s="84">
        <v>56.117649</v>
      </c>
      <c r="D14" s="84">
        <v>56.323272000000003</v>
      </c>
      <c r="E14" s="84">
        <v>569.77475200000003</v>
      </c>
      <c r="F14" s="84">
        <v>668.84329300000002</v>
      </c>
      <c r="G14" s="85">
        <v>-14.811921123652496</v>
      </c>
      <c r="I14" s="103"/>
      <c r="J14" s="103"/>
      <c r="K14" s="103"/>
      <c r="L14" s="103"/>
      <c r="M14" s="103"/>
    </row>
    <row r="15" spans="1:13" ht="12.75" customHeight="1" x14ac:dyDescent="0.2">
      <c r="A15" s="53" t="s">
        <v>44</v>
      </c>
      <c r="B15" s="84">
        <v>3.807871</v>
      </c>
      <c r="C15" s="84">
        <v>3.7298079999999998</v>
      </c>
      <c r="D15" s="84">
        <v>2.7652019999999999</v>
      </c>
      <c r="E15" s="84">
        <v>35.610582999999998</v>
      </c>
      <c r="F15" s="84">
        <v>38.741101</v>
      </c>
      <c r="G15" s="85">
        <v>-8.08061185457791</v>
      </c>
      <c r="I15" s="103"/>
      <c r="J15" s="103"/>
      <c r="K15" s="103"/>
      <c r="L15" s="103"/>
      <c r="M15" s="103"/>
    </row>
    <row r="16" spans="1:13" ht="12.75" customHeight="1" x14ac:dyDescent="0.2">
      <c r="A16" s="53" t="s">
        <v>45</v>
      </c>
      <c r="B16" s="84">
        <v>115.752482</v>
      </c>
      <c r="C16" s="84">
        <v>123.379358</v>
      </c>
      <c r="D16" s="84">
        <v>119.931924</v>
      </c>
      <c r="E16" s="84">
        <v>1133.8751540000001</v>
      </c>
      <c r="F16" s="84">
        <v>1205.9699049999999</v>
      </c>
      <c r="G16" s="85">
        <v>-5.9781550684716223</v>
      </c>
      <c r="I16" s="103"/>
      <c r="J16" s="103"/>
      <c r="K16" s="103"/>
      <c r="L16" s="103"/>
      <c r="M16" s="103"/>
    </row>
    <row r="17" spans="1:13" ht="12.75" customHeight="1" x14ac:dyDescent="0.2">
      <c r="A17" s="53" t="s">
        <v>46</v>
      </c>
      <c r="B17" s="84">
        <v>78.221371000000005</v>
      </c>
      <c r="C17" s="84">
        <v>67.273521000000002</v>
      </c>
      <c r="D17" s="84">
        <v>76.480783000000002</v>
      </c>
      <c r="E17" s="84">
        <v>748.09133399999996</v>
      </c>
      <c r="F17" s="84">
        <v>963.87178100000006</v>
      </c>
      <c r="G17" s="85">
        <v>-22.386841409147976</v>
      </c>
      <c r="I17" s="103"/>
      <c r="J17" s="103"/>
      <c r="K17" s="103"/>
      <c r="L17" s="103"/>
      <c r="M17" s="103"/>
    </row>
    <row r="18" spans="1:13" ht="12.75" customHeight="1" x14ac:dyDescent="0.2">
      <c r="A18" s="53" t="s">
        <v>47</v>
      </c>
      <c r="B18" s="84">
        <v>658.47535700000003</v>
      </c>
      <c r="C18" s="84">
        <v>14.502330000000001</v>
      </c>
      <c r="D18" s="84">
        <v>156.61686700000001</v>
      </c>
      <c r="E18" s="84">
        <v>2816.8327770000001</v>
      </c>
      <c r="F18" s="84">
        <v>3346.5541360000002</v>
      </c>
      <c r="G18" s="85">
        <v>-15.828859700837072</v>
      </c>
      <c r="I18" s="103"/>
      <c r="J18" s="103"/>
      <c r="K18" s="103"/>
      <c r="L18" s="103"/>
      <c r="M18" s="103"/>
    </row>
    <row r="19" spans="1:13" ht="12.75" customHeight="1" x14ac:dyDescent="0.2">
      <c r="A19" s="53" t="s">
        <v>48</v>
      </c>
      <c r="B19" s="84">
        <v>22.734603</v>
      </c>
      <c r="C19" s="84">
        <v>7.1229490000000002</v>
      </c>
      <c r="D19" s="84">
        <v>11.644512000000001</v>
      </c>
      <c r="E19" s="84">
        <v>113.40914100000001</v>
      </c>
      <c r="F19" s="84">
        <v>111.943647</v>
      </c>
      <c r="G19" s="85">
        <v>1.3091354795685817</v>
      </c>
      <c r="I19" s="103"/>
      <c r="J19" s="103"/>
      <c r="K19" s="103"/>
      <c r="L19" s="103"/>
      <c r="M19" s="103"/>
    </row>
    <row r="20" spans="1:13" ht="12.75" customHeight="1" x14ac:dyDescent="0.2">
      <c r="A20" s="53" t="s">
        <v>49</v>
      </c>
      <c r="B20" s="84">
        <v>3.1070660000000001</v>
      </c>
      <c r="C20" s="84">
        <v>2.2729370000000002</v>
      </c>
      <c r="D20" s="84">
        <v>2.379407</v>
      </c>
      <c r="E20" s="84">
        <v>33.011124000000002</v>
      </c>
      <c r="F20" s="84">
        <v>34.548965000000003</v>
      </c>
      <c r="G20" s="85">
        <v>-4.4511926768283843</v>
      </c>
      <c r="I20" s="103"/>
      <c r="J20" s="103"/>
      <c r="K20" s="103"/>
      <c r="L20" s="103"/>
      <c r="M20" s="103"/>
    </row>
    <row r="21" spans="1:13" ht="12.75" customHeight="1" x14ac:dyDescent="0.2">
      <c r="A21" s="53" t="s">
        <v>50</v>
      </c>
      <c r="B21" s="84">
        <v>76.933487</v>
      </c>
      <c r="C21" s="84">
        <v>65.511375999999998</v>
      </c>
      <c r="D21" s="84">
        <v>69.927130000000005</v>
      </c>
      <c r="E21" s="84">
        <v>671.68326300000001</v>
      </c>
      <c r="F21" s="84">
        <v>601.82823199999996</v>
      </c>
      <c r="G21" s="85">
        <v>11.607137599354104</v>
      </c>
      <c r="I21" s="103"/>
      <c r="J21" s="103"/>
      <c r="K21" s="103"/>
      <c r="L21" s="103"/>
      <c r="M21" s="103"/>
    </row>
    <row r="22" spans="1:13" ht="12.75" customHeight="1" x14ac:dyDescent="0.2">
      <c r="A22" s="53" t="s">
        <v>51</v>
      </c>
      <c r="B22" s="84">
        <v>40.964824</v>
      </c>
      <c r="C22" s="84">
        <v>39.781207999999999</v>
      </c>
      <c r="D22" s="84">
        <v>46.88635</v>
      </c>
      <c r="E22" s="84">
        <v>424.02212100000003</v>
      </c>
      <c r="F22" s="84">
        <v>449.78169000000003</v>
      </c>
      <c r="G22" s="85">
        <v>-5.7271270869207598</v>
      </c>
      <c r="I22" s="103"/>
      <c r="J22" s="103"/>
      <c r="K22" s="103"/>
      <c r="L22" s="103"/>
      <c r="M22" s="103"/>
    </row>
    <row r="23" spans="1:13" ht="12.75" customHeight="1" x14ac:dyDescent="0.2">
      <c r="A23" s="53" t="s">
        <v>52</v>
      </c>
      <c r="B23" s="84">
        <v>39.195901999999997</v>
      </c>
      <c r="C23" s="84">
        <v>50.182453000000002</v>
      </c>
      <c r="D23" s="84">
        <v>38.430973999999999</v>
      </c>
      <c r="E23" s="84">
        <v>387.87582200000003</v>
      </c>
      <c r="F23" s="84">
        <v>411.72619099999997</v>
      </c>
      <c r="G23" s="85">
        <v>-5.7927743051935181</v>
      </c>
      <c r="I23" s="103"/>
      <c r="J23" s="103"/>
      <c r="K23" s="103"/>
      <c r="L23" s="103"/>
      <c r="M23" s="103"/>
    </row>
    <row r="24" spans="1:13" ht="12.75" customHeight="1" x14ac:dyDescent="0.2">
      <c r="A24" s="53" t="s">
        <v>61</v>
      </c>
      <c r="B24" s="84">
        <v>4.1176830000000004</v>
      </c>
      <c r="C24" s="84">
        <v>3.8920360000000001</v>
      </c>
      <c r="D24" s="84">
        <v>2.4084979999999998</v>
      </c>
      <c r="E24" s="84">
        <v>35.218828999999999</v>
      </c>
      <c r="F24" s="84">
        <v>38.893011999999999</v>
      </c>
      <c r="G24" s="85">
        <v>-9.446897555787146</v>
      </c>
      <c r="I24" s="103"/>
      <c r="J24" s="103"/>
      <c r="K24" s="103"/>
      <c r="L24" s="103"/>
      <c r="M24" s="103"/>
    </row>
    <row r="25" spans="1:13" ht="12.75" customHeight="1" x14ac:dyDescent="0.2">
      <c r="A25" s="53" t="s">
        <v>62</v>
      </c>
      <c r="B25" s="84">
        <v>1.6451199999999999</v>
      </c>
      <c r="C25" s="84">
        <v>2.121076</v>
      </c>
      <c r="D25" s="84">
        <v>2.666331</v>
      </c>
      <c r="E25" s="84">
        <v>19.294854000000001</v>
      </c>
      <c r="F25" s="84">
        <v>26.255528000000002</v>
      </c>
      <c r="G25" s="85">
        <v>-26.511270312293846</v>
      </c>
      <c r="I25" s="103"/>
      <c r="J25" s="103"/>
      <c r="K25" s="103"/>
      <c r="L25" s="103"/>
      <c r="M25" s="103"/>
    </row>
    <row r="26" spans="1:13" ht="12.75" customHeight="1" x14ac:dyDescent="0.2">
      <c r="A26" s="53" t="s">
        <v>63</v>
      </c>
      <c r="B26" s="84">
        <v>26.223534999999998</v>
      </c>
      <c r="C26" s="84">
        <v>22.792735</v>
      </c>
      <c r="D26" s="84">
        <v>27.673117999999999</v>
      </c>
      <c r="E26" s="84">
        <v>199.60361</v>
      </c>
      <c r="F26" s="84">
        <v>215.924948</v>
      </c>
      <c r="G26" s="85">
        <v>-7.5588014035321294</v>
      </c>
      <c r="I26" s="103"/>
      <c r="J26" s="103"/>
      <c r="K26" s="103"/>
      <c r="L26" s="103"/>
      <c r="M26" s="103"/>
    </row>
    <row r="27" spans="1:13" ht="12.75" customHeight="1" x14ac:dyDescent="0.2">
      <c r="A27" s="53" t="s">
        <v>55</v>
      </c>
      <c r="B27" s="84">
        <v>3.9976940000000001</v>
      </c>
      <c r="C27" s="84">
        <v>4.6786409999999998</v>
      </c>
      <c r="D27" s="84">
        <v>5.5519489999999996</v>
      </c>
      <c r="E27" s="84">
        <v>36.450549000000002</v>
      </c>
      <c r="F27" s="84">
        <v>42.425427999999997</v>
      </c>
      <c r="G27" s="85">
        <v>-14.083249790667978</v>
      </c>
      <c r="I27" s="103"/>
      <c r="J27" s="103"/>
      <c r="K27" s="103"/>
      <c r="L27" s="103"/>
      <c r="M27" s="103"/>
    </row>
    <row r="28" spans="1:13" ht="12.75" customHeight="1" x14ac:dyDescent="0.2">
      <c r="A28" s="53" t="s">
        <v>160</v>
      </c>
      <c r="B28" s="84">
        <v>1.1891560000000001</v>
      </c>
      <c r="C28" s="84">
        <v>2.074287</v>
      </c>
      <c r="D28" s="84">
        <v>2.1354120000000001</v>
      </c>
      <c r="E28" s="84">
        <v>19.131202999999999</v>
      </c>
      <c r="F28" s="84">
        <v>16.608317</v>
      </c>
      <c r="G28" s="85">
        <v>15.190497628387021</v>
      </c>
      <c r="I28" s="103"/>
      <c r="J28" s="103"/>
      <c r="K28" s="103"/>
      <c r="L28" s="103"/>
      <c r="M28" s="103"/>
    </row>
    <row r="29" spans="1:13" ht="12.75" customHeight="1" x14ac:dyDescent="0.2">
      <c r="A29" s="53" t="s">
        <v>56</v>
      </c>
      <c r="B29" s="84">
        <v>21.773862999999999</v>
      </c>
      <c r="C29" s="84">
        <v>31.594560000000001</v>
      </c>
      <c r="D29" s="84">
        <v>55.872463000000003</v>
      </c>
      <c r="E29" s="84">
        <v>286.31368800000001</v>
      </c>
      <c r="F29" s="84">
        <v>283.126555</v>
      </c>
      <c r="G29" s="85">
        <v>1.1256920072368359</v>
      </c>
      <c r="I29" s="103"/>
      <c r="J29" s="103"/>
      <c r="K29" s="103"/>
      <c r="L29" s="103"/>
      <c r="M29" s="103"/>
    </row>
    <row r="30" spans="1:13" ht="12.75" customHeight="1" x14ac:dyDescent="0.2">
      <c r="A30" s="53" t="s">
        <v>53</v>
      </c>
      <c r="B30" s="84">
        <v>4.3931999999999999E-2</v>
      </c>
      <c r="C30" s="84">
        <v>2.6577E-2</v>
      </c>
      <c r="D30" s="84">
        <v>0.117231</v>
      </c>
      <c r="E30" s="84">
        <v>0.49422899999999997</v>
      </c>
      <c r="F30" s="84">
        <v>1.247369</v>
      </c>
      <c r="G30" s="85">
        <v>-60.378284212610701</v>
      </c>
      <c r="I30" s="103"/>
      <c r="J30" s="103"/>
      <c r="K30" s="103"/>
      <c r="L30" s="103"/>
      <c r="M30" s="103"/>
    </row>
    <row r="31" spans="1:13" ht="12.75" customHeight="1" x14ac:dyDescent="0.2">
      <c r="A31" s="53" t="s">
        <v>54</v>
      </c>
      <c r="B31" s="84">
        <v>2.6401999999999998E-2</v>
      </c>
      <c r="C31" s="84">
        <v>0.11308</v>
      </c>
      <c r="D31" s="84">
        <v>9.3752000000000002E-2</v>
      </c>
      <c r="E31" s="84">
        <v>1.460599</v>
      </c>
      <c r="F31" s="84">
        <v>1.0100910000000001</v>
      </c>
      <c r="G31" s="85">
        <v>44.600733993273849</v>
      </c>
      <c r="I31" s="103"/>
      <c r="J31" s="103"/>
      <c r="K31" s="103"/>
      <c r="L31" s="103"/>
      <c r="M31" s="103"/>
    </row>
    <row r="32" spans="1:13" ht="12.75" customHeight="1" x14ac:dyDescent="0.2">
      <c r="A32" s="54" t="s">
        <v>57</v>
      </c>
      <c r="B32" s="84">
        <v>611.46641200000045</v>
      </c>
      <c r="C32" s="84">
        <v>684.61029400000007</v>
      </c>
      <c r="D32" s="84">
        <v>626.97592299999997</v>
      </c>
      <c r="E32" s="84">
        <v>5712.7453530000003</v>
      </c>
      <c r="F32" s="84">
        <v>6517.9022229999991</v>
      </c>
      <c r="G32" s="85">
        <v>-12.35300626570934</v>
      </c>
      <c r="I32" s="103"/>
      <c r="J32" s="103"/>
      <c r="K32" s="103"/>
      <c r="L32" s="103"/>
      <c r="M32" s="103"/>
    </row>
    <row r="33" spans="1:9" ht="12.75" customHeight="1" x14ac:dyDescent="0.2">
      <c r="A33" s="52" t="s">
        <v>23</v>
      </c>
      <c r="B33" s="9"/>
      <c r="C33" s="9"/>
      <c r="D33" s="9"/>
      <c r="E33" s="9"/>
      <c r="F33" s="9"/>
      <c r="G33" s="9"/>
      <c r="I33" s="103"/>
    </row>
    <row r="34" spans="1:9" ht="12.75" customHeight="1" x14ac:dyDescent="0.2">
      <c r="A34" s="53" t="s">
        <v>58</v>
      </c>
      <c r="B34" s="84">
        <v>239.27613600000001</v>
      </c>
      <c r="C34" s="84">
        <v>276.96472699999998</v>
      </c>
      <c r="D34" s="84">
        <v>255.878747</v>
      </c>
      <c r="E34" s="84">
        <v>2292.4496899999999</v>
      </c>
      <c r="F34" s="84">
        <v>2829.3491389999999</v>
      </c>
      <c r="G34" s="85">
        <v>-18.976076214820239</v>
      </c>
      <c r="I34" s="103"/>
    </row>
    <row r="35" spans="1:9" ht="12.75" customHeight="1" x14ac:dyDescent="0.2">
      <c r="A35" s="53" t="s">
        <v>59</v>
      </c>
      <c r="B35" s="84">
        <v>151.25803099999999</v>
      </c>
      <c r="C35" s="84">
        <v>138.15328199999999</v>
      </c>
      <c r="D35" s="84">
        <v>154.31750199999999</v>
      </c>
      <c r="E35" s="84">
        <v>1333.8774719999999</v>
      </c>
      <c r="F35" s="84">
        <v>1243.088649</v>
      </c>
      <c r="G35" s="85">
        <v>7.3034874120228466</v>
      </c>
      <c r="I35" s="103"/>
    </row>
    <row r="36" spans="1:9" ht="12.75" customHeight="1" x14ac:dyDescent="0.2">
      <c r="A36" s="53" t="s">
        <v>60</v>
      </c>
      <c r="B36" s="84">
        <v>110.92783900000001</v>
      </c>
      <c r="C36" s="84">
        <v>111.69023799999999</v>
      </c>
      <c r="D36" s="84">
        <v>107.428545</v>
      </c>
      <c r="E36" s="84">
        <v>982.35655199999997</v>
      </c>
      <c r="F36" s="84">
        <v>1460.7048890000001</v>
      </c>
      <c r="G36" s="85">
        <v>-32.747774078272428</v>
      </c>
      <c r="I36" s="103"/>
    </row>
    <row r="37" spans="1:9" ht="12.75" customHeight="1" x14ac:dyDescent="0.2">
      <c r="A37" s="53" t="s">
        <v>64</v>
      </c>
      <c r="B37" s="84">
        <v>44.914287999999999</v>
      </c>
      <c r="C37" s="84">
        <v>64.297893000000002</v>
      </c>
      <c r="D37" s="84">
        <v>62.519838</v>
      </c>
      <c r="E37" s="84">
        <v>564.74226399999998</v>
      </c>
      <c r="F37" s="84">
        <v>463.476966</v>
      </c>
      <c r="G37" s="85">
        <v>21.849046539240533</v>
      </c>
      <c r="I37" s="103"/>
    </row>
    <row r="38" spans="1:9" ht="12.75" customHeight="1" x14ac:dyDescent="0.2">
      <c r="A38" s="53" t="s">
        <v>65</v>
      </c>
      <c r="B38" s="84">
        <v>49.730637999999999</v>
      </c>
      <c r="C38" s="84">
        <v>77.599777000000003</v>
      </c>
      <c r="D38" s="84">
        <v>26.541867</v>
      </c>
      <c r="E38" s="84">
        <v>385.84174000000002</v>
      </c>
      <c r="F38" s="84">
        <v>386.06684200000001</v>
      </c>
      <c r="G38" s="85">
        <v>-5.8306483621819893E-2</v>
      </c>
      <c r="I38" s="103"/>
    </row>
    <row r="39" spans="1:9" ht="12.75" customHeight="1" x14ac:dyDescent="0.2">
      <c r="A39" s="53" t="s">
        <v>66</v>
      </c>
      <c r="B39" s="84">
        <v>10.66419</v>
      </c>
      <c r="C39" s="84">
        <v>12.355014000000001</v>
      </c>
      <c r="D39" s="84">
        <v>12.893836</v>
      </c>
      <c r="E39" s="84">
        <v>103.22532099999999</v>
      </c>
      <c r="F39" s="84">
        <v>92.709424999999996</v>
      </c>
      <c r="G39" s="85">
        <v>11.342855378511942</v>
      </c>
      <c r="I39" s="103"/>
    </row>
    <row r="40" spans="1:9" ht="12.75" customHeight="1" x14ac:dyDescent="0.2">
      <c r="A40" s="53" t="s">
        <v>67</v>
      </c>
      <c r="B40" s="84">
        <v>4.69529</v>
      </c>
      <c r="C40" s="84">
        <v>3.549363</v>
      </c>
      <c r="D40" s="84">
        <v>7.3955880000000001</v>
      </c>
      <c r="E40" s="84">
        <v>50.252313999999998</v>
      </c>
      <c r="F40" s="84">
        <v>42.506312999999999</v>
      </c>
      <c r="G40" s="85">
        <v>18.223177813610874</v>
      </c>
      <c r="I40" s="103"/>
    </row>
    <row r="41" spans="1:9" ht="12.75" customHeight="1" x14ac:dyDescent="0.2">
      <c r="A41" s="56" t="s">
        <v>68</v>
      </c>
      <c r="B41" s="84">
        <v>462.75595899999985</v>
      </c>
      <c r="C41" s="84">
        <v>307.69438999999988</v>
      </c>
      <c r="D41" s="84">
        <v>508.77751599999988</v>
      </c>
      <c r="E41" s="84">
        <v>3820.0391660000005</v>
      </c>
      <c r="F41" s="84">
        <v>4659.4146130000008</v>
      </c>
      <c r="G41" s="85">
        <v>-18.014611635077515</v>
      </c>
      <c r="I41" s="103"/>
    </row>
    <row r="42" spans="1:9" ht="12.75" customHeight="1" x14ac:dyDescent="0.2">
      <c r="A42" s="54" t="s">
        <v>31</v>
      </c>
      <c r="B42" s="9"/>
      <c r="C42" s="9"/>
      <c r="D42" s="9"/>
      <c r="E42" s="9"/>
      <c r="F42" s="9"/>
      <c r="G42" s="9"/>
      <c r="I42" s="103"/>
    </row>
    <row r="43" spans="1:9" ht="12.75" customHeight="1" x14ac:dyDescent="0.2">
      <c r="A43" s="54" t="s">
        <v>69</v>
      </c>
      <c r="B43" s="84">
        <v>272.594266</v>
      </c>
      <c r="C43" s="84">
        <v>142.42899</v>
      </c>
      <c r="D43" s="84">
        <v>117.360095</v>
      </c>
      <c r="E43" s="84">
        <v>1361.5829510000001</v>
      </c>
      <c r="F43" s="84">
        <v>1997.181677</v>
      </c>
      <c r="G43" s="85">
        <v>-31.824782558327058</v>
      </c>
      <c r="I43" s="103"/>
    </row>
    <row r="44" spans="1:9" ht="12.75" customHeight="1" x14ac:dyDescent="0.2">
      <c r="A44" s="54" t="s">
        <v>70</v>
      </c>
      <c r="B44" s="84">
        <v>7.7061679999999999</v>
      </c>
      <c r="C44" s="84">
        <v>2.4554800000000001</v>
      </c>
      <c r="D44" s="84">
        <v>5.058802</v>
      </c>
      <c r="E44" s="84">
        <v>75.352304000000004</v>
      </c>
      <c r="F44" s="84">
        <v>248.982246</v>
      </c>
      <c r="G44" s="85">
        <v>-69.735872653345737</v>
      </c>
      <c r="I44" s="103"/>
    </row>
    <row r="45" spans="1:9" ht="12.75" customHeight="1" x14ac:dyDescent="0.2">
      <c r="A45" s="54" t="s">
        <v>71</v>
      </c>
      <c r="B45" s="84">
        <v>76.381541999999996</v>
      </c>
      <c r="C45" s="84">
        <v>22.582408999999998</v>
      </c>
      <c r="D45" s="84">
        <v>236.56933599999999</v>
      </c>
      <c r="E45" s="84">
        <v>976.56358699999998</v>
      </c>
      <c r="F45" s="84">
        <v>978.99557000000004</v>
      </c>
      <c r="G45" s="85">
        <v>-0.24841613941113394</v>
      </c>
      <c r="I45" s="103"/>
    </row>
    <row r="46" spans="1:9" ht="12.75" customHeight="1" x14ac:dyDescent="0.2">
      <c r="A46" s="54" t="s">
        <v>72</v>
      </c>
      <c r="B46" s="84">
        <v>24.059526999999999</v>
      </c>
      <c r="C46" s="84">
        <v>21.204340999999999</v>
      </c>
      <c r="D46" s="84">
        <v>21.301646999999999</v>
      </c>
      <c r="E46" s="84">
        <v>210.64739700000001</v>
      </c>
      <c r="F46" s="84">
        <v>228.16857899999999</v>
      </c>
      <c r="G46" s="85">
        <v>-7.6790511983685548</v>
      </c>
      <c r="I46" s="103"/>
    </row>
    <row r="47" spans="1:9" ht="12.75" customHeight="1" x14ac:dyDescent="0.2">
      <c r="A47" s="54" t="s">
        <v>159</v>
      </c>
      <c r="B47" s="84">
        <v>73.156762000000001</v>
      </c>
      <c r="C47" s="84">
        <v>109.902034</v>
      </c>
      <c r="D47" s="84">
        <v>118.739632</v>
      </c>
      <c r="E47" s="84">
        <v>1102.0923270000001</v>
      </c>
      <c r="F47" s="84">
        <v>1115.827162</v>
      </c>
      <c r="G47" s="85">
        <v>-1.2309106166031825</v>
      </c>
      <c r="I47" s="103"/>
    </row>
    <row r="48" spans="1:9" ht="12.75" hidden="1" customHeight="1" x14ac:dyDescent="0.2">
      <c r="A48" s="54"/>
      <c r="B48" s="84"/>
      <c r="C48" s="84"/>
      <c r="D48" s="84"/>
      <c r="E48" s="84"/>
      <c r="F48" s="84"/>
      <c r="G48" s="85"/>
      <c r="I48" s="103"/>
    </row>
    <row r="49" spans="1:9" ht="12.75" customHeight="1" x14ac:dyDescent="0.2">
      <c r="A49" s="55" t="s">
        <v>73</v>
      </c>
      <c r="B49" s="84">
        <v>22.757667999999999</v>
      </c>
      <c r="C49" s="84">
        <v>21.080461</v>
      </c>
      <c r="D49" s="84">
        <v>58.007416999999997</v>
      </c>
      <c r="E49" s="84">
        <v>314.21818400000001</v>
      </c>
      <c r="F49" s="84">
        <v>539.11115099999995</v>
      </c>
      <c r="G49" s="85">
        <v>-41.715510165732027</v>
      </c>
      <c r="I49" s="103"/>
    </row>
    <row r="50" spans="1:9" ht="12.75" customHeight="1" x14ac:dyDescent="0.2">
      <c r="A50" s="56" t="s">
        <v>31</v>
      </c>
      <c r="B50" s="9"/>
      <c r="C50" s="9"/>
      <c r="D50" s="9"/>
      <c r="E50" s="9"/>
      <c r="F50" s="9"/>
      <c r="G50" s="9"/>
      <c r="I50" s="103"/>
    </row>
    <row r="51" spans="1:9" ht="12.75" customHeight="1" x14ac:dyDescent="0.2">
      <c r="A51" s="56" t="s">
        <v>74</v>
      </c>
      <c r="B51" s="84">
        <v>3.1573579999999999</v>
      </c>
      <c r="C51" s="84">
        <v>1.6551769999999999</v>
      </c>
      <c r="D51" s="84">
        <v>0.78150900000000001</v>
      </c>
      <c r="E51" s="84">
        <v>15.571531</v>
      </c>
      <c r="F51" s="84">
        <v>26.710822</v>
      </c>
      <c r="G51" s="85">
        <v>-41.703287903307505</v>
      </c>
      <c r="I51" s="103"/>
    </row>
    <row r="52" spans="1:9" ht="12.75" customHeight="1" x14ac:dyDescent="0.2">
      <c r="A52" s="56" t="s">
        <v>116</v>
      </c>
      <c r="B52" s="84">
        <v>0.77513200000000004</v>
      </c>
      <c r="C52" s="84">
        <v>0.64572200000000002</v>
      </c>
      <c r="D52" s="84">
        <v>0.41196199999999999</v>
      </c>
      <c r="E52" s="84">
        <v>7.729082</v>
      </c>
      <c r="F52" s="84">
        <v>6.2862710000000002</v>
      </c>
      <c r="G52" s="85">
        <v>22.951778566339243</v>
      </c>
      <c r="I52" s="103"/>
    </row>
    <row r="53" spans="1:9" ht="12.75" customHeight="1" x14ac:dyDescent="0.2">
      <c r="A53" s="56" t="s">
        <v>75</v>
      </c>
      <c r="B53" s="84">
        <v>8.3075639999999993</v>
      </c>
      <c r="C53" s="84">
        <v>8.8090860000000006</v>
      </c>
      <c r="D53" s="84">
        <v>11.940377</v>
      </c>
      <c r="E53" s="84">
        <v>137.017436</v>
      </c>
      <c r="F53" s="84">
        <v>120.81560399999999</v>
      </c>
      <c r="G53" s="85">
        <v>13.410380334646177</v>
      </c>
      <c r="I53" s="103"/>
    </row>
    <row r="54" spans="1:9" ht="12.75" customHeight="1" x14ac:dyDescent="0.2">
      <c r="A54" s="57" t="s">
        <v>76</v>
      </c>
      <c r="B54" s="84">
        <v>182.12435500000001</v>
      </c>
      <c r="C54" s="84">
        <v>198.58158599999999</v>
      </c>
      <c r="D54" s="84">
        <v>284.65946500000001</v>
      </c>
      <c r="E54" s="84">
        <v>2069.632153</v>
      </c>
      <c r="F54" s="84">
        <v>1657.1633959999999</v>
      </c>
      <c r="G54" s="85">
        <v>24.890047535179804</v>
      </c>
      <c r="I54" s="103"/>
    </row>
    <row r="55" spans="1:9" ht="12.75" customHeight="1" x14ac:dyDescent="0.2">
      <c r="A55" s="50" t="s">
        <v>31</v>
      </c>
      <c r="B55" s="9"/>
      <c r="C55" s="9"/>
      <c r="D55" s="9"/>
      <c r="E55" s="9"/>
      <c r="F55" s="9"/>
      <c r="G55" s="9"/>
      <c r="I55" s="103"/>
    </row>
    <row r="56" spans="1:9" ht="12.75" customHeight="1" x14ac:dyDescent="0.2">
      <c r="A56" s="56" t="s">
        <v>77</v>
      </c>
      <c r="B56" s="84">
        <v>146.67776499999999</v>
      </c>
      <c r="C56" s="84">
        <v>145.41014999999999</v>
      </c>
      <c r="D56" s="84">
        <v>256.48629899999997</v>
      </c>
      <c r="E56" s="84">
        <v>1657.228519</v>
      </c>
      <c r="F56" s="84">
        <v>1387.7132859999999</v>
      </c>
      <c r="G56" s="85">
        <v>19.421535825808903</v>
      </c>
      <c r="I56" s="103"/>
    </row>
    <row r="57" spans="1:9" ht="12.75" customHeight="1" x14ac:dyDescent="0.2">
      <c r="A57" s="51" t="s">
        <v>31</v>
      </c>
      <c r="B57" s="9"/>
      <c r="C57" s="9"/>
      <c r="D57" s="9"/>
      <c r="E57" s="9"/>
      <c r="F57" s="9"/>
      <c r="G57" s="9"/>
      <c r="I57" s="103"/>
    </row>
    <row r="58" spans="1:9" ht="12.75" customHeight="1" x14ac:dyDescent="0.2">
      <c r="A58" s="51" t="s">
        <v>78</v>
      </c>
      <c r="B58" s="84">
        <v>110.593191</v>
      </c>
      <c r="C58" s="84">
        <v>134.510839</v>
      </c>
      <c r="D58" s="84">
        <v>232.37602000000001</v>
      </c>
      <c r="E58" s="84">
        <v>1419.767216</v>
      </c>
      <c r="F58" s="84">
        <v>1205.6290280000001</v>
      </c>
      <c r="G58" s="85">
        <v>17.761532198277479</v>
      </c>
      <c r="I58" s="103"/>
    </row>
    <row r="59" spans="1:9" ht="12.75" customHeight="1" x14ac:dyDescent="0.2">
      <c r="A59" s="51" t="s">
        <v>79</v>
      </c>
      <c r="B59" s="84">
        <v>5.4861829999999996</v>
      </c>
      <c r="C59" s="84">
        <v>5.9581860000000004</v>
      </c>
      <c r="D59" s="84">
        <v>6.4734670000000003</v>
      </c>
      <c r="E59" s="84">
        <v>101.12882399999999</v>
      </c>
      <c r="F59" s="84">
        <v>52.071531</v>
      </c>
      <c r="G59" s="85">
        <v>94.211351304420049</v>
      </c>
      <c r="I59" s="103"/>
    </row>
    <row r="60" spans="1:9" ht="12.75" customHeight="1" x14ac:dyDescent="0.2">
      <c r="A60" s="50" t="s">
        <v>117</v>
      </c>
      <c r="B60" s="91">
        <v>31.542949</v>
      </c>
      <c r="C60" s="84">
        <v>49.406723</v>
      </c>
      <c r="D60" s="84">
        <v>24.402394000000001</v>
      </c>
      <c r="E60" s="84">
        <v>377.43411300000002</v>
      </c>
      <c r="F60" s="84">
        <v>230.37735799999999</v>
      </c>
      <c r="G60" s="85">
        <v>63.832989611765612</v>
      </c>
      <c r="I60" s="103"/>
    </row>
    <row r="61" spans="1:9" ht="12.75" customHeight="1" x14ac:dyDescent="0.2">
      <c r="A61" s="51" t="s">
        <v>31</v>
      </c>
      <c r="B61" s="9"/>
      <c r="C61" s="9"/>
      <c r="D61" s="9"/>
      <c r="E61" s="9"/>
      <c r="F61" s="9"/>
      <c r="G61" s="9"/>
      <c r="I61" s="103"/>
    </row>
    <row r="62" spans="1:9" ht="12.75" customHeight="1" x14ac:dyDescent="0.2">
      <c r="A62" s="51" t="s">
        <v>80</v>
      </c>
      <c r="B62" s="84">
        <v>4.9715360000000004</v>
      </c>
      <c r="C62" s="84">
        <v>5.2696120000000004</v>
      </c>
      <c r="D62" s="84">
        <v>3.4295439999999999</v>
      </c>
      <c r="E62" s="84">
        <v>50.956249999999997</v>
      </c>
      <c r="F62" s="84">
        <v>40.059106</v>
      </c>
      <c r="G62" s="85">
        <v>27.202663983564676</v>
      </c>
      <c r="I62" s="103"/>
    </row>
    <row r="63" spans="1:9" ht="12.75" customHeight="1" x14ac:dyDescent="0.2">
      <c r="A63" s="51"/>
      <c r="B63" s="9"/>
      <c r="C63" s="9"/>
      <c r="D63" s="9"/>
      <c r="E63" s="9"/>
      <c r="F63" s="9"/>
      <c r="G63" s="9"/>
      <c r="I63" s="103"/>
    </row>
    <row r="64" spans="1:9" ht="12.75" customHeight="1" x14ac:dyDescent="0.2">
      <c r="A64" s="57" t="s">
        <v>81</v>
      </c>
      <c r="B64" s="84">
        <v>490.78156899999999</v>
      </c>
      <c r="C64" s="84">
        <v>505.01262100000002</v>
      </c>
      <c r="D64" s="84">
        <v>534.46950100000004</v>
      </c>
      <c r="E64" s="84">
        <v>4928.4498979999998</v>
      </c>
      <c r="F64" s="84">
        <v>5748.7141039999997</v>
      </c>
      <c r="G64" s="85">
        <v>-14.268655409898599</v>
      </c>
      <c r="I64" s="103"/>
    </row>
    <row r="65" spans="1:9" ht="12.75" customHeight="1" x14ac:dyDescent="0.2">
      <c r="A65" s="50" t="s">
        <v>31</v>
      </c>
      <c r="B65" s="9"/>
      <c r="C65" s="9"/>
      <c r="D65" s="9"/>
      <c r="E65" s="9"/>
      <c r="F65" s="9"/>
      <c r="G65" s="9"/>
      <c r="I65" s="103"/>
    </row>
    <row r="66" spans="1:9" ht="12.75" customHeight="1" x14ac:dyDescent="0.2">
      <c r="A66" s="56" t="s">
        <v>82</v>
      </c>
      <c r="B66" s="84">
        <v>67.662588</v>
      </c>
      <c r="C66" s="84">
        <v>74.034611999999996</v>
      </c>
      <c r="D66" s="84">
        <v>76.185145000000006</v>
      </c>
      <c r="E66" s="84">
        <v>633.82214299999998</v>
      </c>
      <c r="F66" s="84">
        <v>706.943174</v>
      </c>
      <c r="G66" s="85">
        <v>-10.34326855244521</v>
      </c>
      <c r="I66" s="103"/>
    </row>
    <row r="67" spans="1:9" ht="12.75" customHeight="1" x14ac:dyDescent="0.2">
      <c r="A67" s="56" t="s">
        <v>83</v>
      </c>
      <c r="B67" s="84">
        <v>309.91039799999999</v>
      </c>
      <c r="C67" s="84">
        <v>330.61974400000003</v>
      </c>
      <c r="D67" s="84">
        <v>347.77534600000001</v>
      </c>
      <c r="E67" s="84">
        <v>3152.5520929999998</v>
      </c>
      <c r="F67" s="84">
        <v>3851.819148</v>
      </c>
      <c r="G67" s="85">
        <v>-18.154202680130609</v>
      </c>
      <c r="I67" s="103"/>
    </row>
    <row r="68" spans="1:9" ht="12.75" customHeight="1" x14ac:dyDescent="0.2">
      <c r="A68" s="56" t="s">
        <v>84</v>
      </c>
      <c r="B68" s="84">
        <v>25.999677999999999</v>
      </c>
      <c r="C68" s="84">
        <v>23.463418999999998</v>
      </c>
      <c r="D68" s="84">
        <v>26.962018</v>
      </c>
      <c r="E68" s="84">
        <v>227.830558</v>
      </c>
      <c r="F68" s="84">
        <v>277.90391899999997</v>
      </c>
      <c r="G68" s="85">
        <v>-18.018227731434038</v>
      </c>
      <c r="I68" s="103"/>
    </row>
    <row r="69" spans="1:9" ht="12.75" customHeight="1" x14ac:dyDescent="0.2">
      <c r="A69" s="56" t="s">
        <v>131</v>
      </c>
      <c r="B69" s="84">
        <v>16.293621000000002</v>
      </c>
      <c r="C69" s="84">
        <v>19.290123000000001</v>
      </c>
      <c r="D69" s="84">
        <v>18.781358999999998</v>
      </c>
      <c r="E69" s="84">
        <v>155.34932499999999</v>
      </c>
      <c r="F69" s="84">
        <v>213.416268</v>
      </c>
      <c r="G69" s="85">
        <v>-27.208302133743629</v>
      </c>
      <c r="I69" s="103"/>
    </row>
    <row r="70" spans="1:9" ht="12.75" customHeight="1" x14ac:dyDescent="0.2">
      <c r="A70" s="58" t="s">
        <v>132</v>
      </c>
      <c r="B70" s="84">
        <v>3.5424790000000002</v>
      </c>
      <c r="C70" s="84">
        <v>7.6855019999999996</v>
      </c>
      <c r="D70" s="84">
        <v>6.6321260000000004</v>
      </c>
      <c r="E70" s="84">
        <v>66.863684000000006</v>
      </c>
      <c r="F70" s="84">
        <v>60.526192999999999</v>
      </c>
      <c r="G70" s="85">
        <v>10.470658546127311</v>
      </c>
      <c r="I70" s="103"/>
    </row>
    <row r="71" spans="1:9" ht="12.75" customHeight="1" x14ac:dyDescent="0.2">
      <c r="A71" s="59" t="s">
        <v>85</v>
      </c>
      <c r="B71" s="84">
        <v>6.5073309999999998</v>
      </c>
      <c r="C71" s="84">
        <v>5.8995410000000001</v>
      </c>
      <c r="D71" s="84">
        <v>6.2139030000000002</v>
      </c>
      <c r="E71" s="84">
        <v>51.813827000000003</v>
      </c>
      <c r="F71" s="84">
        <v>53.450251000000002</v>
      </c>
      <c r="G71" s="85">
        <v>-3.0615833777843307</v>
      </c>
      <c r="I71" s="103"/>
    </row>
    <row r="72" spans="1:9" ht="12.75" customHeight="1" x14ac:dyDescent="0.2">
      <c r="A72" s="60" t="s">
        <v>31</v>
      </c>
      <c r="B72" s="9"/>
      <c r="C72" s="9"/>
      <c r="D72" s="9"/>
      <c r="E72" s="9"/>
      <c r="F72" s="9"/>
      <c r="G72" s="9"/>
      <c r="I72" s="103"/>
    </row>
    <row r="73" spans="1:9" ht="12.75" customHeight="1" x14ac:dyDescent="0.2">
      <c r="A73" s="60" t="s">
        <v>106</v>
      </c>
      <c r="B73" s="84">
        <v>2.3539509999999999</v>
      </c>
      <c r="C73" s="84">
        <v>2.6505879999999999</v>
      </c>
      <c r="D73" s="84">
        <v>3.5314899999999998</v>
      </c>
      <c r="E73" s="84">
        <v>26.084133000000001</v>
      </c>
      <c r="F73" s="84">
        <v>23.726448000000001</v>
      </c>
      <c r="G73" s="85">
        <v>9.9369488429115052</v>
      </c>
      <c r="I73" s="103"/>
    </row>
    <row r="74" spans="1:9" ht="24" x14ac:dyDescent="0.2">
      <c r="A74" s="61" t="s">
        <v>101</v>
      </c>
      <c r="B74" s="84">
        <v>3.3708369999999999</v>
      </c>
      <c r="C74" s="84">
        <v>3.2200959999999998</v>
      </c>
      <c r="D74" s="84">
        <v>3.9288880000000002</v>
      </c>
      <c r="E74" s="84">
        <v>24.403137999999998</v>
      </c>
      <c r="F74" s="84">
        <v>15.611554</v>
      </c>
      <c r="G74" s="85">
        <v>56.314598790101229</v>
      </c>
      <c r="I74" s="103"/>
    </row>
    <row r="75" spans="1:9" x14ac:dyDescent="0.2">
      <c r="A75" s="62" t="s">
        <v>40</v>
      </c>
      <c r="B75" s="92">
        <v>3024.521358</v>
      </c>
      <c r="C75" s="87">
        <v>2287.4182959999998</v>
      </c>
      <c r="D75" s="87">
        <v>2775.323543</v>
      </c>
      <c r="E75" s="87">
        <v>25141.787488000002</v>
      </c>
      <c r="F75" s="87">
        <v>28482.451487999999</v>
      </c>
      <c r="G75" s="88">
        <v>-11.728849960149873</v>
      </c>
      <c r="I75" s="103"/>
    </row>
    <row r="77" spans="1:9" x14ac:dyDescent="0.2">
      <c r="A77" s="33" t="s">
        <v>148</v>
      </c>
    </row>
    <row r="78" spans="1:9" x14ac:dyDescent="0.2">
      <c r="A78" s="33" t="s">
        <v>158</v>
      </c>
    </row>
    <row r="79" spans="1:9" x14ac:dyDescent="0.2">
      <c r="A79" s="70" t="s">
        <v>142</v>
      </c>
      <c r="B79" s="70"/>
      <c r="C79" s="70"/>
      <c r="D79" s="70"/>
      <c r="E79" s="70"/>
      <c r="F79" s="70"/>
      <c r="G79" s="70"/>
    </row>
    <row r="80" spans="1:9" x14ac:dyDescent="0.2">
      <c r="A80" s="111" t="s">
        <v>143</v>
      </c>
      <c r="B80" s="111"/>
      <c r="C80" s="111"/>
      <c r="D80" s="111"/>
      <c r="E80" s="111"/>
      <c r="F80" s="111"/>
      <c r="G80" s="111"/>
    </row>
    <row r="82" spans="2:6" x14ac:dyDescent="0.2">
      <c r="B82" s="104"/>
      <c r="C82" s="104"/>
      <c r="D82" s="104"/>
      <c r="E82" s="104"/>
      <c r="F82" s="104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7:G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3/23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2" t="s">
        <v>153</v>
      </c>
      <c r="B1" s="112"/>
      <c r="C1" s="112"/>
      <c r="D1" s="112"/>
      <c r="E1" s="112"/>
      <c r="F1" s="112"/>
      <c r="G1" s="112"/>
    </row>
    <row r="2" spans="1:7" x14ac:dyDescent="0.2">
      <c r="A2" s="75"/>
      <c r="B2" s="112" t="s">
        <v>171</v>
      </c>
      <c r="C2" s="112"/>
      <c r="D2" s="112"/>
      <c r="E2" s="112"/>
      <c r="F2" s="112"/>
      <c r="G2" s="75"/>
    </row>
    <row r="27" spans="1:7" x14ac:dyDescent="0.2">
      <c r="A27" s="112"/>
      <c r="B27" s="112"/>
      <c r="C27" s="112"/>
      <c r="D27" s="112"/>
      <c r="E27" s="112"/>
      <c r="F27" s="112"/>
      <c r="G27" s="112"/>
    </row>
    <row r="28" spans="1:7" x14ac:dyDescent="0.2">
      <c r="A28" s="132" t="s">
        <v>172</v>
      </c>
      <c r="B28" s="132"/>
      <c r="C28" s="132"/>
      <c r="D28" s="132"/>
      <c r="E28" s="132"/>
      <c r="F28" s="132"/>
      <c r="G28" s="132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9"/>
  <sheetViews>
    <sheetView workbookViewId="0">
      <selection activeCell="E32" sqref="E32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3" t="s">
        <v>86</v>
      </c>
      <c r="B3" s="138" t="s">
        <v>87</v>
      </c>
      <c r="C3" s="13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4"/>
      <c r="B4" s="140" t="s">
        <v>173</v>
      </c>
      <c r="C4" s="14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4"/>
      <c r="B5" s="136"/>
      <c r="C5" s="13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5"/>
      <c r="B6" s="136"/>
      <c r="C6" s="13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4">
        <v>25141.787488000002</v>
      </c>
      <c r="C8" s="95"/>
      <c r="D8" s="94">
        <v>28482.451487999999</v>
      </c>
      <c r="E8" s="9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2023</v>
      </c>
      <c r="C9" s="20">
        <v>2023</v>
      </c>
      <c r="D9" s="12">
        <v>2022</v>
      </c>
      <c r="E9" s="12">
        <v>2022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83</v>
      </c>
      <c r="B10" s="93">
        <v>3152.5520929999998</v>
      </c>
      <c r="C10" s="96">
        <f t="shared" ref="C10:C24" si="0">IF(B$8&gt;0,B10/B$8*100,0)</f>
        <v>12.539092912565151</v>
      </c>
      <c r="D10" s="97">
        <v>3851.819148</v>
      </c>
      <c r="E10" s="96">
        <f t="shared" ref="E10:E24" si="1">IF(D$8&gt;0,D10/D$8*100,0)</f>
        <v>13.523481816945489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47</v>
      </c>
      <c r="B11" s="93">
        <v>2816.8327770000001</v>
      </c>
      <c r="C11" s="98">
        <f t="shared" si="0"/>
        <v>11.20378882505651</v>
      </c>
      <c r="D11" s="97">
        <v>3346.5541360000002</v>
      </c>
      <c r="E11" s="96">
        <f t="shared" si="1"/>
        <v>11.74952983738055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58</v>
      </c>
      <c r="B12" s="93">
        <v>2292.4496899999999</v>
      </c>
      <c r="C12" s="98">
        <f t="shared" si="0"/>
        <v>9.1180855422239571</v>
      </c>
      <c r="D12" s="97">
        <v>2829.3491389999999</v>
      </c>
      <c r="E12" s="96">
        <f t="shared" si="1"/>
        <v>9.9336573615934682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174</v>
      </c>
      <c r="B13" s="93">
        <v>1419.767216</v>
      </c>
      <c r="C13" s="98">
        <f t="shared" si="0"/>
        <v>5.6470416698798553</v>
      </c>
      <c r="D13" s="97">
        <v>1205.6290280000001</v>
      </c>
      <c r="E13" s="96">
        <f t="shared" si="1"/>
        <v>4.2328836354130051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69</v>
      </c>
      <c r="B14" s="93">
        <v>1361.5829510000001</v>
      </c>
      <c r="C14" s="98">
        <f t="shared" si="0"/>
        <v>5.4156171340238801</v>
      </c>
      <c r="D14" s="97">
        <v>1997.181677</v>
      </c>
      <c r="E14" s="96">
        <f t="shared" si="1"/>
        <v>7.0119725397985375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59</v>
      </c>
      <c r="B15" s="93">
        <v>1333.8774719999999</v>
      </c>
      <c r="C15" s="98">
        <f t="shared" si="0"/>
        <v>5.3054201998829642</v>
      </c>
      <c r="D15" s="97">
        <v>1243.088649</v>
      </c>
      <c r="E15" s="96">
        <f t="shared" si="1"/>
        <v>4.3644018827653523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45</v>
      </c>
      <c r="B16" s="93">
        <v>1133.8751540000001</v>
      </c>
      <c r="C16" s="98">
        <f t="shared" si="0"/>
        <v>4.5099225921831954</v>
      </c>
      <c r="D16" s="97">
        <v>1205.9699049999999</v>
      </c>
      <c r="E16" s="96">
        <f t="shared" si="1"/>
        <v>4.234080431974367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175</v>
      </c>
      <c r="B17" s="93">
        <v>1102.0923270000001</v>
      </c>
      <c r="C17" s="98">
        <f t="shared" si="0"/>
        <v>4.3835082431033232</v>
      </c>
      <c r="D17" s="97">
        <v>1115.827162</v>
      </c>
      <c r="E17" s="96">
        <f t="shared" si="1"/>
        <v>3.9175952339289033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60</v>
      </c>
      <c r="B18" s="93">
        <v>982.35655199999997</v>
      </c>
      <c r="C18" s="98">
        <f t="shared" si="0"/>
        <v>3.907266149906294</v>
      </c>
      <c r="D18" s="97">
        <v>1460.7048890000001</v>
      </c>
      <c r="E18" s="96">
        <f t="shared" si="1"/>
        <v>5.1284380827100247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71</v>
      </c>
      <c r="B19" s="93">
        <v>976.56358699999998</v>
      </c>
      <c r="C19" s="98">
        <f t="shared" si="0"/>
        <v>3.8842249679586502</v>
      </c>
      <c r="D19" s="97">
        <v>978.99557000000004</v>
      </c>
      <c r="E19" s="96">
        <f t="shared" si="1"/>
        <v>3.437188580528129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46</v>
      </c>
      <c r="B20" s="93">
        <v>748.09133399999996</v>
      </c>
      <c r="C20" s="98">
        <f t="shared" si="0"/>
        <v>2.9754898467623225</v>
      </c>
      <c r="D20" s="97">
        <v>963.87178100000006</v>
      </c>
      <c r="E20" s="96">
        <f t="shared" si="1"/>
        <v>3.3840899594126963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176</v>
      </c>
      <c r="B21" s="93">
        <v>688.33213699999999</v>
      </c>
      <c r="C21" s="98">
        <f t="shared" si="0"/>
        <v>2.7378011103169815</v>
      </c>
      <c r="D21" s="97">
        <v>831.78400699999997</v>
      </c>
      <c r="E21" s="96">
        <f t="shared" si="1"/>
        <v>2.920338536696677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50</v>
      </c>
      <c r="B22" s="93">
        <v>671.68326300000001</v>
      </c>
      <c r="C22" s="98">
        <f t="shared" si="0"/>
        <v>2.6715811806164926</v>
      </c>
      <c r="D22" s="97">
        <v>601.82823199999996</v>
      </c>
      <c r="E22" s="96">
        <f t="shared" si="1"/>
        <v>2.1129790469530247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43</v>
      </c>
      <c r="B23" s="93">
        <v>569.77475200000003</v>
      </c>
      <c r="C23" s="98">
        <f t="shared" si="0"/>
        <v>2.2662459949275666</v>
      </c>
      <c r="D23" s="97">
        <v>668.84329300000002</v>
      </c>
      <c r="E23" s="96">
        <f t="shared" si="1"/>
        <v>2.3482644858775297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177</v>
      </c>
      <c r="B24" s="93">
        <v>564.74226399999998</v>
      </c>
      <c r="C24" s="98">
        <f t="shared" si="0"/>
        <v>2.2462295660940872</v>
      </c>
      <c r="D24" s="97">
        <v>463.476966</v>
      </c>
      <c r="E24" s="96">
        <f t="shared" si="1"/>
        <v>1.6272369188279612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88</v>
      </c>
      <c r="B26" s="93">
        <f>B8-(SUM(B10:B24))</f>
        <v>5327.2139190000016</v>
      </c>
      <c r="C26" s="98">
        <f>IF(B$8&gt;0,B26/B$8*100,0)</f>
        <v>21.188684064498769</v>
      </c>
      <c r="D26" s="97">
        <f>D8-(SUM(D10:D24))</f>
        <v>5717.5279059999993</v>
      </c>
      <c r="E26" s="96">
        <f>IF(D$8&gt;0,D26/D$8*100,0)</f>
        <v>20.073861649194289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178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2023</v>
      </c>
      <c r="C33" s="6">
        <v>2022</v>
      </c>
      <c r="D33" s="6">
        <v>2021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89</v>
      </c>
      <c r="B34" s="99">
        <v>2961.2434130000001</v>
      </c>
      <c r="C34" s="99">
        <v>2325.3259819999998</v>
      </c>
      <c r="D34" s="99">
        <v>1789.8575920000001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90</v>
      </c>
      <c r="B35" s="99">
        <v>3018.66941</v>
      </c>
      <c r="C35" s="99">
        <v>3163.6010460000002</v>
      </c>
      <c r="D35" s="99">
        <v>1957.5861319999999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91</v>
      </c>
      <c r="B36" s="99">
        <v>2518.7052250000002</v>
      </c>
      <c r="C36" s="99">
        <v>3570.6844249999999</v>
      </c>
      <c r="D36" s="99">
        <v>2386.1726870000002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92</v>
      </c>
      <c r="B37" s="99">
        <v>2816.931235</v>
      </c>
      <c r="C37" s="99">
        <v>2672.12655</v>
      </c>
      <c r="D37" s="99">
        <v>2010.959151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93</v>
      </c>
      <c r="B38" s="99">
        <v>3009.4464229999999</v>
      </c>
      <c r="C38" s="99">
        <v>3212.8412990000002</v>
      </c>
      <c r="D38" s="99">
        <v>2575.9493160000002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94</v>
      </c>
      <c r="B39" s="99">
        <v>2729.528585</v>
      </c>
      <c r="C39" s="99">
        <v>3070.6050650000002</v>
      </c>
      <c r="D39" s="99">
        <v>2402.4303970000001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95</v>
      </c>
      <c r="B40" s="99">
        <v>3024.521358</v>
      </c>
      <c r="C40" s="99">
        <v>3521.7914340000002</v>
      </c>
      <c r="D40" s="99">
        <v>2037.4579639999999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96</v>
      </c>
      <c r="B41" s="99">
        <v>2287.4182959999998</v>
      </c>
      <c r="C41" s="99">
        <v>3799.8198670000002</v>
      </c>
      <c r="D41" s="99">
        <v>2059.434741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97</v>
      </c>
      <c r="B42" s="99">
        <v>2775.323543</v>
      </c>
      <c r="C42" s="99">
        <v>3145.6558199999999</v>
      </c>
      <c r="D42" s="99">
        <v>2453.414753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98</v>
      </c>
      <c r="B43" s="99">
        <v>0</v>
      </c>
      <c r="C43" s="99">
        <v>3416.0088420000002</v>
      </c>
      <c r="D43" s="99">
        <v>2631.2741110000002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99</v>
      </c>
      <c r="B44" s="99">
        <v>0</v>
      </c>
      <c r="C44" s="99">
        <v>3374.097381</v>
      </c>
      <c r="D44" s="99">
        <v>2898.9142849999998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100</v>
      </c>
      <c r="B45" s="99">
        <v>0</v>
      </c>
      <c r="C45" s="99">
        <v>3073.977832</v>
      </c>
      <c r="D45" s="99">
        <v>2480.7455199999999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1" t="s">
        <v>155</v>
      </c>
      <c r="B46" s="79"/>
      <c r="C46" s="79"/>
      <c r="D46" s="80"/>
    </row>
    <row r="47" spans="1:26" x14ac:dyDescent="0.2">
      <c r="A47" s="76"/>
      <c r="B47" s="76">
        <v>2023</v>
      </c>
      <c r="C47" s="76">
        <v>2022</v>
      </c>
      <c r="D47" s="76">
        <v>2021</v>
      </c>
    </row>
    <row r="48" spans="1:26" x14ac:dyDescent="0.2">
      <c r="A48" s="76" t="s">
        <v>89</v>
      </c>
      <c r="B48" s="78">
        <f>IF(B34=0,#N/A,B34)</f>
        <v>2961.2434130000001</v>
      </c>
      <c r="C48" s="78">
        <f t="shared" ref="C48:D48" si="2">IF(C34=0,#N/A,C34)</f>
        <v>2325.3259819999998</v>
      </c>
      <c r="D48" s="78">
        <f t="shared" si="2"/>
        <v>1789.8575920000001</v>
      </c>
    </row>
    <row r="49" spans="1:4" x14ac:dyDescent="0.2">
      <c r="A49" s="77" t="s">
        <v>90</v>
      </c>
      <c r="B49" s="78">
        <f t="shared" ref="B49:D59" si="3">IF(B35=0,#N/A,B35)</f>
        <v>3018.66941</v>
      </c>
      <c r="C49" s="78">
        <f t="shared" si="3"/>
        <v>3163.6010460000002</v>
      </c>
      <c r="D49" s="78">
        <f t="shared" si="3"/>
        <v>1957.5861319999999</v>
      </c>
    </row>
    <row r="50" spans="1:4" x14ac:dyDescent="0.2">
      <c r="A50" s="77" t="s">
        <v>91</v>
      </c>
      <c r="B50" s="78">
        <f t="shared" si="3"/>
        <v>2518.7052250000002</v>
      </c>
      <c r="C50" s="78">
        <f t="shared" si="3"/>
        <v>3570.6844249999999</v>
      </c>
      <c r="D50" s="78">
        <f t="shared" si="3"/>
        <v>2386.1726870000002</v>
      </c>
    </row>
    <row r="51" spans="1:4" x14ac:dyDescent="0.2">
      <c r="A51" s="76" t="s">
        <v>92</v>
      </c>
      <c r="B51" s="78">
        <f t="shared" si="3"/>
        <v>2816.931235</v>
      </c>
      <c r="C51" s="78">
        <f t="shared" si="3"/>
        <v>2672.12655</v>
      </c>
      <c r="D51" s="78">
        <f t="shared" si="3"/>
        <v>2010.959151</v>
      </c>
    </row>
    <row r="52" spans="1:4" x14ac:dyDescent="0.2">
      <c r="A52" s="77" t="s">
        <v>93</v>
      </c>
      <c r="B52" s="78">
        <f t="shared" si="3"/>
        <v>3009.4464229999999</v>
      </c>
      <c r="C52" s="78">
        <f t="shared" si="3"/>
        <v>3212.8412990000002</v>
      </c>
      <c r="D52" s="78">
        <f t="shared" si="3"/>
        <v>2575.9493160000002</v>
      </c>
    </row>
    <row r="53" spans="1:4" x14ac:dyDescent="0.2">
      <c r="A53" s="77" t="s">
        <v>94</v>
      </c>
      <c r="B53" s="78">
        <f t="shared" si="3"/>
        <v>2729.528585</v>
      </c>
      <c r="C53" s="78">
        <f t="shared" si="3"/>
        <v>3070.6050650000002</v>
      </c>
      <c r="D53" s="78">
        <f t="shared" si="3"/>
        <v>2402.4303970000001</v>
      </c>
    </row>
    <row r="54" spans="1:4" x14ac:dyDescent="0.2">
      <c r="A54" s="76" t="s">
        <v>95</v>
      </c>
      <c r="B54" s="78">
        <f t="shared" si="3"/>
        <v>3024.521358</v>
      </c>
      <c r="C54" s="78">
        <f t="shared" si="3"/>
        <v>3521.7914340000002</v>
      </c>
      <c r="D54" s="78">
        <f t="shared" si="3"/>
        <v>2037.4579639999999</v>
      </c>
    </row>
    <row r="55" spans="1:4" x14ac:dyDescent="0.2">
      <c r="A55" s="77" t="s">
        <v>96</v>
      </c>
      <c r="B55" s="78">
        <f t="shared" si="3"/>
        <v>2287.4182959999998</v>
      </c>
      <c r="C55" s="78">
        <f t="shared" si="3"/>
        <v>3799.8198670000002</v>
      </c>
      <c r="D55" s="78">
        <f t="shared" si="3"/>
        <v>2059.434741</v>
      </c>
    </row>
    <row r="56" spans="1:4" x14ac:dyDescent="0.2">
      <c r="A56" s="77" t="s">
        <v>97</v>
      </c>
      <c r="B56" s="78">
        <f t="shared" si="3"/>
        <v>2775.323543</v>
      </c>
      <c r="C56" s="78">
        <f t="shared" si="3"/>
        <v>3145.6558199999999</v>
      </c>
      <c r="D56" s="78">
        <f t="shared" si="3"/>
        <v>2453.414753</v>
      </c>
    </row>
    <row r="57" spans="1:4" x14ac:dyDescent="0.2">
      <c r="A57" s="76" t="s">
        <v>98</v>
      </c>
      <c r="B57" s="78" t="e">
        <f t="shared" si="3"/>
        <v>#N/A</v>
      </c>
      <c r="C57" s="78">
        <f t="shared" si="3"/>
        <v>3416.0088420000002</v>
      </c>
      <c r="D57" s="78">
        <f t="shared" si="3"/>
        <v>2631.2741110000002</v>
      </c>
    </row>
    <row r="58" spans="1:4" x14ac:dyDescent="0.2">
      <c r="A58" s="77" t="s">
        <v>99</v>
      </c>
      <c r="B58" s="78" t="e">
        <f t="shared" si="3"/>
        <v>#N/A</v>
      </c>
      <c r="C58" s="78">
        <f t="shared" si="3"/>
        <v>3374.097381</v>
      </c>
      <c r="D58" s="78">
        <f t="shared" si="3"/>
        <v>2898.9142849999998</v>
      </c>
    </row>
    <row r="59" spans="1:4" x14ac:dyDescent="0.2">
      <c r="A59" s="77" t="s">
        <v>100</v>
      </c>
      <c r="B59" s="78" t="e">
        <f t="shared" si="3"/>
        <v>#N/A</v>
      </c>
      <c r="C59" s="78">
        <f t="shared" si="3"/>
        <v>3073.977832</v>
      </c>
      <c r="D59" s="78">
        <f t="shared" si="3"/>
        <v>2480.7455199999999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2023-12-20T10:46:31Z</cp:lastPrinted>
  <dcterms:created xsi:type="dcterms:W3CDTF">2012-03-28T07:56:08Z</dcterms:created>
  <dcterms:modified xsi:type="dcterms:W3CDTF">2023-12-20T10:46:40Z</dcterms:modified>
  <cp:category>LIS-Bericht</cp:category>
</cp:coreProperties>
</file>