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HH\"/>
    </mc:Choice>
  </mc:AlternateContent>
  <bookViews>
    <workbookView xWindow="1050" yWindow="180" windowWidth="17925" windowHeight="11355"/>
  </bookViews>
  <sheets>
    <sheet name="G_IV_3_m 0222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 r:id="rId8"/>
  </externalReferences>
  <definedNames>
    <definedName name="_xlnm.Print_Area" localSheetId="2">'Tab. 1'!$A$1:$F$38</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E26" i="15" l="1"/>
  <c r="D26" i="15"/>
  <c r="C26" i="15"/>
  <c r="E25" i="15"/>
  <c r="D25" i="15"/>
  <c r="C25" i="15"/>
  <c r="E24" i="15"/>
  <c r="D24" i="15"/>
  <c r="C24" i="15"/>
  <c r="E23" i="15"/>
  <c r="D23" i="15"/>
  <c r="C23" i="15"/>
  <c r="E21" i="15"/>
  <c r="D21" i="15"/>
  <c r="C21" i="15"/>
  <c r="E20" i="15"/>
  <c r="D20" i="15"/>
  <c r="C20" i="15"/>
  <c r="E19" i="15"/>
  <c r="D19" i="15"/>
  <c r="C19" i="15"/>
  <c r="E18" i="15"/>
  <c r="D18" i="15"/>
  <c r="C18" i="15"/>
  <c r="E17" i="15"/>
  <c r="D17" i="15"/>
  <c r="C17" i="15"/>
  <c r="E15" i="15"/>
  <c r="D15" i="15"/>
  <c r="C15" i="15"/>
  <c r="E14" i="15"/>
  <c r="D14" i="15"/>
  <c r="C14" i="15"/>
  <c r="E13" i="15"/>
  <c r="D13" i="15"/>
  <c r="C13" i="15"/>
  <c r="E12" i="15"/>
  <c r="D12" i="15"/>
  <c r="C12" i="15"/>
  <c r="E11" i="15"/>
  <c r="D11" i="15"/>
  <c r="C11" i="15"/>
  <c r="E9" i="15"/>
  <c r="D9" i="15"/>
  <c r="C9" i="15"/>
  <c r="I58" i="14"/>
  <c r="G58" i="14"/>
  <c r="E58" i="14"/>
  <c r="D58" i="14"/>
  <c r="C58" i="14"/>
  <c r="I57" i="14"/>
  <c r="G57" i="14"/>
  <c r="E57" i="14"/>
  <c r="D57" i="14"/>
  <c r="C57" i="14"/>
  <c r="I56" i="14"/>
  <c r="G56" i="14"/>
  <c r="E56" i="14"/>
  <c r="D56" i="14"/>
  <c r="C56" i="14"/>
  <c r="I55" i="14"/>
  <c r="G55" i="14"/>
  <c r="E55" i="14"/>
  <c r="D55" i="14"/>
  <c r="C55" i="14"/>
  <c r="I53" i="14"/>
  <c r="G53" i="14"/>
  <c r="E53" i="14"/>
  <c r="D53" i="14"/>
  <c r="C53" i="14"/>
  <c r="I52" i="14"/>
  <c r="G52" i="14"/>
  <c r="E52" i="14"/>
  <c r="D52" i="14"/>
  <c r="C52" i="14"/>
  <c r="I51" i="14"/>
  <c r="G51" i="14"/>
  <c r="E51" i="14"/>
  <c r="D51" i="14"/>
  <c r="C51" i="14"/>
  <c r="I50" i="14"/>
  <c r="G50" i="14"/>
  <c r="E50" i="14"/>
  <c r="D50" i="14"/>
  <c r="C50" i="14"/>
  <c r="I49" i="14"/>
  <c r="G49" i="14"/>
  <c r="E49" i="14"/>
  <c r="D49" i="14"/>
  <c r="C49" i="14"/>
  <c r="I47" i="14"/>
  <c r="G47" i="14"/>
  <c r="E47" i="14"/>
  <c r="D47" i="14"/>
  <c r="C47" i="14"/>
  <c r="I46" i="14"/>
  <c r="G46" i="14"/>
  <c r="E46" i="14"/>
  <c r="D46" i="14"/>
  <c r="C46" i="14"/>
  <c r="I45" i="14"/>
  <c r="G45" i="14"/>
  <c r="E45" i="14"/>
  <c r="D45" i="14"/>
  <c r="C45" i="14"/>
  <c r="I44" i="14"/>
  <c r="G44" i="14"/>
  <c r="E44" i="14"/>
  <c r="D44" i="14"/>
  <c r="C44" i="14"/>
  <c r="I43" i="14"/>
  <c r="G43" i="14"/>
  <c r="E43" i="14"/>
  <c r="D43" i="14"/>
  <c r="C43" i="14"/>
  <c r="I41" i="14"/>
  <c r="G41" i="14"/>
  <c r="E41" i="14"/>
  <c r="D41" i="14"/>
  <c r="C41" i="14"/>
  <c r="J28" i="14"/>
  <c r="I28" i="14"/>
  <c r="H28" i="14"/>
  <c r="G28" i="14"/>
  <c r="F28" i="14"/>
  <c r="E28" i="14"/>
  <c r="D28" i="14"/>
  <c r="C28" i="14"/>
  <c r="J27" i="14"/>
  <c r="I27" i="14"/>
  <c r="H27" i="14"/>
  <c r="G27" i="14"/>
  <c r="F27" i="14"/>
  <c r="E27" i="14"/>
  <c r="D27" i="14"/>
  <c r="C27" i="14"/>
  <c r="J26" i="14"/>
  <c r="I26" i="14"/>
  <c r="H26" i="14"/>
  <c r="G26" i="14"/>
  <c r="F26" i="14"/>
  <c r="E26" i="14"/>
  <c r="D26" i="14"/>
  <c r="C26" i="14"/>
  <c r="J25" i="14"/>
  <c r="I25" i="14"/>
  <c r="H25" i="14"/>
  <c r="G25" i="14"/>
  <c r="F25" i="14"/>
  <c r="E25" i="14"/>
  <c r="D25" i="14"/>
  <c r="C25" i="14"/>
  <c r="J23" i="14"/>
  <c r="I23" i="14"/>
  <c r="H23" i="14"/>
  <c r="G23" i="14"/>
  <c r="F23" i="14"/>
  <c r="E23" i="14"/>
  <c r="D23" i="14"/>
  <c r="C23" i="14"/>
  <c r="J22" i="14"/>
  <c r="I22" i="14"/>
  <c r="H22" i="14"/>
  <c r="G22" i="14"/>
  <c r="F22" i="14"/>
  <c r="E22" i="14"/>
  <c r="D22" i="14"/>
  <c r="C22" i="14"/>
  <c r="J21" i="14"/>
  <c r="I21" i="14"/>
  <c r="H21" i="14"/>
  <c r="G21" i="14"/>
  <c r="F21" i="14"/>
  <c r="E21" i="14"/>
  <c r="D21" i="14"/>
  <c r="C21" i="14"/>
  <c r="J20" i="14"/>
  <c r="I20" i="14"/>
  <c r="H20" i="14"/>
  <c r="G20" i="14"/>
  <c r="F20" i="14"/>
  <c r="E20" i="14"/>
  <c r="D20" i="14"/>
  <c r="C20" i="14"/>
  <c r="J19" i="14"/>
  <c r="I19" i="14"/>
  <c r="H19" i="14"/>
  <c r="G19" i="14"/>
  <c r="F19" i="14"/>
  <c r="E19" i="14"/>
  <c r="D19" i="14"/>
  <c r="C19" i="14"/>
  <c r="J17" i="14"/>
  <c r="I17" i="14"/>
  <c r="H17" i="14"/>
  <c r="G17" i="14"/>
  <c r="F17" i="14"/>
  <c r="E17" i="14"/>
  <c r="D17" i="14"/>
  <c r="C17" i="14"/>
  <c r="J16" i="14"/>
  <c r="I16" i="14"/>
  <c r="H16" i="14"/>
  <c r="G16" i="14"/>
  <c r="F16" i="14"/>
  <c r="E16" i="14"/>
  <c r="D16" i="14"/>
  <c r="C16" i="14"/>
  <c r="J15" i="14"/>
  <c r="I15" i="14"/>
  <c r="H15" i="14"/>
  <c r="G15" i="14"/>
  <c r="F15" i="14"/>
  <c r="E15" i="14"/>
  <c r="D15" i="14"/>
  <c r="C15" i="14"/>
  <c r="J14" i="14"/>
  <c r="I14" i="14"/>
  <c r="H14" i="14"/>
  <c r="G14" i="14"/>
  <c r="F14" i="14"/>
  <c r="E14" i="14"/>
  <c r="D14" i="14"/>
  <c r="C14" i="14"/>
  <c r="J13" i="14"/>
  <c r="I13" i="14"/>
  <c r="H13" i="14"/>
  <c r="G13" i="14"/>
  <c r="F13" i="14"/>
  <c r="E13" i="14"/>
  <c r="D13" i="14"/>
  <c r="C13" i="14"/>
  <c r="J11" i="14"/>
  <c r="I11" i="14"/>
  <c r="H11" i="14"/>
  <c r="G11" i="14"/>
  <c r="F11" i="14"/>
  <c r="E11" i="14"/>
  <c r="D11" i="14"/>
  <c r="C11" i="14"/>
  <c r="H41" i="14" l="1"/>
  <c r="H43" i="14"/>
  <c r="H45" i="14"/>
  <c r="H46" i="14"/>
  <c r="H47" i="14"/>
  <c r="H49" i="14"/>
  <c r="H50" i="14"/>
  <c r="H51" i="14"/>
  <c r="H52" i="14"/>
  <c r="H53" i="14"/>
  <c r="H55" i="14"/>
  <c r="H56" i="14"/>
  <c r="H57" i="14"/>
  <c r="H58" i="14"/>
  <c r="H44" i="14"/>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<sst xmlns="http://schemas.openxmlformats.org/spreadsheetml/2006/main" count="259" uniqueCount="152">
  <si>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</si>
  <si>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</si>
  <si>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</si>
  <si>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</si>
  <si>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</si>
  <si>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</si>
  <si>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</si>
  <si>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</si>
  <si>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</si>
  <si>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</si>
  <si>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</si>
  <si>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</si>
  <si>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</si>
  <si>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</si>
  <si>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</si>
  <si>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</si>
  <si>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</si>
  <si>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</si>
  <si>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</si>
  <si>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</si>
  <si>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</si>
  <si>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</si>
  <si>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</si>
  <si>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</si>
  <si>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</si>
  <si>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</si>
  <si>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</si>
  <si>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</si>
  <si>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</si>
  <si>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</si>
  <si>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</si>
  <si>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</si>
  <si>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</si>
  <si>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</si>
  <si>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</si>
  <si>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</si>
  <si>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</si>
  <si>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</si>
  <si>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</si>
  <si>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</si>
  <si>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</si>
  <si>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</si>
  <si>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</si>
  <si>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</si>
  <si>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</si>
  <si>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</si>
  <si>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</si>
  <si>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</si>
  <si>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</si>
  <si>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</si>
  <si>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</si>
  <si>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</si>
  <si>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</si>
  <si>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</si>
  <si>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</si>
  <si>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</si>
  <si>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</si>
  <si>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</si>
  <si>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</si>
  <si>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</si>
  <si>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</si>
  <si>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</si>
  <si>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</si>
  <si>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</si>
  <si>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</si>
  <si>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</si>
  <si>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</si>
  <si>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</si>
  <si>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</si>
  <si>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</si>
  <si>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</si>
  <si>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</si>
  <si>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</si>
  <si>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</si>
  <si>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</si>
  <si>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</si>
  <si>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</si>
  <si>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</si>
  <si>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</si>
  <si>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</si>
  <si>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</si>
  <si>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</si>
  <si>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</si>
  <si>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</si>
  <si>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</si>
  <si>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</si>
  <si>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</si>
  <si>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</si>
  <si>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</si>
  <si>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</si>
  <si>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</si>
  <si>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</si>
  <si>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</si>
  <si>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</si>
  <si>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</si>
  <si>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</si>
  <si>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</si>
  <si>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</si>
  <si>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</si>
  <si>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</si>
  <si>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</si>
  <si>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</si>
  <si>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</si>
  <si>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</si>
  <si>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</si>
  <si>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</si>
  <si>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</si>
  <si>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</si>
  <si>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</si>
  <si>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</si>
  <si>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</si>
  <si>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</si>
  <si>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</si>
  <si>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</si>
  <si>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</si>
  <si>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</si>
  <si>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</si>
  <si>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</si>
  <si>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</si>
  <si>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</si>
  <si>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</si>
  <si>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</si>
  <si>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</si>
  <si>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</si>
  <si>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</si>
  <si>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</si>
  <si>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</si>
  <si>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</si>
  <si>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</si>
  <si>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</si>
  <si>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</si>
  <si>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</si>
  <si>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</si>
  <si>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</si>
  <si>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</si>
  <si>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</si>
  <si>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</si>
  <si>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</si>
  <si>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xml:space="preserve">© Statistisches Amt für Hamburg und Schleswig-Holstein, Hamburg 2022  </t>
  </si>
  <si>
    <t>Januar
2022</t>
  </si>
  <si>
    <t>Februar 2022</t>
  </si>
  <si>
    <t>Februar
2021</t>
  </si>
  <si>
    <t>Februar
2022</t>
  </si>
  <si>
    <t xml:space="preserve">Januar 2022 bis Februar 2022
</t>
  </si>
  <si>
    <t>Januar 2022 bis Februar
2022</t>
  </si>
  <si>
    <t>Januar bis Februar 2022</t>
  </si>
  <si>
    <t>Januar bis Februar
2021</t>
  </si>
  <si>
    <t>Februar 2022
gegenüber
Februar 2021</t>
  </si>
  <si>
    <t>Januar bis Februar 2022
gegenüber
Januar bis Februar 2021</t>
  </si>
  <si>
    <t>Bitte beachten Sie die methodischen Hinweise (Seite 5).</t>
  </si>
  <si>
    <t>Herausgegeben am: 23. Juni 2022</t>
  </si>
  <si>
    <t>Kennziffer: G IV 3 - m 2/22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</si>
</sst>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3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0" borderId="30" xfId="0" applyFont="1" applyBorder="1"/>
    <xf numFmtId="169" fontId="38" fillId="0" borderId="30" xfId="0" applyNumberFormat="1" applyFont="1" applyBorder="1"/>
    <xf numFmtId="177" fontId="38" fillId="0" borderId="30" xfId="0" applyNumberFormat="1" applyFont="1" applyBorder="1" applyAlignment="1">
      <alignment horizontal="right"/>
    </xf>
    <xf numFmtId="0" fontId="38" fillId="39" borderId="25" xfId="0" applyFont="1" applyFill="1" applyBorder="1" applyAlignment="1">
      <alignment horizontal="center"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71" fontId="38" fillId="39" borderId="24" xfId="51" applyNumberFormat="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0" fontId="13" fillId="39" borderId="24" xfId="51" applyFont="1" applyFill="1" applyBorder="1" applyAlignment="1">
      <alignment horizontal="center" vertical="center" wrapText="1"/>
    </xf>
    <xf numFmtId="0" fontId="13" fillId="39" borderId="25" xfId="5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24" xfId="51" quotePrefix="1" applyNumberFormat="1" applyFont="1" applyFill="1" applyBorder="1" applyAlignment="1">
      <alignment horizontal="center" vertical="center" wrapText="1"/>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49" fontId="38" fillId="39" borderId="24" xfId="51" quotePrefix="1" applyNumberFormat="1" applyFont="1" applyFill="1" applyBorder="1" applyAlignment="1">
      <alignment horizontal="center" vertical="center" wrapText="1"/>
    </xf>
    <xf numFmtId="0" fontId="39" fillId="0" borderId="0" xfId="53" applyFont="1" applyFill="1" applyBorder="1" applyAlignment="1">
      <alignment horizontal="left" vertical="top" wrapText="1"/>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xf numFmtId="3" fontId="39" fillId="0" borderId="0" xfId="53" applyNumberFormat="1" applyFont="1" applyFill="1" applyBorder="1" applyAlignment="1">
      <alignment horizontal="left" vertical="top"/>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11" fillId="0" borderId="0" xfId="53" applyFont="1" applyFill="1" applyAlignment="1">
      <alignment horizontal="center" vertical="top"/>
    </xf>
    <xf numFmtId="0" fontId="37" fillId="0" borderId="0" xfId="53" applyFont="1" applyFill="1" applyAlignment="1">
      <alignment horizontal="center"/>
    </xf>
    <xf numFmtId="178" fontId="38" fillId="39" borderId="26"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9" xfId="0" applyFont="1" applyFill="1" applyBorder="1" applyAlignment="1">
      <alignment horizontal="center" vertical="center" wrapText="1"/>
    </xf>
    <xf numFmtId="178" fontId="38" fillId="39" borderId="27" xfId="0" quotePrefix="1" applyNumberFormat="1" applyFont="1" applyFill="1" applyBorder="1" applyAlignment="1">
      <alignment horizontal="center" vertical="center"/>
    </xf>
    <xf numFmtId="0" fontId="38" fillId="39" borderId="27" xfId="0" applyFont="1" applyFill="1" applyBorder="1" applyAlignment="1">
      <alignment horizontal="center" vertical="center" wrapText="1"/>
    </xf>
    <xf numFmtId="0" fontId="38" fillId="39" borderId="36" xfId="0" applyFont="1" applyFill="1" applyBorder="1" applyAlignment="1">
      <alignment horizontal="center" vertical="center" wrapText="1"/>
    </xf>
    <xf numFmtId="178" fontId="38" fillId="39" borderId="28" xfId="0" quotePrefix="1" applyNumberFormat="1" applyFont="1" applyFill="1" applyBorder="1" applyAlignment="1">
      <alignment horizontal="center" vertical="center"/>
    </xf>
    <xf numFmtId="0" fontId="38" fillId="39" borderId="28"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42" fillId="0" borderId="0" xfId="52" applyFont="1" applyFill="1" applyAlignment="1">
      <alignment horizontal="center" vertical="top"/>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HH/Stat_Bericht/GIV3_GG/2022/Datenbanken/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s>
    <sheetDataSet>
      <sheetData sheetId="0">
        <row r="9">
          <cell r="B9">
            <v>50.6</v>
          </cell>
          <cell r="C9">
            <v>12.4</v>
          </cell>
          <cell r="D9">
            <v>42.7</v>
          </cell>
          <cell r="E9">
            <v>46.7</v>
          </cell>
          <cell r="F9">
            <v>45.4</v>
          </cell>
          <cell r="G9">
            <v>11.6</v>
          </cell>
          <cell r="H9">
            <v>38.799999999999997</v>
          </cell>
          <cell r="I9">
            <v>42.1</v>
          </cell>
        </row>
        <row r="11">
          <cell r="B11">
            <v>50.1</v>
          </cell>
          <cell r="C11">
            <v>11.1</v>
          </cell>
          <cell r="D11">
            <v>41.9</v>
          </cell>
          <cell r="E11">
            <v>46</v>
          </cell>
          <cell r="F11">
            <v>45.1</v>
          </cell>
          <cell r="G11">
            <v>10.4</v>
          </cell>
          <cell r="H11">
            <v>38.200000000000003</v>
          </cell>
          <cell r="I11">
            <v>41.6</v>
          </cell>
        </row>
        <row r="14">
          <cell r="B14">
            <v>50.4</v>
          </cell>
          <cell r="C14">
            <v>10.5</v>
          </cell>
          <cell r="D14">
            <v>41.8</v>
          </cell>
          <cell r="E14">
            <v>46.1</v>
          </cell>
          <cell r="F14">
            <v>45.2</v>
          </cell>
          <cell r="G14">
            <v>9.8000000000000007</v>
          </cell>
          <cell r="H14">
            <v>38</v>
          </cell>
          <cell r="I14">
            <v>41.6</v>
          </cell>
        </row>
        <row r="15">
          <cell r="B15">
            <v>51.3</v>
          </cell>
          <cell r="C15">
            <v>16.100000000000001</v>
          </cell>
          <cell r="D15">
            <v>45</v>
          </cell>
          <cell r="E15">
            <v>48.1</v>
          </cell>
          <cell r="F15">
            <v>47.1</v>
          </cell>
          <cell r="G15">
            <v>15.5</v>
          </cell>
          <cell r="H15">
            <v>41.8</v>
          </cell>
          <cell r="I15">
            <v>44.5</v>
          </cell>
        </row>
        <row r="17">
          <cell r="B17">
            <v>44.1</v>
          </cell>
          <cell r="C17">
            <v>35.4</v>
          </cell>
          <cell r="D17">
            <v>46.1</v>
          </cell>
          <cell r="E17">
            <v>45.1</v>
          </cell>
          <cell r="F17">
            <v>36.4</v>
          </cell>
          <cell r="G17">
            <v>30.8</v>
          </cell>
          <cell r="H17">
            <v>38.5</v>
          </cell>
          <cell r="I17">
            <v>37.5</v>
          </cell>
        </row>
        <row r="34">
          <cell r="B34">
            <v>71.400000000000006</v>
          </cell>
          <cell r="C34">
            <v>43.8</v>
          </cell>
          <cell r="D34">
            <v>71.2</v>
          </cell>
          <cell r="E34">
            <v>71.3</v>
          </cell>
          <cell r="F34">
            <v>59.1</v>
          </cell>
          <cell r="G34">
            <v>38.200000000000003</v>
          </cell>
          <cell r="H34">
            <v>59.5</v>
          </cell>
          <cell r="I34">
            <v>59.3</v>
          </cell>
        </row>
        <row r="36">
          <cell r="B36">
            <v>67.900000000000006</v>
          </cell>
          <cell r="C36">
            <v>32.6</v>
          </cell>
          <cell r="D36">
            <v>65.8</v>
          </cell>
          <cell r="E36">
            <v>66.8</v>
          </cell>
          <cell r="F36">
            <v>55.3</v>
          </cell>
          <cell r="G36">
            <v>27.9</v>
          </cell>
          <cell r="H36">
            <v>53.9</v>
          </cell>
          <cell r="I36">
            <v>54.6</v>
          </cell>
        </row>
        <row r="40">
          <cell r="B40">
            <v>72</v>
          </cell>
          <cell r="C40">
            <v>27.6</v>
          </cell>
          <cell r="D40">
            <v>65</v>
          </cell>
          <cell r="E40">
            <v>68.5</v>
          </cell>
          <cell r="F40">
            <v>58.3</v>
          </cell>
          <cell r="G40">
            <v>23.5</v>
          </cell>
          <cell r="H40">
            <v>52.9</v>
          </cell>
          <cell r="I40">
            <v>55.6</v>
          </cell>
        </row>
        <row r="42">
          <cell r="B42">
            <v>45.8</v>
          </cell>
          <cell r="C42">
            <v>27.1</v>
          </cell>
          <cell r="D42">
            <v>50.9</v>
          </cell>
          <cell r="E42">
            <v>48.4</v>
          </cell>
          <cell r="F42">
            <v>37.700000000000003</v>
          </cell>
          <cell r="G42">
            <v>23.3</v>
          </cell>
          <cell r="H42">
            <v>42.1</v>
          </cell>
          <cell r="I42">
            <v>39.9</v>
          </cell>
        </row>
        <row r="43">
          <cell r="B43">
            <v>112.2</v>
          </cell>
          <cell r="C43">
            <v>70.099999999999994</v>
          </cell>
          <cell r="D43">
            <v>124.5</v>
          </cell>
          <cell r="E43">
            <v>118.4</v>
          </cell>
          <cell r="F43">
            <v>92.8</v>
          </cell>
          <cell r="G43">
            <v>60.6</v>
          </cell>
          <cell r="H43">
            <v>103.5</v>
          </cell>
          <cell r="I43">
            <v>98.2</v>
          </cell>
        </row>
        <row r="47">
          <cell r="B47">
            <v>87.7</v>
          </cell>
          <cell r="C47">
            <v>81</v>
          </cell>
          <cell r="D47">
            <v>96.1</v>
          </cell>
          <cell r="E47">
            <v>91.9</v>
          </cell>
          <cell r="F47">
            <v>75.3</v>
          </cell>
          <cell r="G47">
            <v>72.400000000000006</v>
          </cell>
          <cell r="H47">
            <v>83.4</v>
          </cell>
          <cell r="I47">
            <v>79.400000000000006</v>
          </cell>
        </row>
        <row r="54">
          <cell r="B54">
            <v>49.3</v>
          </cell>
          <cell r="C54">
            <v>12.9</v>
          </cell>
          <cell r="D54">
            <v>35.200000000000003</v>
          </cell>
          <cell r="E54">
            <v>42.3</v>
          </cell>
          <cell r="F54">
            <v>39</v>
          </cell>
          <cell r="G54">
            <v>10.7</v>
          </cell>
          <cell r="H54">
            <v>28</v>
          </cell>
        </row>
        <row r="55">
          <cell r="I55">
            <v>33.5</v>
          </cell>
        </row>
        <row r="56">
          <cell r="B56">
            <v>50</v>
          </cell>
          <cell r="C56">
            <v>6.8</v>
          </cell>
          <cell r="D56">
            <v>33.200000000000003</v>
          </cell>
          <cell r="E56">
            <v>41.6</v>
          </cell>
          <cell r="F56">
            <v>40</v>
          </cell>
          <cell r="G56">
            <v>5.7</v>
          </cell>
          <cell r="H56">
            <v>26.8</v>
          </cell>
          <cell r="I56">
            <v>33.4</v>
          </cell>
        </row>
        <row r="62">
          <cell r="B62">
            <v>66</v>
          </cell>
          <cell r="C62">
            <v>30.5</v>
          </cell>
          <cell r="D62">
            <v>62.6</v>
          </cell>
          <cell r="E62">
            <v>64.3</v>
          </cell>
          <cell r="F62">
            <v>53.6</v>
          </cell>
          <cell r="G62">
            <v>26.1</v>
          </cell>
          <cell r="H62">
            <v>51.2</v>
          </cell>
          <cell r="I62">
            <v>52.4</v>
          </cell>
        </row>
        <row r="63">
          <cell r="B63">
            <v>65.900000000000006</v>
          </cell>
          <cell r="C63">
            <v>34.700000000000003</v>
          </cell>
          <cell r="D63">
            <v>63.3</v>
          </cell>
          <cell r="E63">
            <v>64.599999999999994</v>
          </cell>
          <cell r="F63">
            <v>55.6</v>
          </cell>
          <cell r="G63">
            <v>30.6</v>
          </cell>
          <cell r="H63">
            <v>53.9</v>
          </cell>
          <cell r="I63">
            <v>54.8</v>
          </cell>
        </row>
      </sheetData>
      <sheetData sheetId="1">
        <row r="13">
          <cell r="B13">
            <v>307.39999999999998</v>
          </cell>
          <cell r="C13">
            <v>18.5</v>
          </cell>
          <cell r="E13">
            <v>295.5</v>
          </cell>
          <cell r="F13">
            <v>291.10000000000002</v>
          </cell>
          <cell r="G13">
            <v>282.39999999999998</v>
          </cell>
        </row>
        <row r="15">
          <cell r="B15">
            <v>351.8</v>
          </cell>
          <cell r="C15">
            <v>19.5</v>
          </cell>
          <cell r="E15">
            <v>339</v>
          </cell>
          <cell r="F15">
            <v>331.3</v>
          </cell>
          <cell r="G15">
            <v>322.2</v>
          </cell>
        </row>
        <row r="18">
          <cell r="B18">
            <v>380.8</v>
          </cell>
          <cell r="C18">
            <v>20.399999999999999</v>
          </cell>
          <cell r="E18">
            <v>364.7</v>
          </cell>
          <cell r="F18">
            <v>360.1</v>
          </cell>
          <cell r="G18">
            <v>347.9</v>
          </cell>
        </row>
        <row r="19">
          <cell r="B19">
            <v>218.8</v>
          </cell>
          <cell r="C19">
            <v>14.2</v>
          </cell>
          <cell r="E19">
            <v>218.9</v>
          </cell>
          <cell r="F19">
            <v>203.9</v>
          </cell>
          <cell r="G19">
            <v>206.5</v>
          </cell>
        </row>
        <row r="21">
          <cell r="B21">
            <v>24.6</v>
          </cell>
          <cell r="C21">
            <v>-4.4000000000000004</v>
          </cell>
          <cell r="E21">
            <v>30.3</v>
          </cell>
          <cell r="F21">
            <v>18.2</v>
          </cell>
          <cell r="G21">
            <v>24.3</v>
          </cell>
        </row>
        <row r="38">
          <cell r="B38">
            <v>63.3</v>
          </cell>
          <cell r="C38">
            <v>0.3</v>
          </cell>
          <cell r="E38">
            <v>64.7</v>
          </cell>
          <cell r="F38">
            <v>54.7</v>
          </cell>
          <cell r="G38">
            <v>56.7</v>
          </cell>
        </row>
        <row r="40">
          <cell r="B40">
            <v>108.2</v>
          </cell>
          <cell r="C40">
            <v>3.1</v>
          </cell>
          <cell r="E40">
            <v>105.9</v>
          </cell>
          <cell r="F40">
            <v>98.3</v>
          </cell>
          <cell r="G40">
            <v>96.5</v>
          </cell>
        </row>
        <row r="44">
          <cell r="B44">
            <v>160.4</v>
          </cell>
          <cell r="C44">
            <v>10.8</v>
          </cell>
          <cell r="E44">
            <v>149.30000000000001</v>
          </cell>
          <cell r="F44">
            <v>148</v>
          </cell>
          <cell r="G44">
            <v>137.9</v>
          </cell>
        </row>
        <row r="46">
          <cell r="B46">
            <v>69.400000000000006</v>
          </cell>
          <cell r="C46">
            <v>-10</v>
          </cell>
          <cell r="E46">
            <v>82.2</v>
          </cell>
          <cell r="F46">
            <v>62</v>
          </cell>
          <cell r="G46">
            <v>74.8</v>
          </cell>
        </row>
        <row r="47">
          <cell r="B47">
            <v>60</v>
          </cell>
          <cell r="C47">
            <v>-9.9</v>
          </cell>
          <cell r="E47">
            <v>49</v>
          </cell>
          <cell r="F47">
            <v>53.2</v>
          </cell>
          <cell r="G47">
            <v>43</v>
          </cell>
        </row>
        <row r="51">
          <cell r="B51">
            <v>8.3000000000000007</v>
          </cell>
          <cell r="C51">
            <v>-8.6999999999999993</v>
          </cell>
          <cell r="E51">
            <v>15.3</v>
          </cell>
          <cell r="F51">
            <v>4.0999999999999996</v>
          </cell>
          <cell r="G51">
            <v>11.3</v>
          </cell>
        </row>
        <row r="58">
          <cell r="B58">
            <v>282.89999999999998</v>
          </cell>
          <cell r="C58">
            <v>39.799999999999997</v>
          </cell>
          <cell r="E58">
            <v>242.2</v>
          </cell>
          <cell r="F58">
            <v>263.7</v>
          </cell>
          <cell r="G58">
            <v>225.5</v>
          </cell>
        </row>
        <row r="60">
          <cell r="B60">
            <v>634.70000000000005</v>
          </cell>
          <cell r="C60">
            <v>50.7</v>
          </cell>
          <cell r="E60">
            <v>458.6</v>
          </cell>
          <cell r="F60">
            <v>596.5</v>
          </cell>
          <cell r="G60">
            <v>430.9</v>
          </cell>
        </row>
        <row r="66">
          <cell r="B66">
            <v>116.2</v>
          </cell>
          <cell r="C66">
            <v>5.4</v>
          </cell>
          <cell r="E66">
            <v>111.9</v>
          </cell>
          <cell r="F66">
            <v>105.7</v>
          </cell>
          <cell r="G66">
            <v>102.1</v>
          </cell>
        </row>
        <row r="67">
          <cell r="B67">
            <v>89.9</v>
          </cell>
          <cell r="C67">
            <v>4</v>
          </cell>
          <cell r="E67">
            <v>89</v>
          </cell>
          <cell r="F67">
            <v>82</v>
          </cell>
          <cell r="G67">
            <v>81.8</v>
          </cell>
        </row>
      </sheetData>
      <sheetData sheetId="2">
        <row r="16">
          <cell r="B16">
            <v>74.2</v>
          </cell>
          <cell r="G16">
            <v>10</v>
          </cell>
          <cell r="K16">
            <v>8.6</v>
          </cell>
        </row>
        <row r="18">
          <cell r="B18">
            <v>74.5</v>
          </cell>
          <cell r="G18">
            <v>10.8</v>
          </cell>
          <cell r="K18">
            <v>9.1999999999999993</v>
          </cell>
        </row>
        <row r="21">
          <cell r="B21">
            <v>71.5</v>
          </cell>
          <cell r="G21">
            <v>7.3</v>
          </cell>
          <cell r="K21">
            <v>6.2</v>
          </cell>
        </row>
        <row r="22">
          <cell r="B22">
            <v>78.8</v>
          </cell>
          <cell r="G22">
            <v>31.6</v>
          </cell>
          <cell r="K22">
            <v>26.1</v>
          </cell>
        </row>
        <row r="24">
          <cell r="B24">
            <v>59.9</v>
          </cell>
          <cell r="G24">
            <v>-8.6999999999999993</v>
          </cell>
          <cell r="K24">
            <v>-5.5</v>
          </cell>
        </row>
        <row r="41">
          <cell r="B41">
            <v>88.8</v>
          </cell>
          <cell r="G41">
            <v>7.1</v>
          </cell>
          <cell r="K41">
            <v>4.5999999999999996</v>
          </cell>
        </row>
        <row r="43">
          <cell r="B43">
            <v>86.1</v>
          </cell>
          <cell r="G43">
            <v>7</v>
          </cell>
          <cell r="K43">
            <v>5.5</v>
          </cell>
        </row>
        <row r="47">
          <cell r="B47">
            <v>87.1</v>
          </cell>
          <cell r="G47">
            <v>21.9</v>
          </cell>
          <cell r="K47">
            <v>20.7</v>
          </cell>
        </row>
        <row r="49">
          <cell r="B49">
            <v>89.7</v>
          </cell>
          <cell r="G49">
            <v>-25.5</v>
          </cell>
          <cell r="K49">
            <v>-27.4</v>
          </cell>
        </row>
        <row r="50">
          <cell r="B50">
            <v>86.8</v>
          </cell>
          <cell r="G50">
            <v>11.7</v>
          </cell>
          <cell r="K50">
            <v>10.6</v>
          </cell>
        </row>
        <row r="54">
          <cell r="B54">
            <v>94.4</v>
          </cell>
          <cell r="G54">
            <v>-2.1</v>
          </cell>
          <cell r="K54">
            <v>-5.3</v>
          </cell>
        </row>
        <row r="61">
          <cell r="B61">
            <v>86.8</v>
          </cell>
          <cell r="G61">
            <v>54.1</v>
          </cell>
          <cell r="K61">
            <v>46.1</v>
          </cell>
        </row>
        <row r="63">
          <cell r="B63">
            <v>77.2</v>
          </cell>
          <cell r="G63">
            <v>38.6</v>
          </cell>
          <cell r="K63">
            <v>30.2</v>
          </cell>
        </row>
        <row r="69">
          <cell r="B69">
            <v>86.4</v>
          </cell>
          <cell r="G69">
            <v>11.4</v>
          </cell>
          <cell r="K69">
            <v>9.3000000000000007</v>
          </cell>
        </row>
        <row r="70">
          <cell r="B70">
            <v>86.2</v>
          </cell>
          <cell r="G70">
            <v>7.5</v>
          </cell>
          <cell r="K70">
            <v>5.2</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8" t="s">
        <v>26</v>
      </c>
      <c r="B3" s="148"/>
      <c r="C3" s="148"/>
      <c r="D3" s="148"/>
    </row>
    <row r="4" spans="1:7" ht="20.25" x14ac:dyDescent="0.3">
      <c r="A4" s="148" t="s">
        <v>27</v>
      </c>
      <c r="B4" s="148"/>
      <c r="C4" s="148"/>
      <c r="D4" s="148"/>
    </row>
    <row r="11" spans="1:7" ht="15" x14ac:dyDescent="0.2">
      <c r="A11" s="1"/>
      <c r="F11" s="2"/>
      <c r="G11" s="3"/>
    </row>
    <row r="13" spans="1:7" x14ac:dyDescent="0.2">
      <c r="A13" s="5"/>
    </row>
    <row r="15" spans="1:7" ht="23.25" x14ac:dyDescent="0.2">
      <c r="D15" s="149" t="s">
        <v>37</v>
      </c>
      <c r="E15" s="149"/>
      <c r="F15" s="149"/>
      <c r="G15" s="149"/>
    </row>
    <row r="16" spans="1:7" ht="15" x14ac:dyDescent="0.2">
      <c r="D16" s="150" t="s">
        <v>151</v>
      </c>
      <c r="E16" s="150"/>
      <c r="F16" s="150"/>
      <c r="G16" s="150"/>
    </row>
    <row r="18" spans="1:7" ht="25.5" x14ac:dyDescent="0.35">
      <c r="B18" s="151" t="s">
        <v>75</v>
      </c>
      <c r="C18" s="151"/>
      <c r="D18" s="151"/>
      <c r="E18" s="151"/>
      <c r="F18" s="151"/>
      <c r="G18" s="151"/>
    </row>
    <row r="19" spans="1:7" ht="25.5" x14ac:dyDescent="0.35">
      <c r="B19" s="151" t="s">
        <v>76</v>
      </c>
      <c r="C19" s="151"/>
      <c r="D19" s="151"/>
      <c r="E19" s="151"/>
      <c r="F19" s="151"/>
      <c r="G19" s="151"/>
    </row>
    <row r="20" spans="1:7" ht="25.5" x14ac:dyDescent="0.35">
      <c r="A20" s="41"/>
      <c r="B20" s="152" t="s">
        <v>140</v>
      </c>
      <c r="C20" s="151"/>
      <c r="D20" s="151"/>
      <c r="E20" s="151"/>
      <c r="F20" s="151"/>
      <c r="G20" s="151"/>
    </row>
    <row r="21" spans="1:7" ht="16.5" x14ac:dyDescent="0.25">
      <c r="B21" s="41"/>
      <c r="C21" s="41"/>
      <c r="D21" s="41"/>
      <c r="E21" s="41"/>
      <c r="F21" s="41"/>
    </row>
    <row r="22" spans="1:7" ht="16.5" x14ac:dyDescent="0.25">
      <c r="A22" s="49"/>
      <c r="E22" s="147" t="s">
        <v>150</v>
      </c>
      <c r="F22" s="147"/>
      <c r="G22" s="147"/>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E1"/>
    </sheetView>
  </sheetViews>
  <sheetFormatPr baseColWidth="10" defaultColWidth="11.42578125" defaultRowHeight="12.75" x14ac:dyDescent="0.2"/>
  <cols>
    <col min="1" max="2" width="10" style="93" customWidth="1"/>
    <col min="3" max="7" width="14.140625" style="93" customWidth="1"/>
    <col min="8" max="16384" width="11.42578125" style="93"/>
  </cols>
  <sheetData>
    <row r="1" spans="1:7" ht="15.75" x14ac:dyDescent="0.25">
      <c r="A1" s="154" t="s">
        <v>77</v>
      </c>
      <c r="B1" s="154"/>
      <c r="C1" s="154"/>
      <c r="D1" s="154"/>
      <c r="E1" s="154"/>
      <c r="F1" s="154"/>
      <c r="G1" s="154"/>
    </row>
    <row r="2" spans="1:7" ht="15.75" x14ac:dyDescent="0.25">
      <c r="A2" s="94"/>
      <c r="B2" s="94"/>
      <c r="C2" s="94"/>
      <c r="D2" s="94"/>
      <c r="E2" s="94"/>
      <c r="F2" s="94"/>
      <c r="G2" s="94"/>
    </row>
    <row r="3" spans="1:7" x14ac:dyDescent="0.2">
      <c r="A3" s="95"/>
      <c r="B3" s="95"/>
      <c r="C3" s="95"/>
      <c r="D3" s="95"/>
      <c r="E3" s="95"/>
      <c r="F3" s="95"/>
      <c r="G3" s="95"/>
    </row>
    <row r="4" spans="1:7" ht="15.75" x14ac:dyDescent="0.25">
      <c r="A4" s="155" t="s">
        <v>78</v>
      </c>
      <c r="B4" s="156"/>
      <c r="C4" s="156"/>
      <c r="D4" s="156"/>
      <c r="E4" s="156"/>
      <c r="F4" s="156"/>
      <c r="G4" s="156"/>
    </row>
    <row r="5" spans="1:7" x14ac:dyDescent="0.2">
      <c r="A5" s="157"/>
      <c r="B5" s="157"/>
      <c r="C5" s="157"/>
      <c r="D5" s="157"/>
      <c r="E5" s="157"/>
      <c r="F5" s="157"/>
      <c r="G5" s="157"/>
    </row>
    <row r="6" spans="1:7" x14ac:dyDescent="0.2">
      <c r="A6" s="96" t="s">
        <v>79</v>
      </c>
      <c r="B6" s="95"/>
      <c r="C6" s="95"/>
      <c r="D6" s="95"/>
      <c r="E6" s="95"/>
      <c r="F6" s="95"/>
      <c r="G6" s="95"/>
    </row>
    <row r="7" spans="1:7" ht="5.0999999999999996" customHeight="1" x14ac:dyDescent="0.2">
      <c r="A7" s="96"/>
      <c r="B7" s="95"/>
      <c r="C7" s="95"/>
      <c r="D7" s="95"/>
      <c r="E7" s="95"/>
      <c r="F7" s="95"/>
      <c r="G7" s="95"/>
    </row>
    <row r="8" spans="1:7" x14ac:dyDescent="0.2">
      <c r="A8" s="158" t="s">
        <v>80</v>
      </c>
      <c r="B8" s="159"/>
      <c r="C8" s="159"/>
      <c r="D8" s="159"/>
      <c r="E8" s="159"/>
      <c r="F8" s="159"/>
      <c r="G8" s="159"/>
    </row>
    <row r="9" spans="1:7" x14ac:dyDescent="0.2">
      <c r="A9" s="160" t="s">
        <v>81</v>
      </c>
      <c r="B9" s="159"/>
      <c r="C9" s="159"/>
      <c r="D9" s="159"/>
      <c r="E9" s="159"/>
      <c r="F9" s="159"/>
      <c r="G9" s="159"/>
    </row>
    <row r="10" spans="1:7" ht="5.0999999999999996" customHeight="1" x14ac:dyDescent="0.2">
      <c r="A10" s="97"/>
      <c r="B10" s="95"/>
      <c r="C10" s="95"/>
      <c r="D10" s="95"/>
      <c r="E10" s="95"/>
      <c r="F10" s="95"/>
      <c r="G10" s="95"/>
    </row>
    <row r="11" spans="1:7" x14ac:dyDescent="0.2">
      <c r="A11" s="153" t="s">
        <v>82</v>
      </c>
      <c r="B11" s="153"/>
      <c r="C11" s="153"/>
      <c r="D11" s="153"/>
      <c r="E11" s="153"/>
      <c r="F11" s="153"/>
      <c r="G11" s="153"/>
    </row>
    <row r="12" spans="1:7" x14ac:dyDescent="0.2">
      <c r="A12" s="160" t="s">
        <v>83</v>
      </c>
      <c r="B12" s="159"/>
      <c r="C12" s="159"/>
      <c r="D12" s="159"/>
      <c r="E12" s="159"/>
      <c r="F12" s="159"/>
      <c r="G12" s="159"/>
    </row>
    <row r="13" spans="1:7" x14ac:dyDescent="0.2">
      <c r="A13" s="97"/>
      <c r="B13" s="95"/>
      <c r="C13" s="95"/>
      <c r="D13" s="95"/>
      <c r="E13" s="95"/>
      <c r="F13" s="95"/>
      <c r="G13" s="95"/>
    </row>
    <row r="14" spans="1:7" x14ac:dyDescent="0.2">
      <c r="A14" s="95"/>
      <c r="B14" s="95"/>
      <c r="C14" s="95"/>
      <c r="D14" s="95"/>
      <c r="E14" s="95"/>
      <c r="F14" s="95"/>
      <c r="G14" s="95"/>
    </row>
    <row r="15" spans="1:7" x14ac:dyDescent="0.2">
      <c r="A15" s="158" t="s">
        <v>84</v>
      </c>
      <c r="B15" s="159"/>
      <c r="C15" s="159"/>
      <c r="D15" s="98"/>
      <c r="E15" s="98"/>
      <c r="F15" s="98"/>
      <c r="G15" s="98"/>
    </row>
    <row r="16" spans="1:7" ht="5.0999999999999996" customHeight="1" x14ac:dyDescent="0.2">
      <c r="A16" s="98"/>
      <c r="B16" s="99"/>
      <c r="C16" s="99"/>
      <c r="D16" s="98"/>
      <c r="E16" s="98"/>
      <c r="F16" s="98"/>
      <c r="G16" s="98"/>
    </row>
    <row r="17" spans="1:7" x14ac:dyDescent="0.2">
      <c r="A17" s="161" t="s">
        <v>85</v>
      </c>
      <c r="B17" s="159"/>
      <c r="C17" s="159"/>
      <c r="D17" s="100"/>
      <c r="E17" s="100"/>
      <c r="F17" s="100"/>
      <c r="G17" s="100"/>
    </row>
    <row r="18" spans="1:7" x14ac:dyDescent="0.2">
      <c r="A18" s="101" t="s">
        <v>86</v>
      </c>
      <c r="B18" s="162" t="s">
        <v>87</v>
      </c>
      <c r="C18" s="159"/>
      <c r="D18" s="100"/>
      <c r="E18" s="100"/>
      <c r="F18" s="100"/>
      <c r="G18" s="100"/>
    </row>
    <row r="19" spans="1:7" x14ac:dyDescent="0.2">
      <c r="A19" s="100" t="s">
        <v>88</v>
      </c>
      <c r="B19" s="163" t="s">
        <v>89</v>
      </c>
      <c r="C19" s="159"/>
      <c r="D19" s="159"/>
      <c r="E19" s="100"/>
      <c r="F19" s="100"/>
      <c r="G19" s="100"/>
    </row>
    <row r="20" spans="1:7" x14ac:dyDescent="0.2">
      <c r="A20" s="100"/>
      <c r="B20" s="102"/>
      <c r="C20" s="99"/>
      <c r="D20" s="99"/>
      <c r="E20" s="100"/>
      <c r="F20" s="100"/>
      <c r="G20" s="100"/>
    </row>
    <row r="21" spans="1:7" x14ac:dyDescent="0.2">
      <c r="A21" s="100"/>
      <c r="B21" s="99"/>
      <c r="C21" s="99"/>
      <c r="D21" s="99"/>
      <c r="E21" s="99"/>
      <c r="F21" s="99"/>
      <c r="G21" s="99"/>
    </row>
    <row r="22" spans="1:7" x14ac:dyDescent="0.2">
      <c r="A22" s="158" t="s">
        <v>90</v>
      </c>
      <c r="B22" s="159"/>
      <c r="C22" s="98"/>
      <c r="D22" s="98"/>
      <c r="E22" s="98"/>
      <c r="F22" s="98"/>
      <c r="G22" s="98"/>
    </row>
    <row r="23" spans="1:7" ht="5.0999999999999996" customHeight="1" x14ac:dyDescent="0.2">
      <c r="A23" s="98"/>
      <c r="B23" s="99"/>
      <c r="C23" s="98"/>
      <c r="D23" s="98"/>
      <c r="E23" s="98"/>
      <c r="F23" s="98"/>
      <c r="G23" s="98"/>
    </row>
    <row r="24" spans="1:7" x14ac:dyDescent="0.2">
      <c r="A24" s="101" t="s">
        <v>91</v>
      </c>
      <c r="B24" s="163" t="s">
        <v>92</v>
      </c>
      <c r="C24" s="159"/>
      <c r="D24" s="100"/>
      <c r="E24" s="100"/>
      <c r="F24" s="100"/>
      <c r="G24" s="100"/>
    </row>
    <row r="25" spans="1:7" x14ac:dyDescent="0.2">
      <c r="A25" s="100" t="s">
        <v>93</v>
      </c>
      <c r="B25" s="160" t="s">
        <v>94</v>
      </c>
      <c r="C25" s="159"/>
      <c r="D25" s="100"/>
      <c r="E25" s="100"/>
      <c r="F25" s="100"/>
      <c r="G25" s="100"/>
    </row>
    <row r="26" spans="1:7" x14ac:dyDescent="0.2">
      <c r="A26" s="100"/>
      <c r="B26" s="159"/>
      <c r="C26" s="159"/>
      <c r="D26" s="99"/>
      <c r="E26" s="99"/>
      <c r="F26" s="99"/>
      <c r="G26" s="99"/>
    </row>
    <row r="27" spans="1:7" x14ac:dyDescent="0.2">
      <c r="A27" s="97"/>
      <c r="B27" s="95"/>
      <c r="C27" s="95"/>
      <c r="D27" s="95"/>
      <c r="E27" s="95"/>
      <c r="F27" s="95"/>
      <c r="G27" s="95"/>
    </row>
    <row r="28" spans="1:7" x14ac:dyDescent="0.2">
      <c r="A28" s="103" t="s">
        <v>95</v>
      </c>
      <c r="B28" s="95" t="s">
        <v>96</v>
      </c>
      <c r="C28" s="95"/>
      <c r="D28" s="95"/>
      <c r="E28" s="95"/>
      <c r="F28" s="95"/>
      <c r="G28" s="95"/>
    </row>
    <row r="29" spans="1:7" x14ac:dyDescent="0.2">
      <c r="A29" s="97"/>
      <c r="B29" s="95"/>
      <c r="C29" s="95"/>
      <c r="D29" s="95"/>
      <c r="E29" s="95"/>
      <c r="F29" s="95"/>
      <c r="G29" s="95"/>
    </row>
    <row r="30" spans="1:7" s="79" customFormat="1" ht="27.75" customHeight="1" x14ac:dyDescent="0.2">
      <c r="A30" s="164" t="s">
        <v>138</v>
      </c>
      <c r="B30" s="165"/>
      <c r="C30" s="165"/>
      <c r="D30" s="165"/>
      <c r="E30" s="165"/>
      <c r="F30" s="165"/>
      <c r="G30" s="165"/>
    </row>
    <row r="31" spans="1:7" s="79" customFormat="1" x14ac:dyDescent="0.2">
      <c r="A31" s="80" t="s">
        <v>97</v>
      </c>
      <c r="B31" s="92"/>
      <c r="C31" s="92"/>
      <c r="D31" s="92"/>
      <c r="E31" s="92"/>
      <c r="F31" s="92"/>
      <c r="G31" s="92"/>
    </row>
    <row r="32" spans="1:7" s="79" customFormat="1" ht="42" customHeight="1" x14ac:dyDescent="0.2">
      <c r="A32" s="164" t="s">
        <v>128</v>
      </c>
      <c r="B32" s="165"/>
      <c r="C32" s="165"/>
      <c r="D32" s="165"/>
      <c r="E32" s="165"/>
      <c r="F32" s="165"/>
      <c r="G32" s="165"/>
    </row>
    <row r="33" spans="1:7" x14ac:dyDescent="0.2">
      <c r="A33" s="97"/>
      <c r="B33" s="95"/>
      <c r="C33" s="95"/>
      <c r="D33" s="95"/>
      <c r="E33" s="95"/>
      <c r="F33" s="95"/>
      <c r="G33" s="95"/>
    </row>
    <row r="34" spans="1:7" x14ac:dyDescent="0.2">
      <c r="A34" s="95"/>
      <c r="B34" s="95"/>
      <c r="C34" s="95"/>
      <c r="D34" s="95"/>
      <c r="E34" s="95"/>
      <c r="F34" s="95"/>
      <c r="G34" s="95"/>
    </row>
    <row r="35" spans="1:7" x14ac:dyDescent="0.2">
      <c r="A35" s="95"/>
      <c r="B35" s="95"/>
      <c r="C35" s="95"/>
      <c r="D35" s="95"/>
      <c r="E35" s="95"/>
      <c r="F35" s="95"/>
      <c r="G35" s="95"/>
    </row>
    <row r="36" spans="1:7" x14ac:dyDescent="0.2">
      <c r="A36" s="95"/>
      <c r="B36" s="95"/>
      <c r="C36" s="95"/>
      <c r="D36" s="95"/>
      <c r="E36" s="95"/>
      <c r="F36" s="95"/>
      <c r="G36" s="95"/>
    </row>
    <row r="37" spans="1:7" x14ac:dyDescent="0.2">
      <c r="A37" s="95"/>
      <c r="B37" s="95"/>
      <c r="C37" s="95"/>
      <c r="D37" s="95"/>
      <c r="E37" s="95"/>
      <c r="F37" s="95"/>
      <c r="G37" s="95"/>
    </row>
    <row r="38" spans="1:7" x14ac:dyDescent="0.2">
      <c r="A38" s="95"/>
      <c r="B38" s="95"/>
      <c r="C38" s="95"/>
      <c r="D38" s="95"/>
      <c r="E38" s="95"/>
      <c r="F38" s="95"/>
      <c r="G38" s="95"/>
    </row>
    <row r="39" spans="1:7" x14ac:dyDescent="0.2">
      <c r="A39" s="95"/>
      <c r="B39" s="95"/>
      <c r="C39" s="95"/>
      <c r="D39" s="95"/>
      <c r="E39" s="95"/>
      <c r="F39" s="95"/>
      <c r="G39" s="95"/>
    </row>
    <row r="40" spans="1:7" x14ac:dyDescent="0.2">
      <c r="A40" s="95"/>
      <c r="B40" s="95"/>
      <c r="C40" s="95"/>
      <c r="D40" s="95"/>
      <c r="E40" s="95"/>
      <c r="F40" s="95"/>
      <c r="G40" s="95"/>
    </row>
    <row r="41" spans="1:7" x14ac:dyDescent="0.2">
      <c r="A41" s="95"/>
      <c r="B41" s="95"/>
      <c r="C41" s="95"/>
      <c r="D41" s="95"/>
      <c r="E41" s="95"/>
      <c r="F41" s="95"/>
      <c r="G41" s="95"/>
    </row>
    <row r="42" spans="1:7" x14ac:dyDescent="0.2">
      <c r="A42" s="95"/>
      <c r="B42" s="95"/>
      <c r="C42" s="95"/>
      <c r="D42" s="95"/>
      <c r="E42" s="95"/>
      <c r="F42" s="95"/>
      <c r="G42" s="95"/>
    </row>
    <row r="43" spans="1:7" x14ac:dyDescent="0.2">
      <c r="A43" s="157" t="s">
        <v>98</v>
      </c>
      <c r="B43" s="157"/>
      <c r="C43" s="95"/>
      <c r="D43" s="95"/>
      <c r="E43" s="95"/>
      <c r="F43" s="95"/>
      <c r="G43" s="95"/>
    </row>
    <row r="44" spans="1:7" ht="5.0999999999999996" customHeight="1" x14ac:dyDescent="0.2">
      <c r="A44" s="95"/>
      <c r="B44" s="95"/>
      <c r="C44" s="95"/>
      <c r="D44" s="95"/>
      <c r="E44" s="95"/>
      <c r="F44" s="95"/>
      <c r="G44" s="95"/>
    </row>
    <row r="45" spans="1:7" x14ac:dyDescent="0.2">
      <c r="A45" s="104">
        <v>0</v>
      </c>
      <c r="B45" s="105" t="s">
        <v>99</v>
      </c>
      <c r="C45" s="106"/>
      <c r="D45" s="106"/>
      <c r="E45" s="106"/>
      <c r="F45" s="106"/>
      <c r="G45" s="106"/>
    </row>
    <row r="46" spans="1:7" x14ac:dyDescent="0.2">
      <c r="A46" s="105" t="s">
        <v>100</v>
      </c>
      <c r="B46" s="105" t="s">
        <v>101</v>
      </c>
      <c r="C46" s="106"/>
      <c r="D46" s="106"/>
      <c r="E46" s="106"/>
      <c r="F46" s="106"/>
      <c r="G46" s="106"/>
    </row>
    <row r="47" spans="1:7" x14ac:dyDescent="0.2">
      <c r="A47" s="107" t="s">
        <v>102</v>
      </c>
      <c r="B47" s="105" t="s">
        <v>103</v>
      </c>
      <c r="C47" s="106"/>
      <c r="D47" s="106"/>
      <c r="E47" s="106"/>
      <c r="F47" s="106"/>
      <c r="G47" s="106"/>
    </row>
    <row r="48" spans="1:7" x14ac:dyDescent="0.2">
      <c r="A48" s="107" t="s">
        <v>104</v>
      </c>
      <c r="B48" s="105" t="s">
        <v>105</v>
      </c>
      <c r="C48" s="106"/>
      <c r="D48" s="106"/>
      <c r="E48" s="106"/>
      <c r="F48" s="106"/>
      <c r="G48" s="106"/>
    </row>
    <row r="49" spans="1:7" x14ac:dyDescent="0.2">
      <c r="A49" s="105" t="s">
        <v>106</v>
      </c>
      <c r="B49" s="105" t="s">
        <v>107</v>
      </c>
      <c r="C49" s="106"/>
      <c r="D49" s="106"/>
      <c r="E49" s="106"/>
      <c r="F49" s="106"/>
      <c r="G49" s="106"/>
    </row>
    <row r="50" spans="1:7" x14ac:dyDescent="0.2">
      <c r="A50" s="105" t="s">
        <v>108</v>
      </c>
      <c r="B50" s="105" t="s">
        <v>109</v>
      </c>
      <c r="C50" s="106"/>
      <c r="D50" s="106"/>
      <c r="E50" s="106"/>
      <c r="F50" s="106"/>
      <c r="G50" s="106"/>
    </row>
    <row r="51" spans="1:7" x14ac:dyDescent="0.2">
      <c r="A51" s="105" t="s">
        <v>110</v>
      </c>
      <c r="B51" s="105" t="s">
        <v>111</v>
      </c>
      <c r="C51" s="106"/>
      <c r="D51" s="106"/>
      <c r="E51" s="106"/>
      <c r="F51" s="106"/>
      <c r="G51" s="106"/>
    </row>
    <row r="52" spans="1:7" x14ac:dyDescent="0.2">
      <c r="A52" s="105" t="s">
        <v>112</v>
      </c>
      <c r="B52" s="105" t="s">
        <v>113</v>
      </c>
      <c r="C52" s="106"/>
      <c r="D52" s="106"/>
      <c r="E52" s="106"/>
      <c r="F52" s="106"/>
      <c r="G52" s="106"/>
    </row>
    <row r="53" spans="1:7" x14ac:dyDescent="0.2">
      <c r="A53" s="105" t="s">
        <v>114</v>
      </c>
      <c r="B53" s="105" t="s">
        <v>115</v>
      </c>
      <c r="C53" s="106"/>
      <c r="D53" s="106"/>
      <c r="E53" s="106"/>
      <c r="F53" s="106"/>
      <c r="G53" s="106"/>
    </row>
    <row r="54" spans="1:7" x14ac:dyDescent="0.2">
      <c r="A54" s="105" t="s">
        <v>116</v>
      </c>
      <c r="B54" s="105" t="s">
        <v>117</v>
      </c>
      <c r="C54" s="106"/>
      <c r="D54" s="106"/>
      <c r="E54" s="106"/>
      <c r="F54" s="106"/>
      <c r="G54" s="106"/>
    </row>
    <row r="55" spans="1:7" x14ac:dyDescent="0.2">
      <c r="A55" s="106" t="s">
        <v>118</v>
      </c>
      <c r="B55" s="106" t="s">
        <v>119</v>
      </c>
      <c r="C55" s="106"/>
      <c r="D55" s="106"/>
      <c r="E55" s="106"/>
      <c r="F55" s="106"/>
      <c r="G55" s="106"/>
    </row>
    <row r="56" spans="1:7" x14ac:dyDescent="0.2">
      <c r="A56" s="105" t="s">
        <v>120</v>
      </c>
      <c r="B56" s="108" t="s">
        <v>121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E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8" t="s">
        <v>130</v>
      </c>
      <c r="B1" s="168"/>
      <c r="C1" s="168"/>
      <c r="D1" s="168"/>
      <c r="E1" s="168"/>
      <c r="F1" s="168"/>
    </row>
    <row r="2" spans="1:6" ht="12" customHeight="1" x14ac:dyDescent="0.2">
      <c r="A2" s="71"/>
      <c r="B2" s="71"/>
      <c r="C2" s="71"/>
      <c r="D2" s="71"/>
      <c r="E2" s="71"/>
      <c r="F2" s="71"/>
    </row>
    <row r="3" spans="1:6" ht="15" customHeight="1" x14ac:dyDescent="0.2">
      <c r="A3" s="172" t="s">
        <v>122</v>
      </c>
      <c r="B3" s="167"/>
      <c r="C3" s="167" t="s">
        <v>123</v>
      </c>
      <c r="D3" s="167" t="s">
        <v>135</v>
      </c>
      <c r="E3" s="167" t="s">
        <v>123</v>
      </c>
      <c r="F3" s="166" t="s">
        <v>135</v>
      </c>
    </row>
    <row r="4" spans="1:6" ht="13.5" customHeight="1" x14ac:dyDescent="0.2">
      <c r="A4" s="172"/>
      <c r="B4" s="167"/>
      <c r="C4" s="167"/>
      <c r="D4" s="167" t="s">
        <v>135</v>
      </c>
      <c r="E4" s="167"/>
      <c r="F4" s="166"/>
    </row>
    <row r="5" spans="1:6" ht="13.5" customHeight="1" x14ac:dyDescent="0.2">
      <c r="A5" s="172"/>
      <c r="B5" s="167"/>
      <c r="C5" s="167"/>
      <c r="D5" s="167"/>
      <c r="E5" s="167"/>
      <c r="F5" s="166"/>
    </row>
    <row r="6" spans="1:6" x14ac:dyDescent="0.2">
      <c r="A6" s="172"/>
      <c r="B6" s="167"/>
      <c r="C6" s="167"/>
      <c r="D6" s="167"/>
      <c r="E6" s="167"/>
      <c r="F6" s="166"/>
    </row>
    <row r="7" spans="1:6" ht="14.25" customHeight="1" x14ac:dyDescent="0.2">
      <c r="A7" s="172"/>
      <c r="B7" s="167"/>
      <c r="C7" s="167"/>
      <c r="D7" s="167"/>
      <c r="E7" s="167"/>
      <c r="F7" s="166"/>
    </row>
    <row r="8" spans="1:6" ht="14.25" customHeight="1" x14ac:dyDescent="0.2">
      <c r="A8" s="172"/>
      <c r="B8" s="167"/>
      <c r="C8" s="167"/>
      <c r="D8" s="167"/>
      <c r="E8" s="167"/>
      <c r="F8" s="166"/>
    </row>
    <row r="9" spans="1:6" x14ac:dyDescent="0.2">
      <c r="A9" s="172"/>
      <c r="B9" s="167"/>
      <c r="C9" s="173" t="s">
        <v>125</v>
      </c>
      <c r="D9" s="174"/>
      <c r="E9" s="177" t="s">
        <v>124</v>
      </c>
      <c r="F9" s="178"/>
    </row>
    <row r="10" spans="1:6" x14ac:dyDescent="0.2">
      <c r="A10" s="172"/>
      <c r="B10" s="167"/>
      <c r="C10" s="175"/>
      <c r="D10" s="176"/>
      <c r="E10" s="179"/>
      <c r="F10" s="180"/>
    </row>
    <row r="11" spans="1:6" customFormat="1" ht="12.75" x14ac:dyDescent="0.2">
      <c r="B11" s="109"/>
      <c r="C11" s="91"/>
    </row>
    <row r="12" spans="1:6" x14ac:dyDescent="0.2">
      <c r="A12" s="75">
        <v>2015</v>
      </c>
      <c r="B12" s="110" t="s">
        <v>39</v>
      </c>
      <c r="C12" s="111">
        <v>100</v>
      </c>
      <c r="D12" s="77">
        <v>100</v>
      </c>
      <c r="E12" s="81"/>
      <c r="F12" s="81"/>
    </row>
    <row r="13" spans="1:6" x14ac:dyDescent="0.2">
      <c r="A13" s="75">
        <v>2016</v>
      </c>
      <c r="B13" s="110" t="s">
        <v>39</v>
      </c>
      <c r="C13" s="111">
        <v>104.4</v>
      </c>
      <c r="D13" s="77">
        <v>102</v>
      </c>
      <c r="E13" s="81">
        <v>4.4000000000000057</v>
      </c>
      <c r="F13" s="81">
        <v>2</v>
      </c>
    </row>
    <row r="14" spans="1:6" x14ac:dyDescent="0.2">
      <c r="A14" s="75">
        <v>2017</v>
      </c>
      <c r="B14" s="110" t="s">
        <v>39</v>
      </c>
      <c r="C14" s="111">
        <v>109.4</v>
      </c>
      <c r="D14" s="77">
        <v>102.4</v>
      </c>
      <c r="E14" s="81">
        <v>4.7892720306513326</v>
      </c>
      <c r="F14" s="81">
        <v>0.39215686274509665</v>
      </c>
    </row>
    <row r="15" spans="1:6" x14ac:dyDescent="0.2">
      <c r="A15" s="75">
        <v>2018</v>
      </c>
      <c r="B15" s="110" t="s">
        <v>39</v>
      </c>
      <c r="C15" s="111">
        <v>117</v>
      </c>
      <c r="D15" s="77">
        <v>102.3</v>
      </c>
      <c r="E15" s="81">
        <v>6.9469835466179148</v>
      </c>
      <c r="F15" s="81">
        <v>-9.7656250000014211E-2</v>
      </c>
    </row>
    <row r="16" spans="1:6" x14ac:dyDescent="0.2">
      <c r="A16" s="75">
        <v>2019</v>
      </c>
      <c r="B16" s="110" t="s">
        <v>39</v>
      </c>
      <c r="C16" s="111">
        <v>119.7</v>
      </c>
      <c r="D16" s="77">
        <v>102.6</v>
      </c>
      <c r="E16" s="81">
        <v>2.3076923076922924</v>
      </c>
      <c r="F16" s="81">
        <v>0.29325513196481268</v>
      </c>
    </row>
    <row r="17" spans="1:6" x14ac:dyDescent="0.2">
      <c r="A17" s="75">
        <v>2020</v>
      </c>
      <c r="B17" s="110" t="s">
        <v>39</v>
      </c>
      <c r="C17" s="111">
        <v>66.900000000000006</v>
      </c>
      <c r="D17" s="77">
        <v>91.3</v>
      </c>
      <c r="E17" s="81">
        <v>-44.110275689223059</v>
      </c>
      <c r="F17" s="81">
        <v>-11.01364522417154</v>
      </c>
    </row>
    <row r="18" spans="1:6" x14ac:dyDescent="0.2">
      <c r="A18" s="75">
        <v>2021</v>
      </c>
      <c r="B18" s="110" t="s">
        <v>39</v>
      </c>
      <c r="C18" s="111">
        <v>67</v>
      </c>
      <c r="D18" s="77">
        <v>85.9</v>
      </c>
      <c r="E18" s="81">
        <v>0.14947683109116383</v>
      </c>
      <c r="F18" s="81">
        <v>-5.9145673603504889</v>
      </c>
    </row>
    <row r="19" spans="1:6" x14ac:dyDescent="0.2">
      <c r="A19" s="75"/>
      <c r="B19" s="110"/>
      <c r="C19" s="111"/>
      <c r="D19" s="77"/>
      <c r="E19" s="81"/>
      <c r="F19" s="81"/>
    </row>
    <row r="20" spans="1:6" x14ac:dyDescent="0.2">
      <c r="A20" s="76">
        <v>2021</v>
      </c>
      <c r="B20" s="110" t="s">
        <v>14</v>
      </c>
      <c r="C20" s="111">
        <v>33.700000000000003</v>
      </c>
      <c r="D20" s="77">
        <v>82.5</v>
      </c>
      <c r="E20" s="81">
        <v>-64.859228362878</v>
      </c>
      <c r="F20" s="81">
        <v>-19.668938656280432</v>
      </c>
    </row>
    <row r="21" spans="1:6" x14ac:dyDescent="0.2">
      <c r="A21" s="76"/>
      <c r="B21" s="110" t="s">
        <v>15</v>
      </c>
      <c r="C21" s="111">
        <v>34.700000000000003</v>
      </c>
      <c r="D21" s="77">
        <v>80.2</v>
      </c>
      <c r="E21" s="81">
        <v>-65.779092702169621</v>
      </c>
      <c r="F21" s="81">
        <v>-24.976613657623943</v>
      </c>
    </row>
    <row r="22" spans="1:6" x14ac:dyDescent="0.2">
      <c r="A22" s="76"/>
      <c r="B22" s="110" t="s">
        <v>16</v>
      </c>
      <c r="C22" s="111">
        <v>37.5</v>
      </c>
      <c r="D22" s="77">
        <v>79.400000000000006</v>
      </c>
      <c r="E22" s="81">
        <v>-38.118811881188122</v>
      </c>
      <c r="F22" s="81">
        <v>-22.003929273084481</v>
      </c>
    </row>
    <row r="23" spans="1:6" x14ac:dyDescent="0.2">
      <c r="A23" s="76"/>
      <c r="B23" s="110" t="s">
        <v>17</v>
      </c>
      <c r="C23" s="111">
        <v>37.700000000000003</v>
      </c>
      <c r="D23" s="77">
        <v>76.2</v>
      </c>
      <c r="E23" s="81">
        <v>23.202614379084977</v>
      </c>
      <c r="F23" s="81">
        <v>-9.5011876484560531</v>
      </c>
    </row>
    <row r="24" spans="1:6" x14ac:dyDescent="0.2">
      <c r="A24" s="76"/>
      <c r="B24" s="110" t="s">
        <v>18</v>
      </c>
      <c r="C24" s="111">
        <v>43.6</v>
      </c>
      <c r="D24" s="77">
        <v>78.2</v>
      </c>
      <c r="E24" s="81">
        <v>-2.0224719101123583</v>
      </c>
      <c r="F24" s="81">
        <v>-8.9639115250291184</v>
      </c>
    </row>
    <row r="25" spans="1:6" x14ac:dyDescent="0.2">
      <c r="A25" s="76"/>
      <c r="B25" s="110" t="s">
        <v>19</v>
      </c>
      <c r="C25" s="111">
        <v>69.5</v>
      </c>
      <c r="D25" s="77">
        <v>85.2</v>
      </c>
      <c r="E25" s="81">
        <v>9.4488188976378069</v>
      </c>
      <c r="F25" s="81">
        <v>-3.945885005636967</v>
      </c>
    </row>
    <row r="26" spans="1:6" x14ac:dyDescent="0.2">
      <c r="A26" s="76"/>
      <c r="B26" s="110" t="s">
        <v>20</v>
      </c>
      <c r="C26" s="111">
        <v>80.7</v>
      </c>
      <c r="D26" s="77">
        <v>87.1</v>
      </c>
      <c r="E26" s="81">
        <v>-0.4932182490751984</v>
      </c>
      <c r="F26" s="81">
        <v>-3.3296337402885712</v>
      </c>
    </row>
    <row r="27" spans="1:6" x14ac:dyDescent="0.2">
      <c r="A27" s="76"/>
      <c r="B27" s="110" t="s">
        <v>21</v>
      </c>
      <c r="C27" s="111">
        <v>98</v>
      </c>
      <c r="D27" s="77">
        <v>89.7</v>
      </c>
      <c r="E27" s="81">
        <v>11.36363636363636</v>
      </c>
      <c r="F27" s="81">
        <v>-2.5</v>
      </c>
    </row>
    <row r="28" spans="1:6" x14ac:dyDescent="0.2">
      <c r="A28" s="76"/>
      <c r="B28" s="110" t="s">
        <v>22</v>
      </c>
      <c r="C28" s="111">
        <v>95.4</v>
      </c>
      <c r="D28" s="77">
        <v>93.3</v>
      </c>
      <c r="E28" s="81">
        <v>10.034602076124571</v>
      </c>
      <c r="F28" s="81">
        <v>-0.10706638115632927</v>
      </c>
    </row>
    <row r="29" spans="1:6" x14ac:dyDescent="0.2">
      <c r="A29" s="76"/>
      <c r="B29" s="110" t="s">
        <v>23</v>
      </c>
      <c r="C29" s="111">
        <v>103.5</v>
      </c>
      <c r="D29" s="77">
        <v>93.4</v>
      </c>
      <c r="E29" s="81">
        <v>50.217706821480391</v>
      </c>
      <c r="F29" s="81">
        <v>2.9768467475193034</v>
      </c>
    </row>
    <row r="30" spans="1:6" x14ac:dyDescent="0.2">
      <c r="A30" s="76"/>
      <c r="B30" s="110" t="s">
        <v>24</v>
      </c>
      <c r="C30" s="111">
        <v>90.3</v>
      </c>
      <c r="D30" s="77">
        <v>93.7</v>
      </c>
      <c r="E30" s="81">
        <v>121.32352941176472</v>
      </c>
      <c r="F30" s="81">
        <v>14.268292682926841</v>
      </c>
    </row>
    <row r="31" spans="1:6" x14ac:dyDescent="0.2">
      <c r="A31" s="76"/>
      <c r="B31" s="110" t="s">
        <v>25</v>
      </c>
      <c r="C31" s="111">
        <v>79.599999999999994</v>
      </c>
      <c r="D31" s="77">
        <v>91.9</v>
      </c>
      <c r="E31" s="81">
        <v>92.736077481840198</v>
      </c>
      <c r="F31" s="81">
        <v>18.275418275418275</v>
      </c>
    </row>
    <row r="32" spans="1:6" x14ac:dyDescent="0.2">
      <c r="A32" s="76"/>
      <c r="B32" s="110"/>
      <c r="C32" s="111"/>
      <c r="D32" s="77"/>
      <c r="E32" s="81"/>
      <c r="F32" s="81"/>
    </row>
    <row r="33" spans="1:6" x14ac:dyDescent="0.2">
      <c r="A33" s="76">
        <v>2022</v>
      </c>
      <c r="B33" s="110" t="s">
        <v>14</v>
      </c>
      <c r="C33" s="111">
        <v>63.3</v>
      </c>
      <c r="D33" s="77">
        <v>85.1</v>
      </c>
      <c r="E33" s="81">
        <v>87.833827893175055</v>
      </c>
      <c r="F33" s="81">
        <v>3.1515151515151558</v>
      </c>
    </row>
    <row r="34" spans="1:6" x14ac:dyDescent="0.2">
      <c r="A34" s="76"/>
      <c r="B34" s="110" t="s">
        <v>15</v>
      </c>
      <c r="C34" s="111">
        <v>65.900000000000006</v>
      </c>
      <c r="D34" s="77">
        <v>86.2</v>
      </c>
      <c r="E34" s="81">
        <v>89.913544668587889</v>
      </c>
      <c r="F34" s="81">
        <v>7.4812967581047332</v>
      </c>
    </row>
    <row r="35" spans="1:6" x14ac:dyDescent="0.2">
      <c r="A35" s="143"/>
      <c r="B35" s="143"/>
      <c r="C35" s="144"/>
      <c r="D35" s="144"/>
      <c r="E35" s="145"/>
      <c r="F35" s="145"/>
    </row>
    <row r="36" spans="1:6" ht="82.5" customHeight="1" x14ac:dyDescent="0.2">
      <c r="A36" s="169" t="s">
        <v>137</v>
      </c>
      <c r="B36" s="170"/>
      <c r="C36" s="170"/>
      <c r="D36" s="170"/>
      <c r="E36" s="170"/>
      <c r="F36" s="170"/>
    </row>
    <row r="37" spans="1:6" ht="18.75" customHeight="1" x14ac:dyDescent="0.2">
      <c r="A37" s="72" t="s">
        <v>149</v>
      </c>
      <c r="B37" s="72"/>
      <c r="C37" s="72"/>
      <c r="D37" s="72"/>
      <c r="E37" s="72"/>
    </row>
    <row r="38" spans="1:6" ht="12" customHeight="1" x14ac:dyDescent="0.2">
      <c r="A38" s="171"/>
      <c r="B38" s="171"/>
      <c r="C38" s="171"/>
      <c r="D38" s="171"/>
      <c r="E38" s="171"/>
      <c r="F38" s="171"/>
    </row>
  </sheetData>
  <sheetProtection password="EEF4"/>
  <mergeCells count="10">
    <mergeCell ref="F3:F8"/>
    <mergeCell ref="D3:D8"/>
    <mergeCell ref="A1:F1"/>
    <mergeCell ref="A36:F36"/>
    <mergeCell ref="A38:F38"/>
    <mergeCell ref="A3:B10"/>
    <mergeCell ref="C3:C8"/>
    <mergeCell ref="E3:E8"/>
    <mergeCell ref="C9:D10"/>
    <mergeCell ref="E9:F10"/>
  </mergeCells>
  <conditionalFormatting sqref="A13:B13 E13:F13 A12:F12 A14:F16 A17:B17 E17:F17 A18:F35">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82" t="s">
        <v>132</v>
      </c>
      <c r="B1" s="182"/>
      <c r="C1" s="182"/>
      <c r="D1" s="182"/>
      <c r="E1" s="182"/>
      <c r="F1" s="182"/>
      <c r="G1" s="182"/>
      <c r="H1" s="182"/>
      <c r="I1" s="182"/>
      <c r="J1" s="182"/>
    </row>
    <row r="2" spans="1:10" ht="12" customHeight="1" x14ac:dyDescent="0.2"/>
    <row r="3" spans="1:10" ht="14.1" customHeight="1" x14ac:dyDescent="0.2">
      <c r="A3" s="209" t="s">
        <v>134</v>
      </c>
      <c r="B3" s="210" t="s">
        <v>40</v>
      </c>
      <c r="C3" s="139" t="s">
        <v>38</v>
      </c>
      <c r="D3" s="139"/>
      <c r="E3" s="139"/>
      <c r="F3" s="139"/>
      <c r="G3" s="139"/>
      <c r="H3" s="139"/>
      <c r="I3" s="139"/>
      <c r="J3" s="140"/>
    </row>
    <row r="4" spans="1:10" ht="21.75" customHeight="1" x14ac:dyDescent="0.2">
      <c r="A4" s="209"/>
      <c r="B4" s="210"/>
      <c r="C4" s="211" t="s">
        <v>142</v>
      </c>
      <c r="D4" s="211" t="s">
        <v>141</v>
      </c>
      <c r="E4" s="211" t="s">
        <v>139</v>
      </c>
      <c r="F4" s="204" t="s">
        <v>143</v>
      </c>
      <c r="G4" s="211" t="s">
        <v>142</v>
      </c>
      <c r="H4" s="211" t="s">
        <v>141</v>
      </c>
      <c r="I4" s="211" t="s">
        <v>139</v>
      </c>
      <c r="J4" s="207" t="s">
        <v>144</v>
      </c>
    </row>
    <row r="5" spans="1:10" ht="12" customHeight="1" x14ac:dyDescent="0.2">
      <c r="A5" s="209"/>
      <c r="B5" s="210"/>
      <c r="C5" s="211"/>
      <c r="D5" s="211"/>
      <c r="E5" s="211"/>
      <c r="F5" s="204"/>
      <c r="G5" s="211"/>
      <c r="H5" s="211"/>
      <c r="I5" s="211"/>
      <c r="J5" s="207"/>
    </row>
    <row r="6" spans="1:10" ht="18.75" customHeight="1" x14ac:dyDescent="0.2">
      <c r="A6" s="209"/>
      <c r="B6" s="210"/>
      <c r="C6" s="211"/>
      <c r="D6" s="211"/>
      <c r="E6" s="211"/>
      <c r="F6" s="204"/>
      <c r="G6" s="211"/>
      <c r="H6" s="211"/>
      <c r="I6" s="211"/>
      <c r="J6" s="207"/>
    </row>
    <row r="7" spans="1:10" x14ac:dyDescent="0.2">
      <c r="A7" s="209"/>
      <c r="B7" s="210"/>
      <c r="C7" s="211"/>
      <c r="D7" s="211"/>
      <c r="E7" s="211"/>
      <c r="F7" s="204"/>
      <c r="G7" s="211"/>
      <c r="H7" s="211"/>
      <c r="I7" s="211"/>
      <c r="J7" s="207"/>
    </row>
    <row r="8" spans="1:10" ht="14.1" customHeight="1" x14ac:dyDescent="0.2">
      <c r="A8" s="209"/>
      <c r="B8" s="210"/>
      <c r="C8" s="139" t="s">
        <v>41</v>
      </c>
      <c r="D8" s="139"/>
      <c r="E8" s="139"/>
      <c r="F8" s="139"/>
      <c r="G8" s="139" t="s">
        <v>127</v>
      </c>
      <c r="H8" s="139"/>
      <c r="I8" s="139"/>
      <c r="J8" s="140"/>
    </row>
    <row r="9" spans="1:10" ht="15" customHeight="1" x14ac:dyDescent="0.2">
      <c r="A9" s="209"/>
      <c r="B9" s="210"/>
      <c r="C9" s="185" t="s">
        <v>126</v>
      </c>
      <c r="D9" s="185"/>
      <c r="E9" s="185"/>
      <c r="F9" s="185"/>
      <c r="G9" s="185"/>
      <c r="H9" s="185"/>
      <c r="I9" s="185"/>
      <c r="J9" s="186"/>
    </row>
    <row r="10" spans="1:10" ht="10.35" customHeight="1" x14ac:dyDescent="0.2">
      <c r="A10" s="112"/>
      <c r="B10" s="114"/>
      <c r="C10" s="115"/>
      <c r="D10" s="113"/>
      <c r="E10" s="113"/>
      <c r="F10" s="113"/>
      <c r="G10" s="113"/>
      <c r="H10" s="113"/>
      <c r="I10" s="113"/>
      <c r="J10" s="113"/>
    </row>
    <row r="11" spans="1:10" x14ac:dyDescent="0.2">
      <c r="A11" s="57" t="s">
        <v>42</v>
      </c>
      <c r="B11" s="116" t="s">
        <v>43</v>
      </c>
      <c r="C11" s="117">
        <f>'[2]201'!$B$11</f>
        <v>50.1</v>
      </c>
      <c r="D11" s="84">
        <f>'[2]201'!$C$11</f>
        <v>11.1</v>
      </c>
      <c r="E11" s="84">
        <f>'[2]201'!$D$11</f>
        <v>41.9</v>
      </c>
      <c r="F11" s="127">
        <f>'[2]201'!$E$11</f>
        <v>46</v>
      </c>
      <c r="G11" s="84">
        <f>'[2]201'!$F$11</f>
        <v>45.1</v>
      </c>
      <c r="H11" s="84">
        <f>'[2]201'!$G$11</f>
        <v>10.4</v>
      </c>
      <c r="I11" s="127">
        <f>'[2]201'!$H$11</f>
        <v>38.200000000000003</v>
      </c>
      <c r="J11" s="84">
        <f>'[2]201'!$I$11</f>
        <v>41.6</v>
      </c>
    </row>
    <row r="12" spans="1:10" x14ac:dyDescent="0.2">
      <c r="A12" s="56"/>
      <c r="B12" s="116" t="s">
        <v>44</v>
      </c>
      <c r="C12" s="118"/>
      <c r="D12" s="82"/>
      <c r="E12" s="82"/>
      <c r="F12" s="82"/>
      <c r="G12" s="82"/>
      <c r="H12" s="82"/>
      <c r="I12" s="82"/>
      <c r="J12" s="83"/>
    </row>
    <row r="13" spans="1:10" x14ac:dyDescent="0.2">
      <c r="A13" s="57" t="s">
        <v>45</v>
      </c>
      <c r="B13" s="116" t="s">
        <v>46</v>
      </c>
      <c r="C13" s="117">
        <f>'[2]201'!$B$14</f>
        <v>50.4</v>
      </c>
      <c r="D13" s="84">
        <f>'[2]201'!$C$14</f>
        <v>10.5</v>
      </c>
      <c r="E13" s="84">
        <f>'[2]201'!$D$14</f>
        <v>41.8</v>
      </c>
      <c r="F13" s="127">
        <f>'[2]201'!$E$14</f>
        <v>46.1</v>
      </c>
      <c r="G13" s="84">
        <f>'[2]201'!$F$14</f>
        <v>45.2</v>
      </c>
      <c r="H13" s="84">
        <f>'[2]201'!$G$14</f>
        <v>9.8000000000000007</v>
      </c>
      <c r="I13" s="84">
        <f>'[2]201'!$H$14</f>
        <v>38</v>
      </c>
      <c r="J13" s="84">
        <f>'[2]201'!$I$14</f>
        <v>41.6</v>
      </c>
    </row>
    <row r="14" spans="1:10" x14ac:dyDescent="0.2">
      <c r="A14" s="57" t="s">
        <v>47</v>
      </c>
      <c r="B14" s="116" t="s">
        <v>48</v>
      </c>
      <c r="C14" s="117">
        <f>'[2]201'!$B$15</f>
        <v>51.3</v>
      </c>
      <c r="D14" s="84">
        <f>'[2]201'!$C$15</f>
        <v>16.100000000000001</v>
      </c>
      <c r="E14" s="84">
        <f>'[2]201'!$D$15</f>
        <v>45</v>
      </c>
      <c r="F14" s="127">
        <f>'[2]201'!$E$15</f>
        <v>48.1</v>
      </c>
      <c r="G14" s="84">
        <f>'[2]201'!$F$15</f>
        <v>47.1</v>
      </c>
      <c r="H14" s="84">
        <f>'[2]201'!$G$15</f>
        <v>15.5</v>
      </c>
      <c r="I14" s="84">
        <f>'[2]201'!$H$15</f>
        <v>41.8</v>
      </c>
      <c r="J14" s="84">
        <f>'[2]201'!$I$15</f>
        <v>44.5</v>
      </c>
    </row>
    <row r="15" spans="1:10" x14ac:dyDescent="0.2">
      <c r="A15" s="57" t="s">
        <v>49</v>
      </c>
      <c r="B15" s="116" t="s">
        <v>50</v>
      </c>
      <c r="C15" s="117">
        <f>'[2]201'!$B$17</f>
        <v>44.1</v>
      </c>
      <c r="D15" s="84">
        <f>'[2]201'!$C$17</f>
        <v>35.4</v>
      </c>
      <c r="E15" s="84">
        <f>'[2]201'!$D$17</f>
        <v>46.1</v>
      </c>
      <c r="F15" s="127">
        <f>'[2]201'!$E$17</f>
        <v>45.1</v>
      </c>
      <c r="G15" s="84">
        <f>'[2]201'!$F$17</f>
        <v>36.4</v>
      </c>
      <c r="H15" s="84">
        <f>'[2]201'!$G$17</f>
        <v>30.8</v>
      </c>
      <c r="I15" s="127">
        <f>'[2]201'!$H$17</f>
        <v>38.5</v>
      </c>
      <c r="J15" s="84">
        <f>'[2]201'!$I$17</f>
        <v>37.5</v>
      </c>
    </row>
    <row r="16" spans="1:10" x14ac:dyDescent="0.2">
      <c r="A16" s="56">
        <v>55</v>
      </c>
      <c r="B16" s="119" t="s">
        <v>51</v>
      </c>
      <c r="C16" s="118">
        <f>'[2]201'!$B$9</f>
        <v>50.6</v>
      </c>
      <c r="D16" s="82">
        <f>'[2]201'!$C$9</f>
        <v>12.4</v>
      </c>
      <c r="E16" s="82">
        <f>'[2]201'!$D$9</f>
        <v>42.7</v>
      </c>
      <c r="F16" s="129">
        <f>'[2]201'!$E$9</f>
        <v>46.7</v>
      </c>
      <c r="G16" s="82">
        <f>'[2]201'!$F$9</f>
        <v>45.4</v>
      </c>
      <c r="H16" s="82">
        <f>'[2]201'!$G$9</f>
        <v>11.6</v>
      </c>
      <c r="I16" s="129">
        <f>'[2]201'!$H$9</f>
        <v>38.799999999999997</v>
      </c>
      <c r="J16" s="82">
        <f>'[2]201'!$I$9</f>
        <v>42.1</v>
      </c>
    </row>
    <row r="17" spans="1:10" ht="22.5" x14ac:dyDescent="0.2">
      <c r="A17" s="57" t="s">
        <v>52</v>
      </c>
      <c r="B17" s="116" t="s">
        <v>53</v>
      </c>
      <c r="C17" s="117">
        <f>'[2]201'!$B$36</f>
        <v>67.900000000000006</v>
      </c>
      <c r="D17" s="84">
        <f>'[2]201'!$C$36</f>
        <v>32.6</v>
      </c>
      <c r="E17" s="84">
        <f>'[2]201'!$D$36</f>
        <v>65.8</v>
      </c>
      <c r="F17" s="127">
        <f>'[2]201'!$E$36</f>
        <v>66.8</v>
      </c>
      <c r="G17" s="84">
        <f>'[2]201'!$F$36</f>
        <v>55.3</v>
      </c>
      <c r="H17" s="84">
        <f>'[2]201'!$G$36</f>
        <v>27.9</v>
      </c>
      <c r="I17" s="127">
        <f>'[2]201'!$H$36</f>
        <v>53.9</v>
      </c>
      <c r="J17" s="84">
        <f>'[2]201'!$I$36</f>
        <v>54.6</v>
      </c>
    </row>
    <row r="18" spans="1:10" x14ac:dyDescent="0.2">
      <c r="A18" s="57"/>
      <c r="B18" s="116" t="s">
        <v>44</v>
      </c>
      <c r="C18" s="117"/>
      <c r="D18" s="84"/>
      <c r="E18" s="84"/>
      <c r="F18" s="84"/>
      <c r="G18" s="84"/>
      <c r="H18" s="84"/>
      <c r="I18" s="84"/>
      <c r="J18" s="85"/>
    </row>
    <row r="19" spans="1:10" ht="22.5" x14ac:dyDescent="0.2">
      <c r="A19" s="57" t="s">
        <v>54</v>
      </c>
      <c r="B19" s="120" t="s">
        <v>55</v>
      </c>
      <c r="C19" s="117">
        <f>'[2]201'!$B$40</f>
        <v>72</v>
      </c>
      <c r="D19" s="84">
        <f>'[2]201'!$C$40</f>
        <v>27.6</v>
      </c>
      <c r="E19" s="84">
        <f>'[2]201'!$D$40</f>
        <v>65</v>
      </c>
      <c r="F19" s="127">
        <f>'[2]201'!$E$40</f>
        <v>68.5</v>
      </c>
      <c r="G19" s="84">
        <f>'[2]201'!$F$40</f>
        <v>58.3</v>
      </c>
      <c r="H19" s="84">
        <f>'[2]201'!$G$40</f>
        <v>23.5</v>
      </c>
      <c r="I19" s="84">
        <f>'[2]201'!$H$40</f>
        <v>52.9</v>
      </c>
      <c r="J19" s="84">
        <f>'[2]201'!$I$40</f>
        <v>55.6</v>
      </c>
    </row>
    <row r="20" spans="1:10" x14ac:dyDescent="0.2">
      <c r="A20" s="57" t="s">
        <v>56</v>
      </c>
      <c r="B20" s="116" t="s">
        <v>57</v>
      </c>
      <c r="C20" s="117">
        <f>'[2]201'!$B$42</f>
        <v>45.8</v>
      </c>
      <c r="D20" s="84">
        <f>'[2]201'!$C$42</f>
        <v>27.1</v>
      </c>
      <c r="E20" s="84">
        <f>'[2]201'!$D$42</f>
        <v>50.9</v>
      </c>
      <c r="F20" s="127">
        <f>'[2]201'!$E$42</f>
        <v>48.4</v>
      </c>
      <c r="G20" s="84">
        <f>'[2]201'!$F$42</f>
        <v>37.700000000000003</v>
      </c>
      <c r="H20" s="84">
        <f>'[2]201'!$G$42</f>
        <v>23.3</v>
      </c>
      <c r="I20" s="84">
        <f>'[2]201'!$H$42</f>
        <v>42.1</v>
      </c>
      <c r="J20" s="84">
        <f>'[2]201'!$I$42</f>
        <v>39.9</v>
      </c>
    </row>
    <row r="21" spans="1:10" s="55" customFormat="1" x14ac:dyDescent="0.2">
      <c r="A21" s="57" t="s">
        <v>58</v>
      </c>
      <c r="B21" s="116" t="s">
        <v>59</v>
      </c>
      <c r="C21" s="117">
        <f>'[2]201'!$B$43</f>
        <v>112.2</v>
      </c>
      <c r="D21" s="84">
        <f>'[2]201'!$C$43</f>
        <v>70.099999999999994</v>
      </c>
      <c r="E21" s="84">
        <f>'[2]201'!$D$43</f>
        <v>124.5</v>
      </c>
      <c r="F21" s="127">
        <f>'[2]201'!$E$43</f>
        <v>118.4</v>
      </c>
      <c r="G21" s="84">
        <f>'[2]201'!$F$43</f>
        <v>92.8</v>
      </c>
      <c r="H21" s="84">
        <f>'[2]201'!$G$43</f>
        <v>60.6</v>
      </c>
      <c r="I21" s="84">
        <f>'[2]201'!$H$43</f>
        <v>103.5</v>
      </c>
      <c r="J21" s="84">
        <f>'[2]201'!$I$43</f>
        <v>98.2</v>
      </c>
    </row>
    <row r="22" spans="1:10" s="55" customFormat="1" ht="22.5" x14ac:dyDescent="0.2">
      <c r="A22" s="57" t="s">
        <v>60</v>
      </c>
      <c r="B22" s="116" t="s">
        <v>61</v>
      </c>
      <c r="C22" s="117">
        <f>'[2]201'!$B$47</f>
        <v>87.7</v>
      </c>
      <c r="D22" s="84">
        <f>'[2]201'!$C$47</f>
        <v>81</v>
      </c>
      <c r="E22" s="84">
        <f>'[2]201'!$D$47</f>
        <v>96.1</v>
      </c>
      <c r="F22" s="127">
        <f>'[2]201'!$E$47</f>
        <v>91.9</v>
      </c>
      <c r="G22" s="84">
        <f>'[2]201'!$F$47</f>
        <v>75.3</v>
      </c>
      <c r="H22" s="84">
        <f>'[2]201'!$G$47</f>
        <v>72.400000000000006</v>
      </c>
      <c r="I22" s="127">
        <f>'[2]201'!$H$47</f>
        <v>83.4</v>
      </c>
      <c r="J22" s="84">
        <f>'[2]201'!$I$47</f>
        <v>79.400000000000006</v>
      </c>
    </row>
    <row r="23" spans="1:10" x14ac:dyDescent="0.2">
      <c r="A23" s="57" t="s">
        <v>62</v>
      </c>
      <c r="B23" s="116" t="s">
        <v>63</v>
      </c>
      <c r="C23" s="117">
        <f>'[2]201'!$B$54</f>
        <v>49.3</v>
      </c>
      <c r="D23" s="84">
        <f>'[2]201'!$C$54</f>
        <v>12.9</v>
      </c>
      <c r="E23" s="84">
        <f>'[2]201'!$D$54</f>
        <v>35.200000000000003</v>
      </c>
      <c r="F23" s="127">
        <f>'[2]201'!$E$54</f>
        <v>42.3</v>
      </c>
      <c r="G23" s="84">
        <f>'[2]201'!$F$54</f>
        <v>39</v>
      </c>
      <c r="H23" s="84">
        <f>'[2]201'!$G$54</f>
        <v>10.7</v>
      </c>
      <c r="I23" s="127">
        <f>'[2]201'!$H$54</f>
        <v>28</v>
      </c>
      <c r="J23" s="84">
        <f>'[2]201'!$I$55</f>
        <v>33.5</v>
      </c>
    </row>
    <row r="24" spans="1:10" x14ac:dyDescent="0.2">
      <c r="A24" s="57"/>
      <c r="B24" s="116" t="s">
        <v>44</v>
      </c>
      <c r="C24" s="117"/>
      <c r="D24" s="84"/>
      <c r="E24" s="84"/>
      <c r="F24" s="84"/>
      <c r="G24" s="84"/>
      <c r="H24" s="84"/>
      <c r="I24" s="84"/>
      <c r="J24" s="85"/>
    </row>
    <row r="25" spans="1:10" x14ac:dyDescent="0.2">
      <c r="A25" s="57" t="s">
        <v>64</v>
      </c>
      <c r="B25" s="116" t="s">
        <v>65</v>
      </c>
      <c r="C25" s="117">
        <f>'[2]201'!$B$56</f>
        <v>50</v>
      </c>
      <c r="D25" s="84">
        <f>'[2]201'!$C$56</f>
        <v>6.8</v>
      </c>
      <c r="E25" s="84">
        <f>'[2]201'!$D$56</f>
        <v>33.200000000000003</v>
      </c>
      <c r="F25" s="127">
        <f>'[2]201'!$E$56</f>
        <v>41.6</v>
      </c>
      <c r="G25" s="84">
        <f>'[2]201'!$F$56</f>
        <v>40</v>
      </c>
      <c r="H25" s="84">
        <f>'[2]201'!$G$56</f>
        <v>5.7</v>
      </c>
      <c r="I25" s="84">
        <f>'[2]201'!$H$56</f>
        <v>26.8</v>
      </c>
      <c r="J25" s="84">
        <f>'[2]201'!$I$56</f>
        <v>33.4</v>
      </c>
    </row>
    <row r="26" spans="1:10" s="55" customFormat="1" x14ac:dyDescent="0.2">
      <c r="A26" s="56">
        <v>56</v>
      </c>
      <c r="B26" s="119" t="s">
        <v>66</v>
      </c>
      <c r="C26" s="118">
        <f>'[2]201'!$B$34</f>
        <v>71.400000000000006</v>
      </c>
      <c r="D26" s="82">
        <f>'[2]201'!$C$34</f>
        <v>43.8</v>
      </c>
      <c r="E26" s="82">
        <f>'[2]201'!$D$34</f>
        <v>71.2</v>
      </c>
      <c r="F26" s="129">
        <f>'[2]201'!$E$34</f>
        <v>71.3</v>
      </c>
      <c r="G26" s="82">
        <f>'[2]201'!$F$34</f>
        <v>59.1</v>
      </c>
      <c r="H26" s="82">
        <f>'[2]201'!$G$34</f>
        <v>38.200000000000003</v>
      </c>
      <c r="I26" s="82">
        <f>'[2]201'!$H$34</f>
        <v>59.5</v>
      </c>
      <c r="J26" s="82">
        <f>'[2]201'!$I$34</f>
        <v>59.3</v>
      </c>
    </row>
    <row r="27" spans="1:10" x14ac:dyDescent="0.2">
      <c r="A27" s="57" t="s">
        <v>67</v>
      </c>
      <c r="B27" s="116" t="s">
        <v>68</v>
      </c>
      <c r="C27" s="117">
        <f>'[2]201'!$B$62</f>
        <v>66</v>
      </c>
      <c r="D27" s="84">
        <f>'[2]201'!$C$62</f>
        <v>30.5</v>
      </c>
      <c r="E27" s="84">
        <f>'[2]201'!$D$62</f>
        <v>62.6</v>
      </c>
      <c r="F27" s="127">
        <f>'[2]201'!$E$62</f>
        <v>64.3</v>
      </c>
      <c r="G27" s="84">
        <f>'[2]201'!$F$62</f>
        <v>53.6</v>
      </c>
      <c r="H27" s="84">
        <f>'[2]201'!$G$62</f>
        <v>26.1</v>
      </c>
      <c r="I27" s="127">
        <f>'[2]201'!$H$62</f>
        <v>51.2</v>
      </c>
      <c r="J27" s="84">
        <f>'[2]201'!$I$62</f>
        <v>52.4</v>
      </c>
    </row>
    <row r="28" spans="1:10" x14ac:dyDescent="0.2">
      <c r="A28" s="121" t="s">
        <v>69</v>
      </c>
      <c r="B28" s="122" t="s">
        <v>70</v>
      </c>
      <c r="C28" s="123">
        <f>'[2]201'!$B$63</f>
        <v>65.900000000000006</v>
      </c>
      <c r="D28" s="124">
        <f>'[2]201'!$C$63</f>
        <v>34.700000000000003</v>
      </c>
      <c r="E28" s="124">
        <f>'[2]201'!$D$63</f>
        <v>63.3</v>
      </c>
      <c r="F28" s="128">
        <f>'[2]201'!$E$63</f>
        <v>64.599999999999994</v>
      </c>
      <c r="G28" s="124">
        <f>'[2]201'!$F$63</f>
        <v>55.6</v>
      </c>
      <c r="H28" s="124">
        <f>'[2]201'!$G$63</f>
        <v>30.6</v>
      </c>
      <c r="I28" s="124">
        <f>'[2]201'!$H$63</f>
        <v>53.9</v>
      </c>
      <c r="J28" s="124">
        <f>'[2]201'!$I$63</f>
        <v>54.8</v>
      </c>
    </row>
    <row r="29" spans="1:10" x14ac:dyDescent="0.2">
      <c r="A29" s="216"/>
      <c r="B29" s="212"/>
      <c r="C29" s="217"/>
      <c r="D29" s="217"/>
      <c r="E29" s="217"/>
      <c r="F29" s="217"/>
      <c r="G29" s="217"/>
      <c r="H29" s="217"/>
      <c r="I29" s="217"/>
      <c r="J29" s="217"/>
    </row>
    <row r="30" spans="1:10" x14ac:dyDescent="0.2">
      <c r="A30" s="216"/>
      <c r="B30" s="212"/>
      <c r="C30" s="218"/>
      <c r="D30" s="218"/>
      <c r="E30" s="218"/>
      <c r="F30" s="218"/>
      <c r="G30" s="218"/>
      <c r="H30" s="218"/>
      <c r="I30" s="218"/>
      <c r="J30" s="218"/>
    </row>
    <row r="31" spans="1:10" ht="12.75" x14ac:dyDescent="0.2">
      <c r="A31" s="219" t="s">
        <v>133</v>
      </c>
      <c r="B31" s="219"/>
      <c r="C31" s="219"/>
      <c r="D31" s="219"/>
      <c r="E31" s="219"/>
      <c r="F31" s="219"/>
      <c r="G31" s="219"/>
      <c r="H31" s="219"/>
      <c r="I31" s="219"/>
      <c r="J31" s="219"/>
    </row>
    <row r="32" spans="1:10" x14ac:dyDescent="0.2">
      <c r="A32" s="220"/>
      <c r="B32" s="220"/>
      <c r="C32" s="220"/>
      <c r="D32" s="220"/>
      <c r="E32" s="220"/>
      <c r="F32" s="220"/>
      <c r="G32" s="220"/>
      <c r="H32" s="220"/>
      <c r="I32" s="220"/>
      <c r="J32" s="220"/>
    </row>
    <row r="33" spans="1:11" ht="14.1" customHeight="1" x14ac:dyDescent="0.2">
      <c r="A33" s="209" t="s">
        <v>134</v>
      </c>
      <c r="B33" s="210" t="s">
        <v>40</v>
      </c>
      <c r="C33" s="141" t="s">
        <v>71</v>
      </c>
      <c r="D33" s="141"/>
      <c r="E33" s="141"/>
      <c r="F33" s="141"/>
      <c r="G33" s="141"/>
      <c r="H33" s="141"/>
      <c r="I33" s="141"/>
      <c r="J33" s="142"/>
    </row>
    <row r="34" spans="1:11" ht="21.75" customHeight="1" x14ac:dyDescent="0.2">
      <c r="A34" s="209"/>
      <c r="B34" s="210"/>
      <c r="C34" s="203">
        <v>44593</v>
      </c>
      <c r="D34" s="203"/>
      <c r="E34" s="204" t="s">
        <v>145</v>
      </c>
      <c r="F34" s="205"/>
      <c r="G34" s="203">
        <v>44593</v>
      </c>
      <c r="H34" s="203"/>
      <c r="I34" s="204" t="s">
        <v>145</v>
      </c>
      <c r="J34" s="206"/>
      <c r="K34" s="136"/>
    </row>
    <row r="35" spans="1:11" ht="14.1" customHeight="1" x14ac:dyDescent="0.2">
      <c r="A35" s="209"/>
      <c r="B35" s="210"/>
      <c r="C35" s="204" t="s">
        <v>72</v>
      </c>
      <c r="D35" s="204"/>
      <c r="E35" s="204"/>
      <c r="F35" s="204"/>
      <c r="G35" s="204"/>
      <c r="H35" s="204"/>
      <c r="I35" s="204"/>
      <c r="J35" s="207"/>
    </row>
    <row r="36" spans="1:11" ht="28.35" customHeight="1" x14ac:dyDescent="0.2">
      <c r="A36" s="209"/>
      <c r="B36" s="210"/>
      <c r="C36" s="208" t="s">
        <v>141</v>
      </c>
      <c r="D36" s="208" t="s">
        <v>139</v>
      </c>
      <c r="E36" s="204" t="s">
        <v>146</v>
      </c>
      <c r="F36" s="204"/>
      <c r="G36" s="208" t="s">
        <v>141</v>
      </c>
      <c r="H36" s="208" t="s">
        <v>139</v>
      </c>
      <c r="I36" s="204" t="s">
        <v>146</v>
      </c>
      <c r="J36" s="207"/>
      <c r="K36" s="136"/>
    </row>
    <row r="37" spans="1:11" ht="14.1" customHeight="1" x14ac:dyDescent="0.2">
      <c r="A37" s="209"/>
      <c r="B37" s="210"/>
      <c r="C37" s="139" t="s">
        <v>41</v>
      </c>
      <c r="D37" s="139"/>
      <c r="E37" s="139"/>
      <c r="F37" s="139"/>
      <c r="G37" s="139" t="s">
        <v>127</v>
      </c>
      <c r="H37" s="139"/>
      <c r="I37" s="139"/>
      <c r="J37" s="140"/>
    </row>
    <row r="38" spans="1:11" ht="14.1" customHeight="1" x14ac:dyDescent="0.2">
      <c r="A38" s="209"/>
      <c r="B38" s="210"/>
      <c r="C38" s="183" t="s">
        <v>73</v>
      </c>
      <c r="D38" s="183"/>
      <c r="E38" s="183"/>
      <c r="F38" s="183"/>
      <c r="G38" s="183"/>
      <c r="H38" s="183"/>
      <c r="I38" s="183"/>
      <c r="J38" s="184"/>
    </row>
    <row r="39" spans="1:11" ht="0.75" customHeight="1" x14ac:dyDescent="0.2">
      <c r="A39" s="88"/>
      <c r="B39" s="89"/>
      <c r="C39" s="90"/>
      <c r="D39" s="90"/>
      <c r="E39" s="90"/>
      <c r="F39" s="90"/>
      <c r="G39" s="90"/>
      <c r="H39" s="90"/>
      <c r="I39" s="90"/>
      <c r="J39" s="90"/>
    </row>
    <row r="40" spans="1:11" x14ac:dyDescent="0.2">
      <c r="A40" s="57"/>
      <c r="B40" s="116"/>
      <c r="C40" s="117"/>
      <c r="D40" s="87"/>
      <c r="E40" s="181"/>
      <c r="F40" s="181"/>
      <c r="G40" s="87"/>
      <c r="H40" s="86"/>
      <c r="I40" s="181"/>
      <c r="J40" s="181"/>
    </row>
    <row r="41" spans="1:11" x14ac:dyDescent="0.2">
      <c r="A41" s="57" t="s">
        <v>42</v>
      </c>
      <c r="B41" s="116" t="s">
        <v>43</v>
      </c>
      <c r="C41" s="117">
        <f>'[2]301'!$B$15</f>
        <v>351.8</v>
      </c>
      <c r="D41" s="137">
        <f>'[2]301'!$C$15</f>
        <v>19.5</v>
      </c>
      <c r="E41" s="137">
        <f>'[2]301'!$E$15</f>
        <v>339</v>
      </c>
      <c r="F41" s="137"/>
      <c r="G41" s="137">
        <f>'[2]301'!$F$15</f>
        <v>331.3</v>
      </c>
      <c r="H41" s="137">
        <f>SUM(G11)/I11*100-100</f>
        <v>18.062827225130889</v>
      </c>
      <c r="I41" s="137">
        <f>'[2]301'!$G$15</f>
        <v>322.2</v>
      </c>
      <c r="J41" s="137"/>
    </row>
    <row r="42" spans="1:11" x14ac:dyDescent="0.2">
      <c r="A42" s="56"/>
      <c r="B42" s="116" t="s">
        <v>44</v>
      </c>
      <c r="C42" s="117"/>
      <c r="D42" s="137"/>
      <c r="E42" s="137"/>
      <c r="F42" s="137"/>
      <c r="G42" s="137"/>
      <c r="H42" s="137"/>
      <c r="I42" s="137"/>
      <c r="J42" s="137"/>
    </row>
    <row r="43" spans="1:11" x14ac:dyDescent="0.2">
      <c r="A43" s="57" t="s">
        <v>45</v>
      </c>
      <c r="B43" s="116" t="s">
        <v>46</v>
      </c>
      <c r="C43" s="117">
        <f>'[2]301'!$B$18</f>
        <v>380.8</v>
      </c>
      <c r="D43" s="137">
        <f>'[2]301'!$C$18</f>
        <v>20.399999999999999</v>
      </c>
      <c r="E43" s="137">
        <f>'[2]301'!$E$18</f>
        <v>364.7</v>
      </c>
      <c r="F43" s="137"/>
      <c r="G43" s="137">
        <f>'[2]301'!$F$18</f>
        <v>360.1</v>
      </c>
      <c r="H43" s="137">
        <f>SUM(G13)/I13*100-100</f>
        <v>18.947368421052644</v>
      </c>
      <c r="I43" s="137">
        <f>'[2]301'!$G$18</f>
        <v>347.9</v>
      </c>
      <c r="J43" s="137"/>
    </row>
    <row r="44" spans="1:11" x14ac:dyDescent="0.2">
      <c r="A44" s="57" t="s">
        <v>47</v>
      </c>
      <c r="B44" s="116" t="s">
        <v>48</v>
      </c>
      <c r="C44" s="117">
        <f>'[2]301'!$B$19</f>
        <v>218.8</v>
      </c>
      <c r="D44" s="137">
        <f>'[2]301'!$C$19</f>
        <v>14.2</v>
      </c>
      <c r="E44" s="137">
        <f>'[2]301'!$E$19</f>
        <v>218.9</v>
      </c>
      <c r="F44" s="137"/>
      <c r="G44" s="137">
        <f>'[2]301'!$F$19</f>
        <v>203.9</v>
      </c>
      <c r="H44" s="138">
        <f t="shared" ref="H44:H46" si="0">SUM(G14)/I14*100-100</f>
        <v>12.679425837320579</v>
      </c>
      <c r="I44" s="137">
        <f>'[2]301'!$G$19</f>
        <v>206.5</v>
      </c>
      <c r="J44" s="137"/>
    </row>
    <row r="45" spans="1:11" x14ac:dyDescent="0.2">
      <c r="A45" s="57" t="s">
        <v>49</v>
      </c>
      <c r="B45" s="116" t="s">
        <v>50</v>
      </c>
      <c r="C45" s="117">
        <f>'[2]301'!$B$21</f>
        <v>24.6</v>
      </c>
      <c r="D45" s="137">
        <f>'[2]301'!$C$21</f>
        <v>-4.4000000000000004</v>
      </c>
      <c r="E45" s="137">
        <f>'[2]301'!$E$21</f>
        <v>30.3</v>
      </c>
      <c r="F45" s="137"/>
      <c r="G45" s="137">
        <f>'[2]301'!$F$21</f>
        <v>18.2</v>
      </c>
      <c r="H45" s="138">
        <f t="shared" si="0"/>
        <v>-5.4545454545454533</v>
      </c>
      <c r="I45" s="137">
        <f>'[2]301'!$G$21</f>
        <v>24.3</v>
      </c>
      <c r="J45" s="137"/>
    </row>
    <row r="46" spans="1:11" x14ac:dyDescent="0.2">
      <c r="A46" s="56">
        <v>55</v>
      </c>
      <c r="B46" s="119" t="s">
        <v>51</v>
      </c>
      <c r="C46" s="118">
        <f>'[2]301'!$B$13</f>
        <v>307.39999999999998</v>
      </c>
      <c r="D46" s="129">
        <f>'[2]301'!$C$13</f>
        <v>18.5</v>
      </c>
      <c r="E46" s="129">
        <f>'[2]301'!$E$13</f>
        <v>295.5</v>
      </c>
      <c r="F46" s="129"/>
      <c r="G46" s="129">
        <f>'[2]301'!$F$13</f>
        <v>291.10000000000002</v>
      </c>
      <c r="H46" s="138">
        <f t="shared" si="0"/>
        <v>17.010309278350519</v>
      </c>
      <c r="I46" s="129">
        <f>'[2]301'!$G$13</f>
        <v>282.39999999999998</v>
      </c>
      <c r="J46" s="129"/>
    </row>
    <row r="47" spans="1:11" ht="22.5" x14ac:dyDescent="0.2">
      <c r="A47" s="57" t="s">
        <v>52</v>
      </c>
      <c r="B47" s="116" t="s">
        <v>53</v>
      </c>
      <c r="C47" s="117">
        <f>'[2]301'!$B$40</f>
        <v>108.2</v>
      </c>
      <c r="D47" s="127">
        <f>'[2]301'!$C$40</f>
        <v>3.1</v>
      </c>
      <c r="E47" s="127">
        <f>'[2]301'!$E$40</f>
        <v>105.9</v>
      </c>
      <c r="F47" s="127"/>
      <c r="G47" s="127">
        <f>'[2]301'!$F$40</f>
        <v>98.3</v>
      </c>
      <c r="H47" s="127">
        <f>SUM(G17)/I17*100-100</f>
        <v>2.5974025974025921</v>
      </c>
      <c r="I47" s="127">
        <f>'[2]301'!$G$40</f>
        <v>96.5</v>
      </c>
      <c r="J47" s="127"/>
    </row>
    <row r="48" spans="1:11" x14ac:dyDescent="0.2">
      <c r="A48" s="57"/>
      <c r="B48" s="116" t="s">
        <v>44</v>
      </c>
      <c r="C48" s="118"/>
      <c r="D48" s="129"/>
      <c r="E48" s="129"/>
      <c r="F48" s="129"/>
      <c r="G48" s="129"/>
      <c r="H48" s="127"/>
      <c r="I48" s="127"/>
      <c r="J48" s="127"/>
    </row>
    <row r="49" spans="1:10" ht="22.5" x14ac:dyDescent="0.2">
      <c r="A49" s="57" t="s">
        <v>54</v>
      </c>
      <c r="B49" s="120" t="s">
        <v>55</v>
      </c>
      <c r="C49" s="117">
        <f>'[2]301'!$B$44</f>
        <v>160.4</v>
      </c>
      <c r="D49" s="127">
        <f>'[2]301'!$C$44</f>
        <v>10.8</v>
      </c>
      <c r="E49" s="127">
        <f>'[2]301'!$E$44</f>
        <v>149.30000000000001</v>
      </c>
      <c r="F49" s="127"/>
      <c r="G49" s="127">
        <f>'[2]301'!$F$44</f>
        <v>148</v>
      </c>
      <c r="H49" s="127">
        <f>SUM(G19)/I19*100-100</f>
        <v>10.207939508506627</v>
      </c>
      <c r="I49" s="127">
        <f>'[2]301'!$G$44</f>
        <v>137.9</v>
      </c>
      <c r="J49" s="127"/>
    </row>
    <row r="50" spans="1:10" x14ac:dyDescent="0.2">
      <c r="A50" s="57" t="s">
        <v>56</v>
      </c>
      <c r="B50" s="116" t="s">
        <v>57</v>
      </c>
      <c r="C50" s="117">
        <f>'[2]301'!$B$46</f>
        <v>69.400000000000006</v>
      </c>
      <c r="D50" s="127">
        <f>'[2]301'!$C$46</f>
        <v>-10</v>
      </c>
      <c r="E50" s="127">
        <f>'[2]301'!$E$46</f>
        <v>82.2</v>
      </c>
      <c r="F50" s="127"/>
      <c r="G50" s="127">
        <f>'[2]301'!$F$46</f>
        <v>62</v>
      </c>
      <c r="H50" s="138">
        <f>SUM(G20)/I20*100-100</f>
        <v>-10.451306413301666</v>
      </c>
      <c r="I50" s="127">
        <f>'[2]301'!$G$46</f>
        <v>74.8</v>
      </c>
      <c r="J50" s="127"/>
    </row>
    <row r="51" spans="1:10" x14ac:dyDescent="0.2">
      <c r="A51" s="57" t="s">
        <v>58</v>
      </c>
      <c r="B51" s="116" t="s">
        <v>59</v>
      </c>
      <c r="C51" s="117">
        <f>'[2]301'!$B$47</f>
        <v>60</v>
      </c>
      <c r="D51" s="127">
        <f>'[2]301'!$C$47</f>
        <v>-9.9</v>
      </c>
      <c r="E51" s="127">
        <f>'[2]301'!$E$47</f>
        <v>49</v>
      </c>
      <c r="F51" s="127"/>
      <c r="G51" s="127">
        <f>'[2]301'!$F$47</f>
        <v>53.2</v>
      </c>
      <c r="H51" s="138">
        <f>SUM(G21)/I21*100-100</f>
        <v>-10.338164251207743</v>
      </c>
      <c r="I51" s="127">
        <f>'[2]301'!$G$47</f>
        <v>43</v>
      </c>
      <c r="J51" s="127"/>
    </row>
    <row r="52" spans="1:10" ht="22.5" x14ac:dyDescent="0.2">
      <c r="A52" s="57" t="s">
        <v>60</v>
      </c>
      <c r="B52" s="116" t="s">
        <v>61</v>
      </c>
      <c r="C52" s="117">
        <f>'[2]301'!$B$51</f>
        <v>8.3000000000000007</v>
      </c>
      <c r="D52" s="127">
        <f>'[2]301'!$C$51</f>
        <v>-8.6999999999999993</v>
      </c>
      <c r="E52" s="127">
        <f>'[2]301'!$E$51</f>
        <v>15.3</v>
      </c>
      <c r="F52" s="127"/>
      <c r="G52" s="127">
        <f>'[2]301'!$F$51</f>
        <v>4.0999999999999996</v>
      </c>
      <c r="H52" s="138">
        <f>SUM(G22)/I22*100-100</f>
        <v>-9.712230215827347</v>
      </c>
      <c r="I52" s="127">
        <f>'[2]301'!$G$51</f>
        <v>11.3</v>
      </c>
      <c r="J52" s="127"/>
    </row>
    <row r="53" spans="1:10" x14ac:dyDescent="0.2">
      <c r="A53" s="57" t="s">
        <v>62</v>
      </c>
      <c r="B53" s="116" t="s">
        <v>63</v>
      </c>
      <c r="C53" s="117">
        <f>'[2]301'!$B$58</f>
        <v>282.89999999999998</v>
      </c>
      <c r="D53" s="127">
        <f>'[2]301'!$C$58</f>
        <v>39.799999999999997</v>
      </c>
      <c r="E53" s="127">
        <f>'[2]301'!$E$58</f>
        <v>242.2</v>
      </c>
      <c r="F53" s="127"/>
      <c r="G53" s="127">
        <f>'[2]301'!$F$58</f>
        <v>263.7</v>
      </c>
      <c r="H53" s="138">
        <f>SUM(G23)/I23*100-100</f>
        <v>39.285714285714278</v>
      </c>
      <c r="I53" s="127">
        <f>'[2]301'!$G$58</f>
        <v>225.5</v>
      </c>
      <c r="J53" s="127"/>
    </row>
    <row r="54" spans="1:10" x14ac:dyDescent="0.2">
      <c r="A54" s="57"/>
      <c r="B54" s="116" t="s">
        <v>44</v>
      </c>
      <c r="C54" s="118"/>
      <c r="D54" s="129"/>
      <c r="E54" s="129"/>
      <c r="F54" s="129"/>
      <c r="G54" s="129"/>
      <c r="H54" s="127"/>
      <c r="I54" s="129"/>
      <c r="J54" s="129"/>
    </row>
    <row r="55" spans="1:10" x14ac:dyDescent="0.2">
      <c r="A55" s="57" t="s">
        <v>64</v>
      </c>
      <c r="B55" s="116" t="s">
        <v>65</v>
      </c>
      <c r="C55" s="117">
        <f>'[2]301'!$B$60</f>
        <v>634.70000000000005</v>
      </c>
      <c r="D55" s="127">
        <f>'[2]301'!$C$60</f>
        <v>50.7</v>
      </c>
      <c r="E55" s="127">
        <f>'[2]301'!$E$60</f>
        <v>458.6</v>
      </c>
      <c r="F55" s="127"/>
      <c r="G55" s="127">
        <f>'[2]301'!$F$60</f>
        <v>596.5</v>
      </c>
      <c r="H55" s="127">
        <f>SUM(G25)/I25*100-100</f>
        <v>49.253731343283562</v>
      </c>
      <c r="I55" s="127">
        <f>'[2]301'!$G$60</f>
        <v>430.9</v>
      </c>
      <c r="J55" s="127"/>
    </row>
    <row r="56" spans="1:10" x14ac:dyDescent="0.2">
      <c r="A56" s="56">
        <v>56</v>
      </c>
      <c r="B56" s="119" t="s">
        <v>66</v>
      </c>
      <c r="C56" s="118">
        <f>'[2]301'!$B$38</f>
        <v>63.3</v>
      </c>
      <c r="D56" s="130">
        <f>'[2]301'!$C$38</f>
        <v>0.3</v>
      </c>
      <c r="E56" s="130">
        <f>'[2]301'!$E$38</f>
        <v>64.7</v>
      </c>
      <c r="F56" s="130"/>
      <c r="G56" s="130">
        <f>'[2]301'!$F$38</f>
        <v>54.7</v>
      </c>
      <c r="H56" s="138">
        <f t="shared" ref="H56:H58" si="1">SUM(G26)/I26*100-100</f>
        <v>-0.67226890756302282</v>
      </c>
      <c r="I56" s="130">
        <f>'[2]301'!$G$38</f>
        <v>56.7</v>
      </c>
      <c r="J56" s="129"/>
    </row>
    <row r="57" spans="1:10" x14ac:dyDescent="0.2">
      <c r="A57" s="57" t="s">
        <v>67</v>
      </c>
      <c r="B57" s="116" t="s">
        <v>68</v>
      </c>
      <c r="C57" s="117">
        <f>'[2]301'!$B$66</f>
        <v>116.2</v>
      </c>
      <c r="D57" s="127">
        <f>'[2]301'!$C$66</f>
        <v>5.4</v>
      </c>
      <c r="E57" s="127">
        <f>'[2]301'!$E$66</f>
        <v>111.9</v>
      </c>
      <c r="F57" s="127"/>
      <c r="G57" s="127">
        <f>'[2]301'!$F$66</f>
        <v>105.7</v>
      </c>
      <c r="H57" s="138">
        <f t="shared" si="1"/>
        <v>4.6875</v>
      </c>
      <c r="I57" s="127">
        <f>'[2]301'!$G$66</f>
        <v>102.1</v>
      </c>
      <c r="J57" s="127"/>
    </row>
    <row r="58" spans="1:10" x14ac:dyDescent="0.2">
      <c r="A58" s="121" t="s">
        <v>69</v>
      </c>
      <c r="B58" s="122" t="s">
        <v>70</v>
      </c>
      <c r="C58" s="123">
        <f>'[2]301'!$B$67</f>
        <v>89.9</v>
      </c>
      <c r="D58" s="128">
        <f>'[2]301'!$C$67</f>
        <v>4</v>
      </c>
      <c r="E58" s="128">
        <f>'[2]301'!$E$67</f>
        <v>89</v>
      </c>
      <c r="F58" s="128"/>
      <c r="G58" s="128">
        <f>'[2]301'!$F$67</f>
        <v>82</v>
      </c>
      <c r="H58" s="135">
        <f t="shared" si="1"/>
        <v>3.1539888682745811</v>
      </c>
      <c r="I58" s="128">
        <f>'[2]301'!$G$67</f>
        <v>81.8</v>
      </c>
      <c r="J58" s="128"/>
    </row>
    <row r="59" spans="1:10" ht="12.75" customHeight="1" x14ac:dyDescent="0.2">
      <c r="A59" s="56"/>
      <c r="B59" s="212"/>
      <c r="C59" s="213"/>
      <c r="D59" s="213"/>
      <c r="E59" s="214"/>
      <c r="F59" s="214"/>
      <c r="G59" s="213"/>
      <c r="H59" s="213"/>
      <c r="I59" s="214"/>
      <c r="J59" s="214"/>
    </row>
    <row r="60" spans="1:10" ht="18.75" customHeight="1" x14ac:dyDescent="0.2">
      <c r="A60" s="78" t="s">
        <v>129</v>
      </c>
      <c r="B60" s="215"/>
      <c r="C60" s="215"/>
      <c r="D60" s="215"/>
      <c r="E60" s="215"/>
      <c r="F60" s="215"/>
      <c r="G60" s="215"/>
      <c r="H60" s="215"/>
      <c r="I60" s="215"/>
      <c r="J60" s="215"/>
    </row>
    <row r="61" spans="1:10" x14ac:dyDescent="0.2">
      <c r="B61" s="215"/>
      <c r="C61" s="215"/>
      <c r="D61" s="215"/>
      <c r="E61" s="215"/>
      <c r="F61" s="215"/>
      <c r="G61" s="215"/>
      <c r="H61" s="215"/>
      <c r="I61" s="215"/>
      <c r="J61" s="215"/>
    </row>
    <row r="62" spans="1:10" x14ac:dyDescent="0.2">
      <c r="B62" s="215"/>
      <c r="C62" s="215"/>
      <c r="D62" s="215"/>
      <c r="E62" s="215"/>
      <c r="F62" s="215"/>
      <c r="G62" s="215"/>
      <c r="H62" s="215"/>
      <c r="I62" s="215"/>
      <c r="J62" s="215"/>
    </row>
  </sheetData>
  <mergeCells count="25">
    <mergeCell ref="H4:H7"/>
    <mergeCell ref="E36:F36"/>
    <mergeCell ref="I36:J36"/>
    <mergeCell ref="C34:D34"/>
    <mergeCell ref="E34:F34"/>
    <mergeCell ref="G34:H34"/>
    <mergeCell ref="I34:J34"/>
    <mergeCell ref="C35:J35"/>
    <mergeCell ref="I4:I7"/>
    <mergeCell ref="E40:F40"/>
    <mergeCell ref="I40:J40"/>
    <mergeCell ref="A1:J1"/>
    <mergeCell ref="A31:J31"/>
    <mergeCell ref="B33:B38"/>
    <mergeCell ref="A33:A38"/>
    <mergeCell ref="C38:J38"/>
    <mergeCell ref="B3:B9"/>
    <mergeCell ref="A3:A9"/>
    <mergeCell ref="F4:F7"/>
    <mergeCell ref="J4:J7"/>
    <mergeCell ref="C9:J9"/>
    <mergeCell ref="C4:C7"/>
    <mergeCell ref="D4:D7"/>
    <mergeCell ref="E4:E7"/>
    <mergeCell ref="G4:G7"/>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8" customWidth="1"/>
    <col min="2" max="2" width="31.28515625" style="69" customWidth="1"/>
    <col min="3" max="5" width="18" style="63" customWidth="1"/>
    <col min="6" max="48" width="11.5703125" style="63"/>
    <col min="49" max="49" width="1.28515625" style="63" customWidth="1"/>
    <col min="50" max="50" width="7.85546875" style="63" customWidth="1"/>
    <col min="51" max="51" width="29" style="63" customWidth="1"/>
    <col min="52" max="52" width="8" style="63" customWidth="1"/>
    <col min="53" max="54" width="7.85546875" style="63" customWidth="1"/>
    <col min="55" max="55" width="8.85546875" style="63" customWidth="1"/>
    <col min="56" max="60" width="8.7109375" style="63" customWidth="1"/>
    <col min="61" max="304" width="11.5703125" style="63"/>
    <col min="305" max="305" width="1.28515625" style="63" customWidth="1"/>
    <col min="306" max="306" width="7.85546875" style="63" customWidth="1"/>
    <col min="307" max="307" width="29" style="63" customWidth="1"/>
    <col min="308" max="308" width="8" style="63" customWidth="1"/>
    <col min="309" max="310" width="7.85546875" style="63" customWidth="1"/>
    <col min="311" max="311" width="8.85546875" style="63" customWidth="1"/>
    <col min="312" max="316" width="8.7109375" style="63" customWidth="1"/>
    <col min="317" max="560" width="11.5703125" style="63"/>
    <col min="561" max="561" width="1.28515625" style="63" customWidth="1"/>
    <col min="562" max="562" width="7.85546875" style="63" customWidth="1"/>
    <col min="563" max="563" width="29" style="63" customWidth="1"/>
    <col min="564" max="564" width="8" style="63" customWidth="1"/>
    <col min="565" max="566" width="7.85546875" style="63" customWidth="1"/>
    <col min="567" max="567" width="8.85546875" style="63" customWidth="1"/>
    <col min="568" max="572" width="8.7109375" style="63" customWidth="1"/>
    <col min="573" max="816" width="11.5703125" style="63"/>
    <col min="817" max="817" width="1.28515625" style="63" customWidth="1"/>
    <col min="818" max="818" width="7.85546875" style="63" customWidth="1"/>
    <col min="819" max="819" width="29" style="63" customWidth="1"/>
    <col min="820" max="820" width="8" style="63" customWidth="1"/>
    <col min="821" max="822" width="7.85546875" style="63" customWidth="1"/>
    <col min="823" max="823" width="8.85546875" style="63" customWidth="1"/>
    <col min="824" max="828" width="8.7109375" style="63" customWidth="1"/>
    <col min="829" max="1072" width="11.5703125" style="63"/>
    <col min="1073" max="1073" width="1.28515625" style="63" customWidth="1"/>
    <col min="1074" max="1074" width="7.85546875" style="63" customWidth="1"/>
    <col min="1075" max="1075" width="29" style="63" customWidth="1"/>
    <col min="1076" max="1076" width="8" style="63" customWidth="1"/>
    <col min="1077" max="1078" width="7.85546875" style="63" customWidth="1"/>
    <col min="1079" max="1079" width="8.85546875" style="63" customWidth="1"/>
    <col min="1080" max="1084" width="8.7109375" style="63" customWidth="1"/>
    <col min="1085" max="1328" width="11.5703125" style="63"/>
    <col min="1329" max="1329" width="1.28515625" style="63" customWidth="1"/>
    <col min="1330" max="1330" width="7.85546875" style="63" customWidth="1"/>
    <col min="1331" max="1331" width="29" style="63" customWidth="1"/>
    <col min="1332" max="1332" width="8" style="63" customWidth="1"/>
    <col min="1333" max="1334" width="7.85546875" style="63" customWidth="1"/>
    <col min="1335" max="1335" width="8.85546875" style="63" customWidth="1"/>
    <col min="1336" max="1340" width="8.7109375" style="63" customWidth="1"/>
    <col min="1341" max="1584" width="11.5703125" style="63"/>
    <col min="1585" max="1585" width="1.28515625" style="63" customWidth="1"/>
    <col min="1586" max="1586" width="7.85546875" style="63" customWidth="1"/>
    <col min="1587" max="1587" width="29" style="63" customWidth="1"/>
    <col min="1588" max="1588" width="8" style="63" customWidth="1"/>
    <col min="1589" max="1590" width="7.85546875" style="63" customWidth="1"/>
    <col min="1591" max="1591" width="8.85546875" style="63" customWidth="1"/>
    <col min="1592" max="1596" width="8.7109375" style="63" customWidth="1"/>
    <col min="1597" max="1840" width="11.5703125" style="63"/>
    <col min="1841" max="1841" width="1.28515625" style="63" customWidth="1"/>
    <col min="1842" max="1842" width="7.85546875" style="63" customWidth="1"/>
    <col min="1843" max="1843" width="29" style="63" customWidth="1"/>
    <col min="1844" max="1844" width="8" style="63" customWidth="1"/>
    <col min="1845" max="1846" width="7.85546875" style="63" customWidth="1"/>
    <col min="1847" max="1847" width="8.85546875" style="63" customWidth="1"/>
    <col min="1848" max="1852" width="8.7109375" style="63" customWidth="1"/>
    <col min="1853" max="2096" width="11.5703125" style="63"/>
    <col min="2097" max="2097" width="1.28515625" style="63" customWidth="1"/>
    <col min="2098" max="2098" width="7.85546875" style="63" customWidth="1"/>
    <col min="2099" max="2099" width="29" style="63" customWidth="1"/>
    <col min="2100" max="2100" width="8" style="63" customWidth="1"/>
    <col min="2101" max="2102" width="7.85546875" style="63" customWidth="1"/>
    <col min="2103" max="2103" width="8.85546875" style="63" customWidth="1"/>
    <col min="2104" max="2108" width="8.7109375" style="63" customWidth="1"/>
    <col min="2109" max="2352" width="11.5703125" style="63"/>
    <col min="2353" max="2353" width="1.28515625" style="63" customWidth="1"/>
    <col min="2354" max="2354" width="7.85546875" style="63" customWidth="1"/>
    <col min="2355" max="2355" width="29" style="63" customWidth="1"/>
    <col min="2356" max="2356" width="8" style="63" customWidth="1"/>
    <col min="2357" max="2358" width="7.85546875" style="63" customWidth="1"/>
    <col min="2359" max="2359" width="8.85546875" style="63" customWidth="1"/>
    <col min="2360" max="2364" width="8.7109375" style="63" customWidth="1"/>
    <col min="2365" max="2608" width="11.5703125" style="63"/>
    <col min="2609" max="2609" width="1.28515625" style="63" customWidth="1"/>
    <col min="2610" max="2610" width="7.85546875" style="63" customWidth="1"/>
    <col min="2611" max="2611" width="29" style="63" customWidth="1"/>
    <col min="2612" max="2612" width="8" style="63" customWidth="1"/>
    <col min="2613" max="2614" width="7.85546875" style="63" customWidth="1"/>
    <col min="2615" max="2615" width="8.85546875" style="63" customWidth="1"/>
    <col min="2616" max="2620" width="8.7109375" style="63" customWidth="1"/>
    <col min="2621" max="2864" width="11.5703125" style="63"/>
    <col min="2865" max="2865" width="1.28515625" style="63" customWidth="1"/>
    <col min="2866" max="2866" width="7.85546875" style="63" customWidth="1"/>
    <col min="2867" max="2867" width="29" style="63" customWidth="1"/>
    <col min="2868" max="2868" width="8" style="63" customWidth="1"/>
    <col min="2869" max="2870" width="7.85546875" style="63" customWidth="1"/>
    <col min="2871" max="2871" width="8.85546875" style="63" customWidth="1"/>
    <col min="2872" max="2876" width="8.7109375" style="63" customWidth="1"/>
    <col min="2877" max="3120" width="11.5703125" style="63"/>
    <col min="3121" max="3121" width="1.28515625" style="63" customWidth="1"/>
    <col min="3122" max="3122" width="7.85546875" style="63" customWidth="1"/>
    <col min="3123" max="3123" width="29" style="63" customWidth="1"/>
    <col min="3124" max="3124" width="8" style="63" customWidth="1"/>
    <col min="3125" max="3126" width="7.85546875" style="63" customWidth="1"/>
    <col min="3127" max="3127" width="8.85546875" style="63" customWidth="1"/>
    <col min="3128" max="3132" width="8.7109375" style="63" customWidth="1"/>
    <col min="3133" max="3376" width="11.5703125" style="63"/>
    <col min="3377" max="3377" width="1.28515625" style="63" customWidth="1"/>
    <col min="3378" max="3378" width="7.85546875" style="63" customWidth="1"/>
    <col min="3379" max="3379" width="29" style="63" customWidth="1"/>
    <col min="3380" max="3380" width="8" style="63" customWidth="1"/>
    <col min="3381" max="3382" width="7.85546875" style="63" customWidth="1"/>
    <col min="3383" max="3383" width="8.85546875" style="63" customWidth="1"/>
    <col min="3384" max="3388" width="8.7109375" style="63" customWidth="1"/>
    <col min="3389" max="3632" width="11.5703125" style="63"/>
    <col min="3633" max="3633" width="1.28515625" style="63" customWidth="1"/>
    <col min="3634" max="3634" width="7.85546875" style="63" customWidth="1"/>
    <col min="3635" max="3635" width="29" style="63" customWidth="1"/>
    <col min="3636" max="3636" width="8" style="63" customWidth="1"/>
    <col min="3637" max="3638" width="7.85546875" style="63" customWidth="1"/>
    <col min="3639" max="3639" width="8.85546875" style="63" customWidth="1"/>
    <col min="3640" max="3644" width="8.7109375" style="63" customWidth="1"/>
    <col min="3645" max="3888" width="11.5703125" style="63"/>
    <col min="3889" max="3889" width="1.28515625" style="63" customWidth="1"/>
    <col min="3890" max="3890" width="7.85546875" style="63" customWidth="1"/>
    <col min="3891" max="3891" width="29" style="63" customWidth="1"/>
    <col min="3892" max="3892" width="8" style="63" customWidth="1"/>
    <col min="3893" max="3894" width="7.85546875" style="63" customWidth="1"/>
    <col min="3895" max="3895" width="8.85546875" style="63" customWidth="1"/>
    <col min="3896" max="3900" width="8.7109375" style="63" customWidth="1"/>
    <col min="3901" max="4144" width="11.5703125" style="63"/>
    <col min="4145" max="4145" width="1.28515625" style="63" customWidth="1"/>
    <col min="4146" max="4146" width="7.85546875" style="63" customWidth="1"/>
    <col min="4147" max="4147" width="29" style="63" customWidth="1"/>
    <col min="4148" max="4148" width="8" style="63" customWidth="1"/>
    <col min="4149" max="4150" width="7.85546875" style="63" customWidth="1"/>
    <col min="4151" max="4151" width="8.85546875" style="63" customWidth="1"/>
    <col min="4152" max="4156" width="8.7109375" style="63" customWidth="1"/>
    <col min="4157" max="4400" width="11.5703125" style="63"/>
    <col min="4401" max="4401" width="1.28515625" style="63" customWidth="1"/>
    <col min="4402" max="4402" width="7.85546875" style="63" customWidth="1"/>
    <col min="4403" max="4403" width="29" style="63" customWidth="1"/>
    <col min="4404" max="4404" width="8" style="63" customWidth="1"/>
    <col min="4405" max="4406" width="7.85546875" style="63" customWidth="1"/>
    <col min="4407" max="4407" width="8.85546875" style="63" customWidth="1"/>
    <col min="4408" max="4412" width="8.7109375" style="63" customWidth="1"/>
    <col min="4413" max="4656" width="11.5703125" style="63"/>
    <col min="4657" max="4657" width="1.28515625" style="63" customWidth="1"/>
    <col min="4658" max="4658" width="7.85546875" style="63" customWidth="1"/>
    <col min="4659" max="4659" width="29" style="63" customWidth="1"/>
    <col min="4660" max="4660" width="8" style="63" customWidth="1"/>
    <col min="4661" max="4662" width="7.85546875" style="63" customWidth="1"/>
    <col min="4663" max="4663" width="8.85546875" style="63" customWidth="1"/>
    <col min="4664" max="4668" width="8.7109375" style="63" customWidth="1"/>
    <col min="4669" max="4912" width="11.5703125" style="63"/>
    <col min="4913" max="4913" width="1.28515625" style="63" customWidth="1"/>
    <col min="4914" max="4914" width="7.85546875" style="63" customWidth="1"/>
    <col min="4915" max="4915" width="29" style="63" customWidth="1"/>
    <col min="4916" max="4916" width="8" style="63" customWidth="1"/>
    <col min="4917" max="4918" width="7.85546875" style="63" customWidth="1"/>
    <col min="4919" max="4919" width="8.85546875" style="63" customWidth="1"/>
    <col min="4920" max="4924" width="8.7109375" style="63" customWidth="1"/>
    <col min="4925" max="5168" width="11.5703125" style="63"/>
    <col min="5169" max="5169" width="1.28515625" style="63" customWidth="1"/>
    <col min="5170" max="5170" width="7.85546875" style="63" customWidth="1"/>
    <col min="5171" max="5171" width="29" style="63" customWidth="1"/>
    <col min="5172" max="5172" width="8" style="63" customWidth="1"/>
    <col min="5173" max="5174" width="7.85546875" style="63" customWidth="1"/>
    <col min="5175" max="5175" width="8.85546875" style="63" customWidth="1"/>
    <col min="5176" max="5180" width="8.7109375" style="63" customWidth="1"/>
    <col min="5181" max="5424" width="11.5703125" style="63"/>
    <col min="5425" max="5425" width="1.28515625" style="63" customWidth="1"/>
    <col min="5426" max="5426" width="7.85546875" style="63" customWidth="1"/>
    <col min="5427" max="5427" width="29" style="63" customWidth="1"/>
    <col min="5428" max="5428" width="8" style="63" customWidth="1"/>
    <col min="5429" max="5430" width="7.85546875" style="63" customWidth="1"/>
    <col min="5431" max="5431" width="8.85546875" style="63" customWidth="1"/>
    <col min="5432" max="5436" width="8.7109375" style="63" customWidth="1"/>
    <col min="5437" max="5680" width="11.5703125" style="63"/>
    <col min="5681" max="5681" width="1.28515625" style="63" customWidth="1"/>
    <col min="5682" max="5682" width="7.85546875" style="63" customWidth="1"/>
    <col min="5683" max="5683" width="29" style="63" customWidth="1"/>
    <col min="5684" max="5684" width="8" style="63" customWidth="1"/>
    <col min="5685" max="5686" width="7.85546875" style="63" customWidth="1"/>
    <col min="5687" max="5687" width="8.85546875" style="63" customWidth="1"/>
    <col min="5688" max="5692" width="8.7109375" style="63" customWidth="1"/>
    <col min="5693" max="5936" width="11.5703125" style="63"/>
    <col min="5937" max="5937" width="1.28515625" style="63" customWidth="1"/>
    <col min="5938" max="5938" width="7.85546875" style="63" customWidth="1"/>
    <col min="5939" max="5939" width="29" style="63" customWidth="1"/>
    <col min="5940" max="5940" width="8" style="63" customWidth="1"/>
    <col min="5941" max="5942" width="7.85546875" style="63" customWidth="1"/>
    <col min="5943" max="5943" width="8.85546875" style="63" customWidth="1"/>
    <col min="5944" max="5948" width="8.7109375" style="63" customWidth="1"/>
    <col min="5949" max="6192" width="11.5703125" style="63"/>
    <col min="6193" max="6193" width="1.28515625" style="63" customWidth="1"/>
    <col min="6194" max="6194" width="7.85546875" style="63" customWidth="1"/>
    <col min="6195" max="6195" width="29" style="63" customWidth="1"/>
    <col min="6196" max="6196" width="8" style="63" customWidth="1"/>
    <col min="6197" max="6198" width="7.85546875" style="63" customWidth="1"/>
    <col min="6199" max="6199" width="8.85546875" style="63" customWidth="1"/>
    <col min="6200" max="6204" width="8.7109375" style="63" customWidth="1"/>
    <col min="6205" max="6448" width="11.5703125" style="63"/>
    <col min="6449" max="6449" width="1.28515625" style="63" customWidth="1"/>
    <col min="6450" max="6450" width="7.85546875" style="63" customWidth="1"/>
    <col min="6451" max="6451" width="29" style="63" customWidth="1"/>
    <col min="6452" max="6452" width="8" style="63" customWidth="1"/>
    <col min="6453" max="6454" width="7.85546875" style="63" customWidth="1"/>
    <col min="6455" max="6455" width="8.85546875" style="63" customWidth="1"/>
    <col min="6456" max="6460" width="8.7109375" style="63" customWidth="1"/>
    <col min="6461" max="6704" width="11.5703125" style="63"/>
    <col min="6705" max="6705" width="1.28515625" style="63" customWidth="1"/>
    <col min="6706" max="6706" width="7.85546875" style="63" customWidth="1"/>
    <col min="6707" max="6707" width="29" style="63" customWidth="1"/>
    <col min="6708" max="6708" width="8" style="63" customWidth="1"/>
    <col min="6709" max="6710" width="7.85546875" style="63" customWidth="1"/>
    <col min="6711" max="6711" width="8.85546875" style="63" customWidth="1"/>
    <col min="6712" max="6716" width="8.7109375" style="63" customWidth="1"/>
    <col min="6717" max="6960" width="11.5703125" style="63"/>
    <col min="6961" max="6961" width="1.28515625" style="63" customWidth="1"/>
    <col min="6962" max="6962" width="7.85546875" style="63" customWidth="1"/>
    <col min="6963" max="6963" width="29" style="63" customWidth="1"/>
    <col min="6964" max="6964" width="8" style="63" customWidth="1"/>
    <col min="6965" max="6966" width="7.85546875" style="63" customWidth="1"/>
    <col min="6967" max="6967" width="8.85546875" style="63" customWidth="1"/>
    <col min="6968" max="6972" width="8.7109375" style="63" customWidth="1"/>
    <col min="6973" max="7216" width="11.5703125" style="63"/>
    <col min="7217" max="7217" width="1.28515625" style="63" customWidth="1"/>
    <col min="7218" max="7218" width="7.85546875" style="63" customWidth="1"/>
    <col min="7219" max="7219" width="29" style="63" customWidth="1"/>
    <col min="7220" max="7220" width="8" style="63" customWidth="1"/>
    <col min="7221" max="7222" width="7.85546875" style="63" customWidth="1"/>
    <col min="7223" max="7223" width="8.85546875" style="63" customWidth="1"/>
    <col min="7224" max="7228" width="8.7109375" style="63" customWidth="1"/>
    <col min="7229" max="7472" width="11.5703125" style="63"/>
    <col min="7473" max="7473" width="1.28515625" style="63" customWidth="1"/>
    <col min="7474" max="7474" width="7.85546875" style="63" customWidth="1"/>
    <col min="7475" max="7475" width="29" style="63" customWidth="1"/>
    <col min="7476" max="7476" width="8" style="63" customWidth="1"/>
    <col min="7477" max="7478" width="7.85546875" style="63" customWidth="1"/>
    <col min="7479" max="7479" width="8.85546875" style="63" customWidth="1"/>
    <col min="7480" max="7484" width="8.7109375" style="63" customWidth="1"/>
    <col min="7485" max="7728" width="11.5703125" style="63"/>
    <col min="7729" max="7729" width="1.28515625" style="63" customWidth="1"/>
    <col min="7730" max="7730" width="7.85546875" style="63" customWidth="1"/>
    <col min="7731" max="7731" width="29" style="63" customWidth="1"/>
    <col min="7732" max="7732" width="8" style="63" customWidth="1"/>
    <col min="7733" max="7734" width="7.85546875" style="63" customWidth="1"/>
    <col min="7735" max="7735" width="8.85546875" style="63" customWidth="1"/>
    <col min="7736" max="7740" width="8.7109375" style="63" customWidth="1"/>
    <col min="7741" max="7984" width="11.5703125" style="63"/>
    <col min="7985" max="7985" width="1.28515625" style="63" customWidth="1"/>
    <col min="7986" max="7986" width="7.85546875" style="63" customWidth="1"/>
    <col min="7987" max="7987" width="29" style="63" customWidth="1"/>
    <col min="7988" max="7988" width="8" style="63" customWidth="1"/>
    <col min="7989" max="7990" width="7.85546875" style="63" customWidth="1"/>
    <col min="7991" max="7991" width="8.85546875" style="63" customWidth="1"/>
    <col min="7992" max="7996" width="8.7109375" style="63" customWidth="1"/>
    <col min="7997" max="8240" width="11.5703125" style="63"/>
    <col min="8241" max="8241" width="1.28515625" style="63" customWidth="1"/>
    <col min="8242" max="8242" width="7.85546875" style="63" customWidth="1"/>
    <col min="8243" max="8243" width="29" style="63" customWidth="1"/>
    <col min="8244" max="8244" width="8" style="63" customWidth="1"/>
    <col min="8245" max="8246" width="7.85546875" style="63" customWidth="1"/>
    <col min="8247" max="8247" width="8.85546875" style="63" customWidth="1"/>
    <col min="8248" max="8252" width="8.7109375" style="63" customWidth="1"/>
    <col min="8253" max="8496" width="11.5703125" style="63"/>
    <col min="8497" max="8497" width="1.28515625" style="63" customWidth="1"/>
    <col min="8498" max="8498" width="7.85546875" style="63" customWidth="1"/>
    <col min="8499" max="8499" width="29" style="63" customWidth="1"/>
    <col min="8500" max="8500" width="8" style="63" customWidth="1"/>
    <col min="8501" max="8502" width="7.85546875" style="63" customWidth="1"/>
    <col min="8503" max="8503" width="8.85546875" style="63" customWidth="1"/>
    <col min="8504" max="8508" width="8.7109375" style="63" customWidth="1"/>
    <col min="8509" max="8752" width="11.5703125" style="63"/>
    <col min="8753" max="8753" width="1.28515625" style="63" customWidth="1"/>
    <col min="8754" max="8754" width="7.85546875" style="63" customWidth="1"/>
    <col min="8755" max="8755" width="29" style="63" customWidth="1"/>
    <col min="8756" max="8756" width="8" style="63" customWidth="1"/>
    <col min="8757" max="8758" width="7.85546875" style="63" customWidth="1"/>
    <col min="8759" max="8759" width="8.85546875" style="63" customWidth="1"/>
    <col min="8760" max="8764" width="8.7109375" style="63" customWidth="1"/>
    <col min="8765" max="9008" width="11.5703125" style="63"/>
    <col min="9009" max="9009" width="1.28515625" style="63" customWidth="1"/>
    <col min="9010" max="9010" width="7.85546875" style="63" customWidth="1"/>
    <col min="9011" max="9011" width="29" style="63" customWidth="1"/>
    <col min="9012" max="9012" width="8" style="63" customWidth="1"/>
    <col min="9013" max="9014" width="7.85546875" style="63" customWidth="1"/>
    <col min="9015" max="9015" width="8.85546875" style="63" customWidth="1"/>
    <col min="9016" max="9020" width="8.7109375" style="63" customWidth="1"/>
    <col min="9021" max="16384" width="11.5703125" style="63"/>
  </cols>
  <sheetData>
    <row r="1" spans="1:5" s="58" customFormat="1" ht="15" customHeight="1" x14ac:dyDescent="0.2">
      <c r="A1" s="193" t="s">
        <v>131</v>
      </c>
      <c r="B1" s="193"/>
      <c r="C1" s="193"/>
      <c r="D1" s="193"/>
      <c r="E1" s="193"/>
    </row>
    <row r="2" spans="1:5" s="58" customFormat="1" ht="8.25" customHeight="1" x14ac:dyDescent="0.2">
      <c r="A2" s="60"/>
      <c r="B2" s="59"/>
      <c r="C2" s="73"/>
      <c r="D2" s="73"/>
      <c r="E2" s="74"/>
    </row>
    <row r="3" spans="1:5" s="61" customFormat="1" ht="15" customHeight="1" x14ac:dyDescent="0.2">
      <c r="A3" s="188" t="s">
        <v>134</v>
      </c>
      <c r="B3" s="187" t="s">
        <v>40</v>
      </c>
      <c r="C3" s="146" t="s">
        <v>135</v>
      </c>
      <c r="D3" s="191" t="s">
        <v>136</v>
      </c>
      <c r="E3" s="192"/>
    </row>
    <row r="4" spans="1:5" s="61" customFormat="1" ht="12.75" customHeight="1" x14ac:dyDescent="0.2">
      <c r="A4" s="189"/>
      <c r="B4" s="187"/>
      <c r="C4" s="221" t="s">
        <v>140</v>
      </c>
      <c r="D4" s="222" t="s">
        <v>147</v>
      </c>
      <c r="E4" s="223" t="s">
        <v>148</v>
      </c>
    </row>
    <row r="5" spans="1:5" s="61" customFormat="1" ht="30.6" customHeight="1" x14ac:dyDescent="0.2">
      <c r="A5" s="189"/>
      <c r="B5" s="187"/>
      <c r="C5" s="224"/>
      <c r="D5" s="225"/>
      <c r="E5" s="226"/>
    </row>
    <row r="6" spans="1:5" s="61" customFormat="1" ht="13.5" customHeight="1" x14ac:dyDescent="0.2">
      <c r="A6" s="189"/>
      <c r="B6" s="187"/>
      <c r="C6" s="227"/>
      <c r="D6" s="228"/>
      <c r="E6" s="229"/>
    </row>
    <row r="7" spans="1:5" s="61" customFormat="1" ht="18" customHeight="1" x14ac:dyDescent="0.2">
      <c r="A7" s="190"/>
      <c r="B7" s="187"/>
      <c r="C7" s="146" t="s">
        <v>126</v>
      </c>
      <c r="D7" s="191" t="s">
        <v>73</v>
      </c>
      <c r="E7" s="192"/>
    </row>
    <row r="8" spans="1:5" s="61" customFormat="1" ht="11.25" customHeight="1" x14ac:dyDescent="0.2">
      <c r="A8" s="56"/>
      <c r="B8" s="125"/>
      <c r="C8" s="126"/>
      <c r="D8" s="87"/>
      <c r="E8" s="87"/>
    </row>
    <row r="9" spans="1:5" s="54" customFormat="1" ht="12" x14ac:dyDescent="0.2">
      <c r="A9" s="57" t="s">
        <v>42</v>
      </c>
      <c r="B9" s="116" t="s">
        <v>43</v>
      </c>
      <c r="C9" s="132">
        <f>'[2]401'!$B$18</f>
        <v>74.5</v>
      </c>
      <c r="D9" s="131">
        <f>'[2]401'!$G$18</f>
        <v>10.8</v>
      </c>
      <c r="E9" s="131">
        <f>'[2]401'!$K$18</f>
        <v>9.1999999999999993</v>
      </c>
    </row>
    <row r="10" spans="1:5" s="54" customFormat="1" ht="12" x14ac:dyDescent="0.2">
      <c r="A10" s="56"/>
      <c r="B10" s="116" t="s">
        <v>44</v>
      </c>
      <c r="C10" s="132"/>
      <c r="D10" s="131"/>
      <c r="E10" s="131"/>
    </row>
    <row r="11" spans="1:5" s="54" customFormat="1" ht="12" x14ac:dyDescent="0.2">
      <c r="A11" s="57" t="s">
        <v>45</v>
      </c>
      <c r="B11" s="116" t="s">
        <v>46</v>
      </c>
      <c r="C11" s="132">
        <f>'[2]401'!$B$21</f>
        <v>71.5</v>
      </c>
      <c r="D11" s="131">
        <f>'[2]401'!$G$21</f>
        <v>7.3</v>
      </c>
      <c r="E11" s="131">
        <f>'[2]401'!$K$21</f>
        <v>6.2</v>
      </c>
    </row>
    <row r="12" spans="1:5" s="54" customFormat="1" ht="12" x14ac:dyDescent="0.2">
      <c r="A12" s="57" t="s">
        <v>47</v>
      </c>
      <c r="B12" s="116" t="s">
        <v>48</v>
      </c>
      <c r="C12" s="132">
        <f>'[2]401'!$B$22</f>
        <v>78.8</v>
      </c>
      <c r="D12" s="131">
        <f>'[2]401'!$G$22</f>
        <v>31.6</v>
      </c>
      <c r="E12" s="131">
        <f>'[2]401'!$K$22</f>
        <v>26.1</v>
      </c>
    </row>
    <row r="13" spans="1:5" s="54" customFormat="1" ht="12" x14ac:dyDescent="0.2">
      <c r="A13" s="57" t="s">
        <v>49</v>
      </c>
      <c r="B13" s="116" t="s">
        <v>50</v>
      </c>
      <c r="C13" s="132">
        <f>'[2]401'!$B$24</f>
        <v>59.9</v>
      </c>
      <c r="D13" s="131">
        <f>'[2]401'!$G$24</f>
        <v>-8.6999999999999993</v>
      </c>
      <c r="E13" s="131">
        <f>'[2]401'!$K$24</f>
        <v>-5.5</v>
      </c>
    </row>
    <row r="14" spans="1:5" s="54" customFormat="1" ht="12" x14ac:dyDescent="0.2">
      <c r="A14" s="56">
        <v>55</v>
      </c>
      <c r="B14" s="119" t="s">
        <v>51</v>
      </c>
      <c r="C14" s="133">
        <f>'[2]401'!$B$16</f>
        <v>74.2</v>
      </c>
      <c r="D14" s="130">
        <f>'[2]401'!$G$16</f>
        <v>10</v>
      </c>
      <c r="E14" s="130">
        <f>'[2]401'!$K$16</f>
        <v>8.6</v>
      </c>
    </row>
    <row r="15" spans="1:5" s="54" customFormat="1" ht="22.5" x14ac:dyDescent="0.2">
      <c r="A15" s="57" t="s">
        <v>52</v>
      </c>
      <c r="B15" s="116" t="s">
        <v>53</v>
      </c>
      <c r="C15" s="132">
        <f>'[2]401'!$B$43</f>
        <v>86.1</v>
      </c>
      <c r="D15" s="131">
        <f>'[2]401'!$G$43</f>
        <v>7</v>
      </c>
      <c r="E15" s="131">
        <f>'[2]401'!$K$43</f>
        <v>5.5</v>
      </c>
    </row>
    <row r="16" spans="1:5" s="54" customFormat="1" ht="12" x14ac:dyDescent="0.2">
      <c r="A16" s="57"/>
      <c r="B16" s="116" t="s">
        <v>44</v>
      </c>
      <c r="C16" s="132"/>
      <c r="D16" s="131"/>
      <c r="E16" s="131"/>
    </row>
    <row r="17" spans="1:5" s="54" customFormat="1" ht="12" customHeight="1" x14ac:dyDescent="0.2">
      <c r="A17" s="57" t="s">
        <v>54</v>
      </c>
      <c r="B17" s="120" t="s">
        <v>55</v>
      </c>
      <c r="C17" s="132">
        <f>'[2]401'!$B$47</f>
        <v>87.1</v>
      </c>
      <c r="D17" s="131">
        <f>'[2]401'!$G$47</f>
        <v>21.9</v>
      </c>
      <c r="E17" s="131">
        <f>'[2]401'!$K$47</f>
        <v>20.7</v>
      </c>
    </row>
    <row r="18" spans="1:5" s="54" customFormat="1" ht="12" x14ac:dyDescent="0.2">
      <c r="A18" s="57" t="s">
        <v>56</v>
      </c>
      <c r="B18" s="116" t="s">
        <v>57</v>
      </c>
      <c r="C18" s="132">
        <f>'[2]401'!$B$49</f>
        <v>89.7</v>
      </c>
      <c r="D18" s="131">
        <f>'[2]401'!$G$49</f>
        <v>-25.5</v>
      </c>
      <c r="E18" s="131">
        <f>'[2]401'!$K$49</f>
        <v>-27.4</v>
      </c>
    </row>
    <row r="19" spans="1:5" s="54" customFormat="1" ht="12" x14ac:dyDescent="0.2">
      <c r="A19" s="57" t="s">
        <v>58</v>
      </c>
      <c r="B19" s="116" t="s">
        <v>59</v>
      </c>
      <c r="C19" s="132">
        <f>'[2]401'!$B$50</f>
        <v>86.8</v>
      </c>
      <c r="D19" s="131">
        <f>'[2]401'!$G$50</f>
        <v>11.7</v>
      </c>
      <c r="E19" s="131">
        <f>'[2]401'!$K$50</f>
        <v>10.6</v>
      </c>
    </row>
    <row r="20" spans="1:5" s="54" customFormat="1" ht="22.5" x14ac:dyDescent="0.2">
      <c r="A20" s="57" t="s">
        <v>60</v>
      </c>
      <c r="B20" s="116" t="s">
        <v>61</v>
      </c>
      <c r="C20" s="132">
        <f>'[2]401'!$B$54</f>
        <v>94.4</v>
      </c>
      <c r="D20" s="131">
        <f>'[2]401'!$G$54</f>
        <v>-2.1</v>
      </c>
      <c r="E20" s="131">
        <f>'[2]401'!$K$54</f>
        <v>-5.3</v>
      </c>
    </row>
    <row r="21" spans="1:5" s="54" customFormat="1" ht="12" x14ac:dyDescent="0.2">
      <c r="A21" s="57" t="s">
        <v>62</v>
      </c>
      <c r="B21" s="116" t="s">
        <v>63</v>
      </c>
      <c r="C21" s="132">
        <f>'[2]401'!$B$61</f>
        <v>86.8</v>
      </c>
      <c r="D21" s="131">
        <f>'[2]401'!$G$61</f>
        <v>54.1</v>
      </c>
      <c r="E21" s="131">
        <f>'[2]401'!$K$61</f>
        <v>46.1</v>
      </c>
    </row>
    <row r="22" spans="1:5" s="54" customFormat="1" ht="12" x14ac:dyDescent="0.2">
      <c r="A22" s="57"/>
      <c r="B22" s="116" t="s">
        <v>44</v>
      </c>
      <c r="C22" s="133"/>
      <c r="D22" s="130"/>
      <c r="E22" s="130"/>
    </row>
    <row r="23" spans="1:5" s="54" customFormat="1" ht="12" x14ac:dyDescent="0.2">
      <c r="A23" s="57" t="s">
        <v>64</v>
      </c>
      <c r="B23" s="116" t="s">
        <v>65</v>
      </c>
      <c r="C23" s="132">
        <f>'[2]401'!$B$63</f>
        <v>77.2</v>
      </c>
      <c r="D23" s="131">
        <f>'[2]401'!$G$63</f>
        <v>38.6</v>
      </c>
      <c r="E23" s="131">
        <f>'[2]401'!$K$63</f>
        <v>30.2</v>
      </c>
    </row>
    <row r="24" spans="1:5" s="54" customFormat="1" ht="12" x14ac:dyDescent="0.2">
      <c r="A24" s="56">
        <v>56</v>
      </c>
      <c r="B24" s="119" t="s">
        <v>66</v>
      </c>
      <c r="C24" s="133">
        <f>'[2]401'!$B$41</f>
        <v>88.8</v>
      </c>
      <c r="D24" s="130">
        <f>'[2]401'!$G$41</f>
        <v>7.1</v>
      </c>
      <c r="E24" s="130">
        <f>'[2]401'!$K$41</f>
        <v>4.5999999999999996</v>
      </c>
    </row>
    <row r="25" spans="1:5" s="54" customFormat="1" ht="12" x14ac:dyDescent="0.2">
      <c r="A25" s="57" t="s">
        <v>67</v>
      </c>
      <c r="B25" s="116" t="s">
        <v>68</v>
      </c>
      <c r="C25" s="132">
        <f>'[2]401'!$B$69</f>
        <v>86.4</v>
      </c>
      <c r="D25" s="131">
        <f>'[2]401'!$G$69</f>
        <v>11.4</v>
      </c>
      <c r="E25" s="131">
        <f>'[2]401'!$K$69</f>
        <v>9.3000000000000007</v>
      </c>
    </row>
    <row r="26" spans="1:5" s="54" customFormat="1" ht="12" x14ac:dyDescent="0.2">
      <c r="A26" s="121" t="s">
        <v>69</v>
      </c>
      <c r="B26" s="122" t="s">
        <v>70</v>
      </c>
      <c r="C26" s="134">
        <f>'[2]401'!$B$70</f>
        <v>86.2</v>
      </c>
      <c r="D26" s="135">
        <f>'[2]401'!$G$70</f>
        <v>7.5</v>
      </c>
      <c r="E26" s="135">
        <f>'[2]401'!$K$70</f>
        <v>5.2</v>
      </c>
    </row>
    <row r="27" spans="1:5" s="62" customFormat="1" ht="22.5" customHeight="1" x14ac:dyDescent="0.2">
      <c r="A27" s="230" t="s">
        <v>129</v>
      </c>
      <c r="B27" s="212"/>
      <c r="C27" s="218"/>
      <c r="D27" s="231"/>
      <c r="E27" s="231"/>
    </row>
    <row r="28" spans="1:5" s="62" customFormat="1" ht="15" customHeight="1" x14ac:dyDescent="0.2">
      <c r="A28" s="230"/>
      <c r="B28" s="212"/>
      <c r="C28" s="218"/>
      <c r="D28" s="231"/>
      <c r="E28" s="231"/>
    </row>
    <row r="29" spans="1:5" s="62" customFormat="1" ht="15" customHeight="1" x14ac:dyDescent="0.2">
      <c r="A29" s="230"/>
      <c r="B29" s="212"/>
      <c r="C29" s="218"/>
      <c r="D29" s="231"/>
      <c r="E29" s="231"/>
    </row>
    <row r="30" spans="1:5" ht="46.5" customHeight="1" x14ac:dyDescent="0.2">
      <c r="A30" s="232" t="s">
        <v>74</v>
      </c>
      <c r="B30" s="232"/>
      <c r="C30" s="232"/>
      <c r="D30" s="232"/>
      <c r="E30" s="232"/>
    </row>
    <row r="31" spans="1:5" ht="15" customHeight="1" x14ac:dyDescent="0.2">
      <c r="A31" s="64"/>
      <c r="B31" s="65"/>
      <c r="C31" s="66"/>
      <c r="D31" s="67"/>
      <c r="E31" s="67"/>
    </row>
    <row r="32" spans="1:5" ht="34.9" customHeight="1" x14ac:dyDescent="0.2"/>
    <row r="33" spans="1:5" ht="18.75" customHeight="1" x14ac:dyDescent="0.2"/>
    <row r="36" spans="1:5" s="62" customFormat="1" x14ac:dyDescent="0.2">
      <c r="A36" s="68"/>
      <c r="B36" s="69"/>
      <c r="C36" s="63"/>
      <c r="D36" s="63"/>
      <c r="E36" s="63"/>
    </row>
    <row r="53" spans="2:5" x14ac:dyDescent="0.2">
      <c r="B53" s="70"/>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4" t="s">
        <v>11</v>
      </c>
      <c r="B3" s="199" t="s">
        <v>12</v>
      </c>
      <c r="C3" s="200"/>
      <c r="D3" s="8"/>
      <c r="E3" s="8"/>
      <c r="F3" s="8"/>
      <c r="G3" s="8"/>
      <c r="H3" s="8"/>
      <c r="I3" s="8"/>
      <c r="J3" s="8"/>
      <c r="K3" s="8"/>
      <c r="L3" s="8"/>
      <c r="M3" s="8"/>
      <c r="N3" s="8"/>
      <c r="O3" s="8"/>
      <c r="P3" s="10"/>
      <c r="Q3" s="10"/>
      <c r="R3" s="11"/>
      <c r="S3" s="11"/>
      <c r="T3" s="11"/>
      <c r="U3" s="11"/>
      <c r="V3" s="11"/>
      <c r="W3" s="11"/>
      <c r="X3" s="11"/>
      <c r="Y3" s="11"/>
      <c r="Z3" s="11"/>
    </row>
    <row r="4" spans="1:26" x14ac:dyDescent="0.2">
      <c r="A4" s="195"/>
      <c r="B4" s="201" t="s">
        <v>28</v>
      </c>
      <c r="C4" s="202"/>
      <c r="D4" s="8"/>
      <c r="E4" s="8"/>
      <c r="F4" s="8"/>
      <c r="G4" s="8"/>
      <c r="H4" s="8"/>
      <c r="I4" s="8"/>
      <c r="J4" s="8"/>
      <c r="K4" s="8"/>
      <c r="L4" s="8"/>
      <c r="M4" s="8"/>
      <c r="N4" s="8"/>
      <c r="O4" s="8"/>
      <c r="P4" s="10"/>
      <c r="Q4" s="10"/>
      <c r="R4" s="11"/>
      <c r="S4" s="11"/>
      <c r="T4" s="11"/>
      <c r="U4" s="11"/>
      <c r="V4" s="11"/>
      <c r="W4" s="11"/>
      <c r="X4" s="11"/>
      <c r="Y4" s="11"/>
      <c r="Z4" s="11"/>
    </row>
    <row r="5" spans="1:26" x14ac:dyDescent="0.2">
      <c r="A5" s="195"/>
      <c r="B5" s="197"/>
      <c r="C5" s="198"/>
      <c r="D5" s="8"/>
      <c r="E5" s="8"/>
      <c r="F5" s="8"/>
      <c r="G5" s="8"/>
      <c r="H5" s="8"/>
      <c r="I5" s="8"/>
      <c r="J5" s="8"/>
      <c r="K5" s="8"/>
      <c r="L5" s="8"/>
      <c r="M5" s="8"/>
      <c r="N5" s="8"/>
      <c r="O5" s="8"/>
      <c r="P5" s="8"/>
      <c r="Q5" s="8"/>
      <c r="R5" s="8"/>
      <c r="S5" s="8"/>
      <c r="T5" s="8"/>
      <c r="U5" s="8"/>
      <c r="V5" s="8"/>
      <c r="W5" s="8"/>
      <c r="X5" s="8"/>
      <c r="Y5" s="8"/>
      <c r="Z5" s="11"/>
    </row>
    <row r="6" spans="1:26" x14ac:dyDescent="0.2">
      <c r="A6" s="196"/>
      <c r="B6" s="197"/>
      <c r="C6" s="19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0222_HH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2022-06-21T14:14:56Z</cp:lastPrinted>
  <dcterms:created xsi:type="dcterms:W3CDTF">2012-03-28T07:56:08Z</dcterms:created>
  <dcterms:modified xsi:type="dcterms:W3CDTF">2022-06-21T14:15:34Z</dcterms:modified>
  <cp:category>LIS-Bericht</cp:category>
</cp:coreProperties>
</file>