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20" windowWidth="25230" windowHeight="5880"/>
  </bookViews>
  <sheets>
    <sheet name="C III 2 - m 613 SH" sheetId="11" r:id="rId1"/>
    <sheet name="Seite 2 - Impressum" sheetId="12" r:id="rId2"/>
    <sheet name="Vorbemerkungen" sheetId="13" r:id="rId3"/>
    <sheet name="Tab.1" sheetId="14" r:id="rId4"/>
    <sheet name="Tab.2" sheetId="15" r:id="rId5"/>
    <sheet name="T3_1" sheetId="9" state="hidden" r:id="rId6"/>
    <sheet name="Tab. 3" sheetId="19" r:id="rId7"/>
  </sheets>
  <externalReferences>
    <externalReference r:id="rId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C22" i="19" l="1"/>
  <c r="R22" i="19" l="1"/>
  <c r="S22" i="19"/>
  <c r="T22" i="19"/>
  <c r="U22" i="19"/>
  <c r="V22" i="19"/>
  <c r="W22" i="19"/>
  <c r="X22" i="19"/>
  <c r="Y22" i="19"/>
  <c r="AB22" i="19"/>
  <c r="AC22" i="19"/>
  <c r="Q22" i="19"/>
  <c r="D22" i="19"/>
  <c r="E22" i="19"/>
  <c r="F22" i="19"/>
  <c r="G22" i="19"/>
  <c r="H22" i="19"/>
  <c r="I22" i="19"/>
  <c r="J22" i="19"/>
  <c r="K22" i="19"/>
  <c r="L22" i="19"/>
  <c r="M22" i="19"/>
  <c r="N22" i="19"/>
  <c r="O22" i="19"/>
  <c r="B22" i="19"/>
  <c r="R13" i="19"/>
  <c r="S13" i="19"/>
  <c r="T13" i="19"/>
  <c r="U13" i="19"/>
  <c r="V13" i="19"/>
  <c r="W13" i="19"/>
  <c r="X13" i="19"/>
  <c r="Y13" i="19"/>
  <c r="Z13" i="19"/>
  <c r="AA13" i="19"/>
  <c r="AB13" i="19"/>
  <c r="AC13" i="19"/>
  <c r="AD13" i="19"/>
  <c r="Q13" i="19"/>
  <c r="D13" i="19"/>
  <c r="E13" i="19"/>
  <c r="F13" i="19"/>
  <c r="G13" i="19"/>
  <c r="H13" i="19"/>
  <c r="I13" i="19"/>
  <c r="J13" i="19"/>
  <c r="K13" i="19"/>
  <c r="L13" i="19"/>
  <c r="M13" i="19"/>
  <c r="N13" i="19"/>
  <c r="O13" i="19"/>
  <c r="B13" i="19"/>
  <c r="AA21" i="19"/>
  <c r="Z21" i="19"/>
  <c r="AA20" i="19"/>
  <c r="Z20" i="19"/>
  <c r="AA19" i="19"/>
  <c r="Z19" i="19"/>
  <c r="AA18" i="19"/>
  <c r="Z18" i="19"/>
  <c r="AA17" i="19"/>
  <c r="Z17" i="19"/>
  <c r="AA16" i="19"/>
  <c r="AA22" i="19" s="1"/>
  <c r="Z16" i="19"/>
  <c r="Z22" i="19"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<sst xmlns="http://schemas.openxmlformats.org/spreadsheetml/2006/main" count="250" uniqueCount="147">
  <si>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</si>
  <si>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</si>
  <si>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</si>
  <si>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</si>
  <si>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</si>
  <si>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</si>
  <si>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</si>
  <si>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</si>
  <si>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</si>
  <si>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</si>
  <si>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</si>
  <si>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</si>
  <si>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</si>
  <si>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</si>
  <si>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</si>
  <si>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</si>
  <si>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</si>
  <si>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</si>
  <si>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</si>
  <si>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</si>
  <si>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</si>
  <si>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</si>
  <si>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</si>
  <si>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</si>
  <si>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</si>
  <si>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</si>
  <si>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</si>
  <si>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</si>
  <si>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</si>
  <si>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</si>
  <si>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</si>
  <si>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</si>
  <si>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</si>
  <si>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</si>
  <si>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</si>
  <si>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</si>
  <si>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</si>
  <si>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</si>
  <si>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</si>
  <si>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</si>
  <si>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</si>
  <si>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</si>
  <si>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</si>
  <si>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</si>
  <si>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</si>
  <si>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</si>
  <si>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</si>
  <si>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</si>
  <si>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</si>
  <si>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</si>
  <si>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</si>
  <si>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</si>
  <si>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</si>
  <si>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</si>
  <si>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</si>
  <si>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</si>
  <si>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</si>
  <si>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</si>
  <si>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</si>
  <si>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</si>
  <si>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</si>
  <si>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</si>
  <si>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</si>
  <si>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</si>
  <si>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</si>
  <si>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</si>
  <si>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</si>
  <si>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</si>
  <si>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</si>
  <si>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</si>
  <si>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</si>
  <si>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</si>
  <si>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</si>
  <si>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</si>
  <si>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</si>
  <si>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</si>
  <si>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</si>
  <si>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</si>
  <si>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</si>
  <si>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</si>
  <si>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</si>
  <si>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</si>
  <si>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</si>
  <si>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</si>
  <si>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</si>
  <si>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</si>
  <si>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</si>
  <si>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</si>
  <si>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</si>
  <si>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</si>
  <si>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</si>
  <si>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</si>
  <si>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</si>
  <si>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</si>
  <si>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</si>
  <si>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</si>
  <si>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</si>
  <si>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</si>
  <si>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</si>
  <si>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</si>
  <si>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</si>
  <si>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</si>
  <si>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</si>
  <si>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</si>
  <si>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</si>
  <si>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</si>
  <si>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</si>
  <si>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</si>
  <si>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</si>
  <si>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</si>
  <si>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</si>
  <si>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</si>
  <si>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</si>
  <si>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</si>
  <si>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</si>
  <si>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</si>
  <si>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</si>
  <si>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</si>
  <si>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</si>
  <si>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</si>
  <si>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</si>
  <si>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</si>
  <si>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im Juni 2013</t>
  </si>
  <si>
    <t>1. Schlachtungen von Tieren in- und ausländischer Herkunft in Schleswig-Holstein im Juni 2013</t>
  </si>
  <si>
    <r>
      <t>2. Gewebliche Schlachtungen</t>
    </r>
    <r>
      <rPr>
        <b/>
        <vertAlign val="superscript"/>
        <sz val="10"/>
        <color theme="1"/>
        <rFont val="Arial"/>
        <family val="2"/>
      </rPr>
      <t>1</t>
    </r>
    <r>
      <rPr>
        <b/>
        <sz val="10"/>
        <color theme="1"/>
        <rFont val="Arial"/>
        <family val="2"/>
      </rPr>
      <t xml:space="preserve"> in- und ausländischer Herkunft
in Schleswig-Holstein im Juni 2013 im Vergleich zum Vorjahresmonat</t>
    </r>
  </si>
  <si>
    <t>Kennziffer: C III 2 - m 6/13 SH</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</si>
  <si>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</si>
  <si>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</si>
  <si>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b/>
        <sz val="10"/>
        <rFont val="Arial"/>
        <family val="2"/>
      </rPr>
      <t xml:space="preserve">Hinweis: </t>
    </r>
    <r>
      <rPr>
        <sz val="10"/>
        <rFont val="Arial"/>
        <family val="2"/>
      </rPr>
      <t>Das endgültige Ergebnis wird in dem Statistischen Bericht CIII - j/13</t>
    </r>
    <r>
      <rPr>
        <sz val="10"/>
        <color rgb="FFFF0000"/>
        <rFont val="Arial"/>
        <family val="2"/>
      </rPr>
      <t xml:space="preserve"> </t>
    </r>
    <r>
      <rPr>
        <sz val="10"/>
        <rFont val="Arial"/>
        <family val="2"/>
      </rPr>
      <t>"Die Viehwirtschaft in Schleswig-Holstein 2013" veröffentlicht. Bundeszahlen veröffentlicht das Statistische Bundesamt in seiner Fachserie 3 "Land- und Forstwirtschaft, Fischerei"; Reihe 4.2.1.</t>
    </r>
  </si>
  <si>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</si>
  <si>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</si>
  <si>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</si>
  <si>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</si>
  <si>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</si>
  <si>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</si>
  <si>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</si>
  <si>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</si>
  <si>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</si>
  <si>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</si>
  <si>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 xml:space="preserve">G = Gewerbliche Schlachtungen    H = Hausschlachtungen </t>
  </si>
  <si>
    <t>1. Halbjahr</t>
  </si>
  <si>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</si>
  <si>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</si>
  <si>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</si>
  <si>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xml:space="preserve">Herausgegeben am: 14. Oktober 2013 </t>
  </si>
  <si>
    <t>3. Schlachtungen von Tieren in- und ausländischer Herkunft in Schleswig-Holstein 2013 nach Monaten</t>
  </si>
  <si>
    <t>noch 3. Schlachtungen von Tieren in- und ausländischer Herkunft in Schleswig-Holstein 2013 nach Monaten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</si>
</sst>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 ##0;\•;\-"/>
    <numFmt numFmtId="171" formatCode="#,##0.00000000"/>
    <numFmt numFmtId="172" formatCode="#\ ##0;\·;\–"/>
    <numFmt numFmtId="173" formatCode="##,###,##0;\•;\-"/>
    <numFmt numFmtId="174" formatCode="#,##0;\ \-\ #,##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10"/>
      <color rgb="FFFF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xf numFmtId="0" fontId="2" fillId="0" borderId="0"/>
    <xf numFmtId="0" fontId="4" fillId="0" borderId="0"/>
    <xf numFmtId="0" fontId="6" fillId="0" borderId="0"/>
    <xf numFmtId="0" fontId="3" fillId="0" borderId="0"/>
    <xf numFmtId="0" fontId="4" fillId="0" borderId="0"/>
    <xf numFmtId="0" fontId="37" fillId="0" borderId="0" applyNumberFormat="0" applyFill="0" applyBorder="0" applyAlignment="0" applyProtection="0"/>
  </cellStyleXfs>
  <cellXfs count="21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8" fillId="0" borderId="0" xfId="52" applyFont="1"/>
    <xf numFmtId="0" fontId="4" fillId="0" borderId="0" xfId="53"/>
    <xf numFmtId="0" fontId="39" fillId="0" borderId="0" xfId="52" applyFont="1" applyAlignment="1">
      <alignment horizontal="left" wrapText="1"/>
    </xf>
    <xf numFmtId="0" fontId="39" fillId="0" borderId="0" xfId="52" applyFont="1"/>
    <xf numFmtId="0" fontId="3" fillId="0" borderId="0" xfId="52" applyFont="1" applyAlignment="1">
      <alignment horizontal="justify" vertical="center" wrapText="1"/>
    </xf>
    <xf numFmtId="0" fontId="2" fillId="0" borderId="0" xfId="52" applyAlignment="1">
      <alignment wrapText="1"/>
    </xf>
    <xf numFmtId="0" fontId="10" fillId="0" borderId="0" xfId="53" applyFont="1"/>
    <xf numFmtId="0" fontId="4" fillId="0" borderId="0" xfId="53" applyFont="1"/>
    <xf numFmtId="0" fontId="4" fillId="0" borderId="0" xfId="53" applyFont="1" applyAlignment="1">
      <alignment horizontal="left" wrapText="1"/>
    </xf>
    <xf numFmtId="0" fontId="2" fillId="0" borderId="0" xfId="52"/>
    <xf numFmtId="169" fontId="2" fillId="0" borderId="0" xfId="52" applyNumberFormat="1"/>
    <xf numFmtId="170" fontId="2" fillId="0" borderId="0" xfId="52" applyNumberFormat="1"/>
    <xf numFmtId="0" fontId="43" fillId="0" borderId="0" xfId="52" applyFont="1" applyFill="1" applyBorder="1"/>
    <xf numFmtId="0" fontId="44" fillId="0" borderId="0" xfId="52" applyFont="1"/>
    <xf numFmtId="0" fontId="2"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3" fillId="37" borderId="31" xfId="0" applyFont="1" applyFill="1" applyBorder="1" applyAlignment="1">
      <alignment horizontal="center" vertical="center" wrapText="1"/>
    </xf>
    <xf numFmtId="0" fontId="13" fillId="37" borderId="32" xfId="0" applyFont="1" applyFill="1" applyBorder="1" applyAlignment="1">
      <alignment horizontal="center" vertical="center" wrapText="1"/>
    </xf>
    <xf numFmtId="0" fontId="0" fillId="0" borderId="23" xfId="0" applyBorder="1"/>
    <xf numFmtId="0" fontId="13" fillId="0" borderId="26" xfId="0" applyFont="1" applyBorder="1" applyAlignment="1">
      <alignment wrapText="1"/>
    </xf>
    <xf numFmtId="169" fontId="13" fillId="0" borderId="26" xfId="0" applyNumberFormat="1" applyFont="1" applyBorder="1" applyAlignment="1">
      <alignment horizontal="left"/>
    </xf>
    <xf numFmtId="0" fontId="13" fillId="0" borderId="26" xfId="0" applyFont="1" applyBorder="1" applyAlignment="1">
      <alignment horizontal="left" indent="1"/>
    </xf>
    <xf numFmtId="169" fontId="13" fillId="0" borderId="26" xfId="0" applyNumberFormat="1" applyFont="1" applyBorder="1" applyAlignment="1">
      <alignment horizontal="left" indent="1"/>
    </xf>
    <xf numFmtId="0" fontId="13" fillId="0" borderId="26" xfId="0" applyFont="1" applyBorder="1"/>
    <xf numFmtId="169" fontId="13" fillId="0" borderId="29" xfId="0" applyNumberFormat="1" applyFont="1" applyBorder="1" applyAlignment="1">
      <alignment horizontal="left"/>
    </xf>
    <xf numFmtId="0" fontId="46" fillId="0" borderId="23" xfId="0" applyFont="1" applyBorder="1" applyAlignment="1">
      <alignment horizontal="left" vertical="center"/>
    </xf>
    <xf numFmtId="0" fontId="13"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3"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3" fillId="0" borderId="0" xfId="0" applyNumberFormat="1" applyFont="1" applyAlignment="1">
      <alignment horizontal="left" indent="1"/>
    </xf>
    <xf numFmtId="3" fontId="13"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2" fillId="0" borderId="0" xfId="0" quotePrefix="1" applyNumberFormat="1" applyFont="1" applyAlignment="1">
      <alignment horizontal="right"/>
    </xf>
    <xf numFmtId="0" fontId="4"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2" fillId="0" borderId="0" xfId="52" applyNumberFormat="1"/>
    <xf numFmtId="1" fontId="2" fillId="0" borderId="0" xfId="52" applyNumberFormat="1"/>
    <xf numFmtId="171" fontId="1" fillId="0" borderId="0" xfId="52" applyNumberFormat="1" applyFont="1"/>
    <xf numFmtId="0" fontId="10" fillId="0" borderId="0" xfId="0" applyFont="1"/>
    <xf numFmtId="0" fontId="46" fillId="0" borderId="0" xfId="0" applyFont="1"/>
    <xf numFmtId="0" fontId="46" fillId="0" borderId="0" xfId="0" applyFont="1" applyBorder="1"/>
    <xf numFmtId="172" fontId="13" fillId="0" borderId="0" xfId="0" applyNumberFormat="1" applyFont="1" applyFill="1" applyAlignment="1">
      <alignment horizontal="right"/>
    </xf>
    <xf numFmtId="172" fontId="13" fillId="0" borderId="0" xfId="0" applyNumberFormat="1" applyFont="1" applyFill="1" applyBorder="1" applyAlignment="1">
      <alignment horizontal="right"/>
    </xf>
    <xf numFmtId="0" fontId="0" fillId="0" borderId="0" xfId="0" applyBorder="1"/>
    <xf numFmtId="0" fontId="13" fillId="0" borderId="0" xfId="0" applyFont="1" applyBorder="1"/>
    <xf numFmtId="0" fontId="13" fillId="0" borderId="0" xfId="0" applyFont="1"/>
    <xf numFmtId="0" fontId="13" fillId="0" borderId="0" xfId="0" applyFont="1" applyAlignment="1">
      <alignment horizontal="left"/>
    </xf>
    <xf numFmtId="0" fontId="0" fillId="0" borderId="0" xfId="0" applyAlignment="1">
      <alignment horizontal="left"/>
    </xf>
    <xf numFmtId="0" fontId="13" fillId="0" borderId="26" xfId="0" applyFont="1" applyFill="1" applyBorder="1"/>
    <xf numFmtId="0" fontId="13" fillId="37" borderId="31" xfId="0" applyFont="1" applyFill="1" applyBorder="1" applyAlignment="1">
      <alignment horizontal="centerContinuous" vertical="center"/>
    </xf>
    <xf numFmtId="0" fontId="13" fillId="37" borderId="31" xfId="0" applyFont="1" applyFill="1" applyBorder="1" applyAlignment="1">
      <alignment horizontal="centerContinuous" vertical="center" wrapText="1"/>
    </xf>
    <xf numFmtId="0" fontId="13" fillId="37" borderId="31" xfId="0" applyFont="1" applyFill="1" applyBorder="1" applyAlignment="1">
      <alignment horizontal="center"/>
    </xf>
    <xf numFmtId="0" fontId="13" fillId="37" borderId="31" xfId="0" applyFont="1" applyFill="1" applyBorder="1" applyAlignment="1">
      <alignment vertical="center"/>
    </xf>
    <xf numFmtId="0" fontId="0" fillId="37" borderId="31" xfId="0" applyFill="1" applyBorder="1"/>
    <xf numFmtId="0" fontId="0" fillId="37" borderId="32" xfId="0" applyFill="1" applyBorder="1" applyAlignment="1">
      <alignment horizontal="center"/>
    </xf>
    <xf numFmtId="3" fontId="0" fillId="0" borderId="0" xfId="0" applyNumberFormat="1"/>
    <xf numFmtId="3" fontId="13" fillId="0" borderId="0" xfId="0" applyNumberFormat="1" applyFont="1" applyBorder="1" applyAlignment="1">
      <alignment horizontal="right"/>
    </xf>
    <xf numFmtId="3" fontId="13" fillId="0" borderId="26" xfId="0" applyNumberFormat="1" applyFont="1" applyBorder="1"/>
    <xf numFmtId="3" fontId="13" fillId="0" borderId="0" xfId="0" applyNumberFormat="1" applyFont="1"/>
    <xf numFmtId="3" fontId="13" fillId="38" borderId="0" xfId="0" applyNumberFormat="1" applyFont="1" applyFill="1" applyAlignment="1">
      <alignment horizontal="right"/>
    </xf>
    <xf numFmtId="3" fontId="42" fillId="0" borderId="28" xfId="0" quotePrefix="1" applyNumberFormat="1" applyFont="1" applyBorder="1" applyAlignment="1">
      <alignment horizontal="right"/>
    </xf>
    <xf numFmtId="3" fontId="42" fillId="0" borderId="28" xfId="0" applyNumberFormat="1" applyFont="1" applyFill="1" applyBorder="1" applyAlignment="1">
      <alignment horizontal="right"/>
    </xf>
    <xf numFmtId="3" fontId="10" fillId="0" borderId="28" xfId="56" applyNumberFormat="1" applyFont="1" applyFill="1" applyBorder="1" applyAlignment="1" applyProtection="1">
      <alignment horizontal="right"/>
      <protection locked="0"/>
    </xf>
    <xf numFmtId="173" fontId="13" fillId="38" borderId="0" xfId="0" applyNumberFormat="1" applyFont="1" applyFill="1" applyAlignment="1">
      <alignment horizontal="right"/>
    </xf>
    <xf numFmtId="173" fontId="13" fillId="0" borderId="0" xfId="0" applyNumberFormat="1" applyFont="1" applyFill="1" applyAlignment="1">
      <alignment horizontal="right"/>
    </xf>
    <xf numFmtId="173" fontId="13" fillId="0" borderId="0" xfId="0" applyNumberFormat="1" applyFont="1" applyFill="1" applyBorder="1" applyAlignment="1">
      <alignment horizontal="right"/>
    </xf>
    <xf numFmtId="173" fontId="13" fillId="0" borderId="26" xfId="0" applyNumberFormat="1" applyFont="1" applyFill="1" applyBorder="1"/>
    <xf numFmtId="173" fontId="0" fillId="0" borderId="0" xfId="0" applyNumberFormat="1"/>
    <xf numFmtId="173" fontId="13" fillId="0" borderId="0" xfId="0" applyNumberFormat="1" applyFont="1" applyAlignment="1">
      <alignment horizontal="right"/>
    </xf>
    <xf numFmtId="173" fontId="13" fillId="0" borderId="0" xfId="0" applyNumberFormat="1" applyFont="1" applyBorder="1" applyAlignment="1">
      <alignment horizontal="right"/>
    </xf>
    <xf numFmtId="173" fontId="13" fillId="0" borderId="26" xfId="0" applyNumberFormat="1" applyFont="1" applyBorder="1"/>
    <xf numFmtId="173" fontId="13" fillId="0" borderId="0" xfId="0" applyNumberFormat="1" applyFont="1"/>
    <xf numFmtId="173" fontId="11" fillId="0" borderId="28" xfId="0" applyNumberFormat="1" applyFont="1" applyBorder="1"/>
    <xf numFmtId="174" fontId="46" fillId="0" borderId="0" xfId="0" applyNumberFormat="1" applyFont="1" applyBorder="1"/>
    <xf numFmtId="174" fontId="48" fillId="0" borderId="28" xfId="0" applyNumberFormat="1" applyFont="1" applyBorder="1"/>
    <xf numFmtId="174" fontId="48" fillId="0" borderId="0" xfId="0" applyNumberFormat="1" applyFont="1" applyBorder="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0" xfId="53" applyFont="1" applyAlignment="1">
      <alignment horizontal="left" wrapText="1"/>
    </xf>
    <xf numFmtId="0" fontId="2" fillId="0" borderId="0" xfId="52" applyAlignment="1">
      <alignment horizontal="left" wrapText="1"/>
    </xf>
    <xf numFmtId="0" fontId="3" fillId="0" borderId="0" xfId="52" applyFont="1" applyAlignment="1">
      <alignment horizontal="justify" vertical="center" wrapText="1"/>
    </xf>
    <xf numFmtId="0" fontId="2" fillId="0" borderId="0" xfId="52" applyAlignment="1">
      <alignment wrapText="1"/>
    </xf>
    <xf numFmtId="0" fontId="0" fillId="0" borderId="0" xfId="52" applyFont="1" applyAlignment="1">
      <alignment horizontal="justify" vertical="center" wrapText="1"/>
    </xf>
    <xf numFmtId="0" fontId="38" fillId="0" borderId="0" xfId="52" applyFont="1" applyAlignment="1">
      <alignment wrapText="1"/>
    </xf>
    <xf numFmtId="0" fontId="0" fillId="0" borderId="0" xfId="52" applyFont="1" applyAlignment="1">
      <alignment wrapText="1"/>
    </xf>
    <xf numFmtId="0" fontId="13" fillId="37" borderId="24"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3" fillId="37" borderId="27" xfId="0" applyFont="1" applyFill="1" applyBorder="1" applyAlignment="1">
      <alignment horizontal="center" vertical="center" wrapText="1"/>
    </xf>
    <xf numFmtId="0" fontId="10" fillId="0" borderId="0" xfId="0" applyFont="1" applyBorder="1" applyAlignment="1">
      <alignment horizontal="center" vertical="center" wrapText="1"/>
    </xf>
    <xf numFmtId="0" fontId="13" fillId="37" borderId="23" xfId="0" applyFont="1" applyFill="1" applyBorder="1" applyAlignment="1">
      <alignment horizontal="left" vertical="center" wrapText="1" indent="1"/>
    </xf>
    <xf numFmtId="0" fontId="13" fillId="37" borderId="26" xfId="0" applyFont="1" applyFill="1" applyBorder="1" applyAlignment="1">
      <alignment horizontal="left" vertical="center" wrapText="1" indent="1"/>
    </xf>
    <xf numFmtId="0" fontId="13" fillId="37" borderId="29" xfId="0" applyFont="1" applyFill="1" applyBorder="1" applyAlignment="1">
      <alignment horizontal="left" vertical="center" wrapText="1" indent="1"/>
    </xf>
    <xf numFmtId="0" fontId="13" fillId="37" borderId="25" xfId="0" applyFont="1" applyFill="1" applyBorder="1" applyAlignment="1">
      <alignment horizontal="center" vertical="center" wrapText="1"/>
    </xf>
    <xf numFmtId="0" fontId="13" fillId="37" borderId="28"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3" fillId="0" borderId="0" xfId="0" applyFont="1" applyAlignment="1">
      <alignment horizontal="left" wrapText="1"/>
    </xf>
    <xf numFmtId="0" fontId="13" fillId="37" borderId="31" xfId="0" applyFont="1" applyFill="1" applyBorder="1" applyAlignment="1">
      <alignment horizontal="center" vertical="center" wrapText="1"/>
    </xf>
    <xf numFmtId="0" fontId="0" fillId="37" borderId="31" xfId="0" applyFill="1" applyBorder="1" applyAlignment="1"/>
    <xf numFmtId="0" fontId="0" fillId="37" borderId="32" xfId="0" applyFill="1" applyBorder="1" applyAlignment="1"/>
    <xf numFmtId="0" fontId="13" fillId="37" borderId="35" xfId="0" applyFont="1" applyFill="1" applyBorder="1" applyAlignment="1">
      <alignment horizontal="center" vertical="center" wrapText="1"/>
    </xf>
    <xf numFmtId="0" fontId="0" fillId="37" borderId="31" xfId="0"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2" t="s">
        <v>47</v>
      </c>
      <c r="B3" s="152"/>
      <c r="C3" s="152"/>
      <c r="D3" s="152"/>
    </row>
    <row r="4" spans="1:7" ht="20.25" x14ac:dyDescent="0.3">
      <c r="A4" s="152" t="s">
        <v>48</v>
      </c>
      <c r="B4" s="152"/>
      <c r="C4" s="152"/>
      <c r="D4" s="152"/>
    </row>
    <row r="11" spans="1:7" ht="15" x14ac:dyDescent="0.2">
      <c r="A11" s="1"/>
      <c r="F11" s="2"/>
      <c r="G11" s="3"/>
    </row>
    <row r="13" spans="1:7" x14ac:dyDescent="0.2">
      <c r="A13" s="5"/>
    </row>
    <row r="15" spans="1:7" ht="23.25" x14ac:dyDescent="0.2">
      <c r="D15" s="153" t="s">
        <v>70</v>
      </c>
      <c r="E15" s="153"/>
      <c r="F15" s="153"/>
      <c r="G15" s="153"/>
    </row>
    <row r="16" spans="1:7" ht="15" x14ac:dyDescent="0.2">
      <c r="D16" s="154" t="s">
        <v>125</v>
      </c>
      <c r="E16" s="154"/>
      <c r="F16" s="154"/>
      <c r="G16" s="154"/>
    </row>
    <row r="18" spans="1:7" ht="29.25" x14ac:dyDescent="0.4">
      <c r="B18" s="155" t="s">
        <v>113</v>
      </c>
      <c r="C18" s="155"/>
      <c r="D18" s="155"/>
      <c r="E18" s="155"/>
      <c r="F18" s="155"/>
      <c r="G18" s="155"/>
    </row>
    <row r="19" spans="1:7" ht="29.25" x14ac:dyDescent="0.4">
      <c r="B19" s="155" t="s">
        <v>122</v>
      </c>
      <c r="C19" s="155"/>
      <c r="D19" s="155"/>
      <c r="E19" s="155"/>
      <c r="F19" s="155"/>
      <c r="G19" s="155"/>
    </row>
    <row r="20" spans="1:7" ht="25.5" x14ac:dyDescent="0.35">
      <c r="A20" s="43"/>
      <c r="B20" s="156" t="s">
        <v>121</v>
      </c>
      <c r="C20" s="156"/>
      <c r="D20" s="156"/>
      <c r="E20" s="156"/>
      <c r="F20" s="156"/>
      <c r="G20" s="156"/>
    </row>
    <row r="21" spans="1:7" ht="15" customHeight="1" x14ac:dyDescent="0.35">
      <c r="A21" s="43"/>
      <c r="B21" s="109"/>
      <c r="C21" s="109"/>
      <c r="D21" s="109"/>
      <c r="E21" s="109"/>
      <c r="F21" s="109"/>
      <c r="G21" s="109"/>
    </row>
    <row r="22" spans="1:7" ht="15" x14ac:dyDescent="0.2">
      <c r="D22" s="157" t="s">
        <v>144</v>
      </c>
      <c r="E22" s="157"/>
      <c r="F22" s="157"/>
      <c r="G22" s="157"/>
    </row>
    <row r="23" spans="1:7" ht="16.5" x14ac:dyDescent="0.25">
      <c r="A23" s="151"/>
      <c r="B23" s="151"/>
      <c r="C23" s="151"/>
      <c r="D23" s="151"/>
      <c r="E23" s="151"/>
      <c r="F23" s="151"/>
      <c r="G23" s="151"/>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65" t="s">
        <v>0</v>
      </c>
      <c r="B2" s="165"/>
      <c r="C2" s="165"/>
      <c r="D2" s="165"/>
      <c r="E2" s="165"/>
      <c r="F2" s="165"/>
      <c r="G2" s="165"/>
    </row>
    <row r="3" spans="1:7" s="52" customFormat="1" x14ac:dyDescent="0.2"/>
    <row r="4" spans="1:7" s="52" customFormat="1" ht="15.75" x14ac:dyDescent="0.25">
      <c r="A4" s="166" t="s">
        <v>1</v>
      </c>
      <c r="B4" s="167"/>
      <c r="C4" s="167"/>
      <c r="D4" s="167"/>
      <c r="E4" s="167"/>
      <c r="F4" s="167"/>
      <c r="G4" s="167"/>
    </row>
    <row r="5" spans="1:7" s="52" customFormat="1" x14ac:dyDescent="0.2">
      <c r="A5" s="158"/>
      <c r="B5" s="158"/>
      <c r="C5" s="158"/>
      <c r="D5" s="158"/>
      <c r="E5" s="158"/>
      <c r="F5" s="158"/>
      <c r="G5" s="158"/>
    </row>
    <row r="6" spans="1:7" s="52" customFormat="1" x14ac:dyDescent="0.2">
      <c r="A6" s="54" t="s">
        <v>72</v>
      </c>
    </row>
    <row r="7" spans="1:7" s="52" customFormat="1" ht="5.25" customHeight="1" x14ac:dyDescent="0.2">
      <c r="A7" s="54"/>
    </row>
    <row r="8" spans="1:7" s="52" customFormat="1" ht="12.75" customHeight="1" x14ac:dyDescent="0.2">
      <c r="A8" s="161" t="s">
        <v>49</v>
      </c>
      <c r="B8" s="160"/>
      <c r="C8" s="160"/>
      <c r="D8" s="160"/>
      <c r="E8" s="160"/>
      <c r="F8" s="160"/>
      <c r="G8" s="160"/>
    </row>
    <row r="9" spans="1:7" s="52" customFormat="1" x14ac:dyDescent="0.2">
      <c r="A9" s="159" t="s">
        <v>4</v>
      </c>
      <c r="B9" s="160"/>
      <c r="C9" s="160"/>
      <c r="D9" s="160"/>
      <c r="E9" s="160"/>
      <c r="F9" s="160"/>
      <c r="G9" s="160"/>
    </row>
    <row r="10" spans="1:7" s="52" customFormat="1" ht="5.25" customHeight="1" x14ac:dyDescent="0.2">
      <c r="A10" s="57"/>
    </row>
    <row r="11" spans="1:7" s="52" customFormat="1" ht="12.75" customHeight="1" x14ac:dyDescent="0.2">
      <c r="A11" s="164" t="s">
        <v>2</v>
      </c>
      <c r="B11" s="164"/>
      <c r="C11" s="164"/>
      <c r="D11" s="164"/>
      <c r="E11" s="164"/>
      <c r="F11" s="164"/>
      <c r="G11" s="164"/>
    </row>
    <row r="12" spans="1:7" s="52" customFormat="1" x14ac:dyDescent="0.2">
      <c r="A12" s="159" t="s">
        <v>3</v>
      </c>
      <c r="B12" s="160"/>
      <c r="C12" s="160"/>
      <c r="D12" s="160"/>
      <c r="E12" s="160"/>
      <c r="F12" s="160"/>
      <c r="G12" s="16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61" t="s">
        <v>50</v>
      </c>
      <c r="B15" s="160"/>
      <c r="C15" s="160"/>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62" t="s">
        <v>114</v>
      </c>
      <c r="B17" s="160"/>
      <c r="C17" s="160"/>
      <c r="D17" s="56"/>
      <c r="E17" s="56"/>
      <c r="F17" s="56"/>
      <c r="G17" s="56"/>
    </row>
    <row r="18" spans="1:7" s="52" customFormat="1" x14ac:dyDescent="0.2">
      <c r="A18" s="58" t="s">
        <v>63</v>
      </c>
      <c r="B18" s="162" t="s">
        <v>115</v>
      </c>
      <c r="C18" s="160"/>
      <c r="D18" s="56"/>
      <c r="E18" s="56"/>
      <c r="F18" s="56"/>
      <c r="G18" s="56"/>
    </row>
    <row r="19" spans="1:7" s="52" customFormat="1" ht="12.75" customHeight="1" x14ac:dyDescent="0.2">
      <c r="A19" s="56" t="s">
        <v>64</v>
      </c>
      <c r="B19" s="163" t="s">
        <v>116</v>
      </c>
      <c r="C19" s="160"/>
      <c r="D19" s="160"/>
      <c r="E19" s="56"/>
      <c r="F19" s="56"/>
      <c r="G19" s="56"/>
    </row>
    <row r="20" spans="1:7" s="52" customFormat="1" ht="12.75" customHeight="1" x14ac:dyDescent="0.2">
      <c r="A20" s="56"/>
      <c r="B20" s="108"/>
      <c r="C20" s="82"/>
      <c r="D20" s="82"/>
      <c r="E20" s="82"/>
      <c r="F20" s="82"/>
      <c r="G20" s="82"/>
    </row>
    <row r="21" spans="1:7" s="52" customFormat="1" ht="12.75" customHeight="1" x14ac:dyDescent="0.2">
      <c r="A21" s="161" t="s">
        <v>73</v>
      </c>
      <c r="B21" s="160"/>
      <c r="C21" s="55"/>
      <c r="D21" s="55"/>
      <c r="E21" s="55"/>
      <c r="F21" s="55"/>
      <c r="G21" s="55"/>
    </row>
    <row r="22" spans="1:7" s="52" customFormat="1" ht="6.75" customHeight="1" x14ac:dyDescent="0.2">
      <c r="A22" s="55"/>
      <c r="B22" s="59"/>
      <c r="C22" s="55"/>
      <c r="D22" s="55"/>
      <c r="E22" s="55"/>
      <c r="F22" s="55"/>
      <c r="G22" s="55"/>
    </row>
    <row r="23" spans="1:7" s="52" customFormat="1" x14ac:dyDescent="0.2">
      <c r="A23" s="58" t="s">
        <v>65</v>
      </c>
      <c r="B23" s="159" t="s">
        <v>66</v>
      </c>
      <c r="C23" s="160"/>
      <c r="D23" s="56"/>
      <c r="E23" s="56"/>
      <c r="F23" s="56"/>
      <c r="G23" s="56"/>
    </row>
    <row r="24" spans="1:7" s="52" customFormat="1" ht="12.75" customHeight="1" x14ac:dyDescent="0.2">
      <c r="A24" s="56" t="s">
        <v>67</v>
      </c>
      <c r="B24" s="159" t="s">
        <v>68</v>
      </c>
      <c r="C24" s="160"/>
      <c r="D24" s="56"/>
      <c r="E24" s="56"/>
      <c r="F24" s="56"/>
      <c r="G24" s="56"/>
    </row>
    <row r="25" spans="1:7" s="52" customFormat="1" x14ac:dyDescent="0.2">
      <c r="A25" s="56"/>
      <c r="B25" s="160" t="s">
        <v>69</v>
      </c>
      <c r="C25" s="160"/>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62" t="s">
        <v>61</v>
      </c>
      <c r="B29" s="160"/>
      <c r="C29" s="160"/>
      <c r="D29" s="160"/>
      <c r="E29" s="160"/>
      <c r="F29" s="160"/>
      <c r="G29" s="160"/>
    </row>
    <row r="30" spans="1:7" s="52" customFormat="1" x14ac:dyDescent="0.2">
      <c r="A30" s="53" t="s">
        <v>62</v>
      </c>
      <c r="B30" s="59"/>
      <c r="C30" s="59"/>
      <c r="D30" s="59"/>
      <c r="E30" s="59"/>
      <c r="F30" s="59"/>
      <c r="G30" s="59"/>
    </row>
    <row r="31" spans="1:7" s="52" customFormat="1" ht="27.75" customHeight="1" x14ac:dyDescent="0.2">
      <c r="A31" s="162" t="s">
        <v>71</v>
      </c>
      <c r="B31" s="160"/>
      <c r="C31" s="160"/>
      <c r="D31" s="160"/>
      <c r="E31" s="160"/>
      <c r="F31" s="160"/>
      <c r="G31" s="160"/>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58" t="s">
        <v>76</v>
      </c>
      <c r="B43" s="15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6" sqref="A6"/>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70" t="s">
        <v>84</v>
      </c>
      <c r="B3" s="171"/>
      <c r="C3" s="171"/>
      <c r="D3" s="171"/>
      <c r="E3" s="171"/>
      <c r="F3" s="171"/>
      <c r="G3" s="171"/>
      <c r="H3" s="66"/>
    </row>
    <row r="4" spans="1:8" x14ac:dyDescent="0.2">
      <c r="A4" s="67"/>
    </row>
    <row r="5" spans="1:8" ht="63" customHeight="1" x14ac:dyDescent="0.25">
      <c r="A5" s="172" t="s">
        <v>129</v>
      </c>
      <c r="B5" s="171"/>
      <c r="C5" s="171"/>
      <c r="D5" s="171"/>
      <c r="E5" s="171"/>
      <c r="F5" s="171"/>
      <c r="G5" s="171"/>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70" t="s">
        <v>86</v>
      </c>
      <c r="B9" s="171"/>
      <c r="C9" s="171"/>
      <c r="D9" s="171"/>
      <c r="E9" s="171"/>
      <c r="F9" s="171"/>
      <c r="G9" s="171"/>
      <c r="H9" s="66"/>
    </row>
    <row r="11" spans="1:8" ht="58.5" customHeight="1" x14ac:dyDescent="0.25">
      <c r="A11" s="173" t="s">
        <v>87</v>
      </c>
      <c r="B11" s="171"/>
      <c r="C11" s="171"/>
      <c r="D11" s="171"/>
      <c r="E11" s="171"/>
      <c r="F11" s="171"/>
      <c r="G11" s="171"/>
      <c r="H11" s="66"/>
    </row>
    <row r="13" spans="1:8" ht="124.5" customHeight="1" x14ac:dyDescent="0.25">
      <c r="A13" s="174" t="s">
        <v>130</v>
      </c>
      <c r="B13" s="171"/>
      <c r="C13" s="171"/>
      <c r="D13" s="171"/>
      <c r="E13" s="171"/>
      <c r="F13" s="171"/>
      <c r="G13" s="171"/>
      <c r="H13" s="66"/>
    </row>
    <row r="15" spans="1:8" ht="61.5" customHeight="1" x14ac:dyDescent="0.25">
      <c r="A15" s="168" t="s">
        <v>128</v>
      </c>
      <c r="B15" s="169"/>
      <c r="C15" s="169"/>
      <c r="D15" s="169"/>
      <c r="E15" s="169"/>
      <c r="F15" s="169"/>
      <c r="G15" s="169"/>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sqref="A1:I1"/>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0" ht="48" customHeight="1" x14ac:dyDescent="0.25">
      <c r="A1" s="178" t="s">
        <v>123</v>
      </c>
      <c r="B1" s="178"/>
      <c r="C1" s="178"/>
      <c r="D1" s="178"/>
      <c r="E1" s="178"/>
      <c r="F1" s="178"/>
      <c r="G1" s="178"/>
      <c r="H1" s="178"/>
      <c r="I1" s="178"/>
    </row>
    <row r="2" spans="1:10" x14ac:dyDescent="0.25">
      <c r="A2"/>
      <c r="B2"/>
      <c r="C2"/>
      <c r="D2"/>
      <c r="E2"/>
      <c r="F2"/>
      <c r="G2"/>
      <c r="H2"/>
      <c r="I2"/>
    </row>
    <row r="3" spans="1:10" ht="19.5" customHeight="1" x14ac:dyDescent="0.25">
      <c r="A3" s="179" t="s">
        <v>88</v>
      </c>
      <c r="B3" s="175" t="s">
        <v>89</v>
      </c>
      <c r="C3" s="182"/>
      <c r="D3" s="175" t="s">
        <v>90</v>
      </c>
      <c r="E3" s="182"/>
      <c r="F3" s="184"/>
      <c r="G3" s="175" t="s">
        <v>91</v>
      </c>
      <c r="H3" s="188"/>
      <c r="I3" s="175" t="s">
        <v>92</v>
      </c>
    </row>
    <row r="4" spans="1:10" ht="28.5" customHeight="1" x14ac:dyDescent="0.25">
      <c r="A4" s="180"/>
      <c r="B4" s="177"/>
      <c r="C4" s="183"/>
      <c r="D4" s="185"/>
      <c r="E4" s="186"/>
      <c r="F4" s="187"/>
      <c r="G4" s="185"/>
      <c r="H4" s="187"/>
      <c r="I4" s="176"/>
    </row>
    <row r="5" spans="1:10" ht="30" customHeight="1" x14ac:dyDescent="0.25">
      <c r="A5" s="181"/>
      <c r="B5" s="83" t="s">
        <v>93</v>
      </c>
      <c r="C5" s="83" t="s">
        <v>94</v>
      </c>
      <c r="D5" s="83" t="s">
        <v>93</v>
      </c>
      <c r="E5" s="83" t="s">
        <v>95</v>
      </c>
      <c r="F5" s="84" t="s">
        <v>94</v>
      </c>
      <c r="G5" s="83" t="s">
        <v>93</v>
      </c>
      <c r="H5" s="84" t="s">
        <v>94</v>
      </c>
      <c r="I5" s="177"/>
    </row>
    <row r="6" spans="1:10" x14ac:dyDescent="0.25">
      <c r="A6" s="85"/>
      <c r="B6"/>
      <c r="C6"/>
      <c r="D6"/>
      <c r="E6"/>
      <c r="F6"/>
      <c r="G6"/>
      <c r="H6"/>
      <c r="I6"/>
    </row>
    <row r="7" spans="1:10" ht="24.75" x14ac:dyDescent="0.25">
      <c r="A7" s="86" t="s">
        <v>96</v>
      </c>
      <c r="B7" s="134">
        <v>23079</v>
      </c>
      <c r="C7" s="134">
        <v>7295</v>
      </c>
      <c r="D7" s="134">
        <v>23072</v>
      </c>
      <c r="E7" s="134">
        <v>25</v>
      </c>
      <c r="F7" s="134">
        <v>7292</v>
      </c>
      <c r="G7" s="134">
        <v>7</v>
      </c>
      <c r="H7" s="134">
        <v>2</v>
      </c>
      <c r="I7" s="134">
        <v>316</v>
      </c>
      <c r="J7" s="74"/>
    </row>
    <row r="8" spans="1:10" x14ac:dyDescent="0.25">
      <c r="A8" s="87" t="s">
        <v>97</v>
      </c>
      <c r="B8" s="134"/>
      <c r="C8" s="134"/>
      <c r="D8" s="134"/>
      <c r="E8" s="134"/>
      <c r="F8" s="134"/>
      <c r="G8" s="134"/>
      <c r="H8" s="134"/>
      <c r="I8" s="134"/>
      <c r="J8" s="74"/>
    </row>
    <row r="9" spans="1:10" x14ac:dyDescent="0.25">
      <c r="A9" s="88" t="s">
        <v>98</v>
      </c>
      <c r="B9" s="134">
        <v>257</v>
      </c>
      <c r="C9" s="134">
        <v>85</v>
      </c>
      <c r="D9" s="134">
        <v>257</v>
      </c>
      <c r="E9" s="138">
        <v>0</v>
      </c>
      <c r="F9" s="134">
        <v>85</v>
      </c>
      <c r="G9" s="138">
        <v>0</v>
      </c>
      <c r="H9" s="138">
        <v>0</v>
      </c>
      <c r="I9" s="134">
        <v>330</v>
      </c>
      <c r="J9" s="74"/>
    </row>
    <row r="10" spans="1:10" x14ac:dyDescent="0.25">
      <c r="A10" s="89" t="s">
        <v>99</v>
      </c>
      <c r="B10" s="134">
        <v>10046</v>
      </c>
      <c r="C10" s="134">
        <v>3665</v>
      </c>
      <c r="D10" s="134">
        <v>10043</v>
      </c>
      <c r="E10" s="134">
        <v>1</v>
      </c>
      <c r="F10" s="134">
        <v>3664</v>
      </c>
      <c r="G10" s="134">
        <v>3</v>
      </c>
      <c r="H10" s="134">
        <v>1</v>
      </c>
      <c r="I10" s="134">
        <v>365</v>
      </c>
      <c r="J10" s="74"/>
    </row>
    <row r="11" spans="1:10" x14ac:dyDescent="0.25">
      <c r="A11" s="88" t="s">
        <v>100</v>
      </c>
      <c r="B11" s="134">
        <v>7557</v>
      </c>
      <c r="C11" s="134">
        <v>2209</v>
      </c>
      <c r="D11" s="134">
        <v>7557</v>
      </c>
      <c r="E11" s="134">
        <v>22</v>
      </c>
      <c r="F11" s="134">
        <v>2209</v>
      </c>
      <c r="G11" s="138">
        <v>0</v>
      </c>
      <c r="H11" s="138">
        <v>0</v>
      </c>
      <c r="I11" s="134">
        <v>292</v>
      </c>
      <c r="J11" s="74"/>
    </row>
    <row r="12" spans="1:10" x14ac:dyDescent="0.25">
      <c r="A12" s="89" t="s">
        <v>108</v>
      </c>
      <c r="B12" s="134">
        <v>4060</v>
      </c>
      <c r="C12" s="134">
        <v>1159</v>
      </c>
      <c r="D12" s="134">
        <v>4056</v>
      </c>
      <c r="E12" s="134">
        <v>2</v>
      </c>
      <c r="F12" s="134">
        <v>1158</v>
      </c>
      <c r="G12" s="134">
        <v>4</v>
      </c>
      <c r="H12" s="134">
        <v>1</v>
      </c>
      <c r="I12" s="134">
        <v>286</v>
      </c>
      <c r="J12" s="74"/>
    </row>
    <row r="13" spans="1:10" x14ac:dyDescent="0.25">
      <c r="A13" s="88" t="s">
        <v>109</v>
      </c>
      <c r="B13" s="134">
        <v>900</v>
      </c>
      <c r="C13" s="134">
        <v>137</v>
      </c>
      <c r="D13" s="134">
        <v>900</v>
      </c>
      <c r="E13" s="138">
        <v>0</v>
      </c>
      <c r="F13" s="134">
        <v>137</v>
      </c>
      <c r="G13" s="138">
        <v>0</v>
      </c>
      <c r="H13" s="138">
        <v>0</v>
      </c>
      <c r="I13" s="134">
        <v>153</v>
      </c>
      <c r="J13" s="74"/>
    </row>
    <row r="14" spans="1:10" x14ac:dyDescent="0.25">
      <c r="A14" s="89" t="s">
        <v>110</v>
      </c>
      <c r="B14" s="134">
        <v>259</v>
      </c>
      <c r="C14" s="134">
        <v>39</v>
      </c>
      <c r="D14" s="134">
        <v>259</v>
      </c>
      <c r="E14" s="138">
        <v>0</v>
      </c>
      <c r="F14" s="134">
        <v>39</v>
      </c>
      <c r="G14" s="138">
        <v>0</v>
      </c>
      <c r="H14" s="138">
        <v>0</v>
      </c>
      <c r="I14" s="134">
        <v>151</v>
      </c>
      <c r="J14" s="74"/>
    </row>
    <row r="15" spans="1:10" x14ac:dyDescent="0.25">
      <c r="A15" s="90" t="s">
        <v>101</v>
      </c>
      <c r="B15" s="134">
        <v>50772</v>
      </c>
      <c r="C15" s="134">
        <v>4808</v>
      </c>
      <c r="D15" s="134">
        <v>50770</v>
      </c>
      <c r="E15" s="134">
        <v>5574</v>
      </c>
      <c r="F15" s="134">
        <v>4807</v>
      </c>
      <c r="G15" s="134">
        <v>2</v>
      </c>
      <c r="H15" s="134">
        <v>0</v>
      </c>
      <c r="I15" s="134">
        <v>95</v>
      </c>
      <c r="J15" s="74"/>
    </row>
    <row r="16" spans="1:10" x14ac:dyDescent="0.25">
      <c r="A16" s="87" t="s">
        <v>111</v>
      </c>
      <c r="B16" s="134">
        <v>10171</v>
      </c>
      <c r="C16" s="134">
        <v>206</v>
      </c>
      <c r="D16" s="134">
        <v>10171</v>
      </c>
      <c r="E16" s="134">
        <v>631</v>
      </c>
      <c r="F16" s="134">
        <v>206</v>
      </c>
      <c r="G16" s="138">
        <v>0</v>
      </c>
      <c r="H16" s="138">
        <v>0</v>
      </c>
      <c r="I16" s="134">
        <v>20</v>
      </c>
      <c r="J16" s="74"/>
    </row>
    <row r="17" spans="1:10" x14ac:dyDescent="0.25">
      <c r="A17" s="90" t="s">
        <v>102</v>
      </c>
      <c r="B17" s="134">
        <v>934</v>
      </c>
      <c r="C17" s="134">
        <v>33</v>
      </c>
      <c r="D17" s="134">
        <v>934</v>
      </c>
      <c r="E17" s="138">
        <v>0</v>
      </c>
      <c r="F17" s="134">
        <v>33</v>
      </c>
      <c r="G17" s="138">
        <v>0</v>
      </c>
      <c r="H17" s="138">
        <v>0</v>
      </c>
      <c r="I17" s="134">
        <v>36</v>
      </c>
      <c r="J17" s="74"/>
    </row>
    <row r="18" spans="1:10" x14ac:dyDescent="0.25">
      <c r="A18" s="87" t="s">
        <v>103</v>
      </c>
      <c r="B18" s="134">
        <v>71</v>
      </c>
      <c r="C18" s="134">
        <v>1</v>
      </c>
      <c r="D18" s="134">
        <v>71</v>
      </c>
      <c r="E18" s="138">
        <v>0</v>
      </c>
      <c r="F18" s="134">
        <v>1</v>
      </c>
      <c r="G18" s="138">
        <v>0</v>
      </c>
      <c r="H18" s="138">
        <v>0</v>
      </c>
      <c r="I18" s="134">
        <v>18</v>
      </c>
      <c r="J18" s="74"/>
    </row>
    <row r="19" spans="1:10" x14ac:dyDescent="0.25">
      <c r="A19" s="90" t="s">
        <v>104</v>
      </c>
      <c r="B19" s="134">
        <v>35</v>
      </c>
      <c r="C19" s="134">
        <v>9</v>
      </c>
      <c r="D19" s="134">
        <v>35</v>
      </c>
      <c r="E19" s="138">
        <v>0</v>
      </c>
      <c r="F19" s="134">
        <v>9</v>
      </c>
      <c r="G19" s="138">
        <v>0</v>
      </c>
      <c r="H19" s="138">
        <v>0</v>
      </c>
      <c r="I19" s="134">
        <v>264</v>
      </c>
      <c r="J19" s="74"/>
    </row>
    <row r="20" spans="1:10" ht="21.75" customHeight="1" x14ac:dyDescent="0.25">
      <c r="A20" s="91" t="s">
        <v>21</v>
      </c>
      <c r="B20" s="135">
        <v>85062</v>
      </c>
      <c r="C20" s="136">
        <v>12352</v>
      </c>
      <c r="D20" s="136">
        <v>85053</v>
      </c>
      <c r="E20" s="136">
        <v>6230</v>
      </c>
      <c r="F20" s="136">
        <v>12349</v>
      </c>
      <c r="G20" s="136">
        <v>9</v>
      </c>
      <c r="H20" s="136">
        <v>2</v>
      </c>
      <c r="I20" s="137" t="s">
        <v>82</v>
      </c>
      <c r="J20" s="75"/>
    </row>
    <row r="22" spans="1:10" x14ac:dyDescent="0.25">
      <c r="A22" s="76" t="s">
        <v>126</v>
      </c>
      <c r="H22" s="77"/>
    </row>
    <row r="23" spans="1:10" x14ac:dyDescent="0.25">
      <c r="A23" s="76" t="s">
        <v>127</v>
      </c>
    </row>
    <row r="24" spans="1:10" x14ac:dyDescent="0.25">
      <c r="A24" s="76" t="s">
        <v>118</v>
      </c>
    </row>
    <row r="25" spans="1:10" x14ac:dyDescent="0.25">
      <c r="A25" s="76" t="s">
        <v>120</v>
      </c>
    </row>
    <row r="26" spans="1:10" x14ac:dyDescent="0.25">
      <c r="A26" s="76" t="s">
        <v>119</v>
      </c>
    </row>
  </sheetData>
  <mergeCells count="6">
    <mergeCell ref="I3:I5"/>
    <mergeCell ref="A1:I1"/>
    <mergeCell ref="A3:A5"/>
    <mergeCell ref="B3:C4"/>
    <mergeCell ref="D3:F4"/>
    <mergeCell ref="G3:H4"/>
  </mergeCells>
  <conditionalFormatting sqref="A6:H6">
    <cfRule type="expression" dxfId="28" priority="20">
      <formula>MOD(ROW(),2)=1</formula>
    </cfRule>
  </conditionalFormatting>
  <conditionalFormatting sqref="I6">
    <cfRule type="expression" dxfId="27" priority="19">
      <formula>MOD(ROW(),2)=1</formula>
    </cfRule>
  </conditionalFormatting>
  <conditionalFormatting sqref="B7:H8 B10:H10 B9:D9 F9 B15:H15 B13:D14 B20:H20 B17:D19 B12:H12 B11:F11 F13:F14 B16:F16 F17:F19">
    <cfRule type="expression" dxfId="26" priority="18">
      <formula>MOD(ROW(),2)=1</formula>
    </cfRule>
  </conditionalFormatting>
  <conditionalFormatting sqref="I7:I20">
    <cfRule type="expression" dxfId="25" priority="17">
      <formula>MOD(ROW(),2)=1</formula>
    </cfRule>
  </conditionalFormatting>
  <conditionalFormatting sqref="A7:A20">
    <cfRule type="expression" dxfId="24" priority="16">
      <formula>MOD(ROW(),2)=1</formula>
    </cfRule>
  </conditionalFormatting>
  <conditionalFormatting sqref="G9">
    <cfRule type="expression" dxfId="23" priority="15">
      <formula>MOD(ROW(),2)=1</formula>
    </cfRule>
  </conditionalFormatting>
  <conditionalFormatting sqref="H9">
    <cfRule type="expression" dxfId="22" priority="14">
      <formula>MOD(ROW(),2)=1</formula>
    </cfRule>
  </conditionalFormatting>
  <conditionalFormatting sqref="G19:H19">
    <cfRule type="expression" dxfId="21" priority="1">
      <formula>MOD(ROW(),2)=1</formula>
    </cfRule>
  </conditionalFormatting>
  <conditionalFormatting sqref="E9">
    <cfRule type="expression" dxfId="20" priority="13">
      <formula>MOD(ROW(),2)=1</formula>
    </cfRule>
  </conditionalFormatting>
  <conditionalFormatting sqref="E13">
    <cfRule type="expression" dxfId="19" priority="12">
      <formula>MOD(ROW(),2)=1</formula>
    </cfRule>
  </conditionalFormatting>
  <conditionalFormatting sqref="E14">
    <cfRule type="expression" dxfId="18" priority="11">
      <formula>MOD(ROW(),2)=1</formula>
    </cfRule>
  </conditionalFormatting>
  <conditionalFormatting sqref="E17">
    <cfRule type="expression" dxfId="17" priority="10">
      <formula>MOD(ROW(),2)=1</formula>
    </cfRule>
  </conditionalFormatting>
  <conditionalFormatting sqref="E18">
    <cfRule type="expression" dxfId="16" priority="9">
      <formula>MOD(ROW(),2)=1</formula>
    </cfRule>
  </conditionalFormatting>
  <conditionalFormatting sqref="E19">
    <cfRule type="expression" dxfId="15" priority="8">
      <formula>MOD(ROW(),2)=1</formula>
    </cfRule>
  </conditionalFormatting>
  <conditionalFormatting sqref="G11:H11">
    <cfRule type="expression" dxfId="14" priority="7">
      <formula>MOD(ROW(),2)=1</formula>
    </cfRule>
  </conditionalFormatting>
  <conditionalFormatting sqref="G13:H13">
    <cfRule type="expression" dxfId="13" priority="6">
      <formula>MOD(ROW(),2)=1</formula>
    </cfRule>
  </conditionalFormatting>
  <conditionalFormatting sqref="G14:H14">
    <cfRule type="expression" dxfId="12" priority="5">
      <formula>MOD(ROW(),2)=1</formula>
    </cfRule>
  </conditionalFormatting>
  <conditionalFormatting sqref="G16:H16">
    <cfRule type="expression" dxfId="11" priority="4">
      <formula>MOD(ROW(),2)=1</formula>
    </cfRule>
  </conditionalFormatting>
  <conditionalFormatting sqref="G17:H17">
    <cfRule type="expression" dxfId="10" priority="3">
      <formula>MOD(ROW(),2)=1</formula>
    </cfRule>
  </conditionalFormatting>
  <conditionalFormatting sqref="G18:H18">
    <cfRule type="expression" dxfId="9"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E1"/>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9" width="12.28515625" style="73" bestFit="1" customWidth="1"/>
    <col min="10" max="16384" width="11.42578125" style="73"/>
  </cols>
  <sheetData>
    <row r="1" spans="1:10" ht="42.75" customHeight="1" x14ac:dyDescent="0.25">
      <c r="A1" s="189" t="s">
        <v>124</v>
      </c>
      <c r="B1" s="190"/>
      <c r="C1" s="190"/>
      <c r="D1" s="190"/>
      <c r="E1" s="190"/>
    </row>
    <row r="2" spans="1:10" x14ac:dyDescent="0.25">
      <c r="A2"/>
      <c r="B2"/>
      <c r="C2"/>
      <c r="D2"/>
      <c r="E2"/>
    </row>
    <row r="3" spans="1:10" ht="33.75" customHeight="1" x14ac:dyDescent="0.25">
      <c r="A3" s="191" t="s">
        <v>88</v>
      </c>
      <c r="B3" s="193">
        <v>2013</v>
      </c>
      <c r="C3" s="193">
        <v>2012</v>
      </c>
      <c r="D3" s="195" t="s">
        <v>105</v>
      </c>
      <c r="E3" s="197" t="s">
        <v>106</v>
      </c>
      <c r="F3" s="78"/>
    </row>
    <row r="4" spans="1:10" ht="17.25" customHeight="1" x14ac:dyDescent="0.25">
      <c r="A4" s="192"/>
      <c r="B4" s="194"/>
      <c r="C4" s="194"/>
      <c r="D4" s="196"/>
      <c r="E4" s="198"/>
      <c r="F4" s="79"/>
    </row>
    <row r="5" spans="1:10" ht="12" customHeight="1" x14ac:dyDescent="0.25">
      <c r="A5" s="92"/>
      <c r="B5" s="96"/>
      <c r="C5" s="96"/>
      <c r="D5" s="97"/>
      <c r="E5" s="98"/>
      <c r="F5" s="79"/>
    </row>
    <row r="6" spans="1:10" ht="15.75" customHeight="1" x14ac:dyDescent="0.25">
      <c r="A6" s="93" t="s">
        <v>107</v>
      </c>
      <c r="B6" s="99"/>
      <c r="C6" s="99"/>
      <c r="D6" s="99"/>
      <c r="E6" s="100"/>
      <c r="F6" s="80"/>
    </row>
    <row r="7" spans="1:10" ht="17.25" customHeight="1" x14ac:dyDescent="0.25">
      <c r="A7" s="86" t="s">
        <v>96</v>
      </c>
      <c r="B7" s="101">
        <v>23072</v>
      </c>
      <c r="C7" s="101">
        <v>25586</v>
      </c>
      <c r="D7" s="148">
        <v>-2514</v>
      </c>
      <c r="E7" s="148">
        <v>-10</v>
      </c>
      <c r="I7" s="110"/>
      <c r="J7" s="111"/>
    </row>
    <row r="8" spans="1:10" ht="17.25" customHeight="1" x14ac:dyDescent="0.25">
      <c r="A8" s="88" t="s">
        <v>97</v>
      </c>
      <c r="B8" s="101"/>
      <c r="C8" s="101"/>
      <c r="D8" s="148"/>
      <c r="E8" s="148"/>
      <c r="I8" s="110"/>
      <c r="J8" s="111"/>
    </row>
    <row r="9" spans="1:10" x14ac:dyDescent="0.25">
      <c r="A9" s="88" t="s">
        <v>98</v>
      </c>
      <c r="B9" s="101">
        <v>257</v>
      </c>
      <c r="C9" s="101">
        <v>155</v>
      </c>
      <c r="D9" s="148">
        <v>102</v>
      </c>
      <c r="E9" s="148">
        <v>66</v>
      </c>
      <c r="I9" s="110"/>
      <c r="J9" s="111"/>
    </row>
    <row r="10" spans="1:10" x14ac:dyDescent="0.25">
      <c r="A10" s="88" t="s">
        <v>99</v>
      </c>
      <c r="B10" s="101">
        <v>10043</v>
      </c>
      <c r="C10" s="101">
        <v>10625</v>
      </c>
      <c r="D10" s="148">
        <v>-582</v>
      </c>
      <c r="E10" s="148">
        <v>-5</v>
      </c>
      <c r="I10" s="110"/>
      <c r="J10" s="111"/>
    </row>
    <row r="11" spans="1:10" x14ac:dyDescent="0.25">
      <c r="A11" s="88" t="s">
        <v>100</v>
      </c>
      <c r="B11" s="101">
        <v>7557</v>
      </c>
      <c r="C11" s="101">
        <v>9137</v>
      </c>
      <c r="D11" s="148">
        <v>-1580</v>
      </c>
      <c r="E11" s="148">
        <v>-17</v>
      </c>
      <c r="I11" s="110"/>
      <c r="J11" s="111"/>
    </row>
    <row r="12" spans="1:10" x14ac:dyDescent="0.25">
      <c r="A12" s="88" t="s">
        <v>108</v>
      </c>
      <c r="B12" s="101">
        <v>4056</v>
      </c>
      <c r="C12" s="101">
        <v>4706</v>
      </c>
      <c r="D12" s="148">
        <v>-650</v>
      </c>
      <c r="E12" s="148">
        <v>-14</v>
      </c>
      <c r="I12" s="110"/>
      <c r="J12" s="111"/>
    </row>
    <row r="13" spans="1:10" x14ac:dyDescent="0.25">
      <c r="A13" s="88" t="s">
        <v>109</v>
      </c>
      <c r="B13" s="101">
        <v>900</v>
      </c>
      <c r="C13" s="101">
        <v>680</v>
      </c>
      <c r="D13" s="148">
        <v>220</v>
      </c>
      <c r="E13" s="148">
        <v>32</v>
      </c>
      <c r="I13" s="110"/>
      <c r="J13" s="111"/>
    </row>
    <row r="14" spans="1:10" x14ac:dyDescent="0.25">
      <c r="A14" s="88" t="s">
        <v>110</v>
      </c>
      <c r="B14" s="101">
        <v>259</v>
      </c>
      <c r="C14" s="101">
        <v>283</v>
      </c>
      <c r="D14" s="148">
        <v>-24</v>
      </c>
      <c r="E14" s="148">
        <v>-8</v>
      </c>
      <c r="I14" s="110"/>
      <c r="J14" s="111"/>
    </row>
    <row r="15" spans="1:10" x14ac:dyDescent="0.25">
      <c r="A15" s="90" t="s">
        <v>101</v>
      </c>
      <c r="B15" s="101">
        <v>50770</v>
      </c>
      <c r="C15" s="101">
        <v>57064</v>
      </c>
      <c r="D15" s="148">
        <v>-6294</v>
      </c>
      <c r="E15" s="148">
        <v>-11</v>
      </c>
      <c r="I15" s="110"/>
      <c r="J15" s="111"/>
    </row>
    <row r="16" spans="1:10" x14ac:dyDescent="0.25">
      <c r="A16" s="90" t="s">
        <v>111</v>
      </c>
      <c r="B16" s="101">
        <v>10171</v>
      </c>
      <c r="C16" s="101">
        <v>9885</v>
      </c>
      <c r="D16" s="148">
        <v>286</v>
      </c>
      <c r="E16" s="148">
        <v>3</v>
      </c>
      <c r="I16" s="110"/>
      <c r="J16" s="111"/>
    </row>
    <row r="17" spans="1:10" x14ac:dyDescent="0.25">
      <c r="A17" s="90" t="s">
        <v>102</v>
      </c>
      <c r="B17" s="101">
        <v>934</v>
      </c>
      <c r="C17" s="101">
        <v>969</v>
      </c>
      <c r="D17" s="148">
        <v>-35</v>
      </c>
      <c r="E17" s="148">
        <v>-4</v>
      </c>
      <c r="I17" s="110"/>
      <c r="J17" s="111"/>
    </row>
    <row r="18" spans="1:10" x14ac:dyDescent="0.25">
      <c r="A18" s="90" t="s">
        <v>103</v>
      </c>
      <c r="B18" s="101">
        <v>71</v>
      </c>
      <c r="C18" s="101">
        <v>103</v>
      </c>
      <c r="D18" s="148">
        <v>-32</v>
      </c>
      <c r="E18" s="148">
        <v>-31</v>
      </c>
      <c r="I18" s="110"/>
      <c r="J18" s="111"/>
    </row>
    <row r="19" spans="1:10" x14ac:dyDescent="0.25">
      <c r="A19" s="90" t="s">
        <v>104</v>
      </c>
      <c r="B19" s="101">
        <v>35</v>
      </c>
      <c r="C19" s="101">
        <v>58</v>
      </c>
      <c r="D19" s="148">
        <v>-23</v>
      </c>
      <c r="E19" s="148">
        <v>-40</v>
      </c>
      <c r="I19" s="110"/>
      <c r="J19" s="111"/>
    </row>
    <row r="20" spans="1:10" x14ac:dyDescent="0.25">
      <c r="A20" s="94" t="s">
        <v>21</v>
      </c>
      <c r="B20" s="106">
        <v>85053</v>
      </c>
      <c r="C20" s="102">
        <v>93665</v>
      </c>
      <c r="D20" s="150">
        <v>-8612</v>
      </c>
      <c r="E20" s="150">
        <v>-9</v>
      </c>
      <c r="I20" s="110"/>
      <c r="J20" s="111"/>
    </row>
    <row r="21" spans="1:10" x14ac:dyDescent="0.25">
      <c r="A21" s="94"/>
      <c r="B21" s="102"/>
      <c r="C21" s="102"/>
      <c r="D21" s="103"/>
      <c r="E21" s="103"/>
      <c r="I21" s="110"/>
      <c r="J21" s="111"/>
    </row>
    <row r="22" spans="1:10" ht="25.5" customHeight="1" x14ac:dyDescent="0.25">
      <c r="A22" s="93" t="s">
        <v>112</v>
      </c>
      <c r="B22" s="104"/>
      <c r="C22" s="104"/>
      <c r="D22" s="98"/>
      <c r="E22" s="98"/>
      <c r="I22" s="110"/>
      <c r="J22" s="111"/>
    </row>
    <row r="23" spans="1:10" x14ac:dyDescent="0.25">
      <c r="A23" s="86" t="s">
        <v>96</v>
      </c>
      <c r="B23" s="101">
        <v>7292</v>
      </c>
      <c r="C23" s="101">
        <v>8127</v>
      </c>
      <c r="D23" s="148">
        <v>-835</v>
      </c>
      <c r="E23" s="148">
        <v>-10</v>
      </c>
      <c r="I23" s="112"/>
      <c r="J23" s="111"/>
    </row>
    <row r="24" spans="1:10" x14ac:dyDescent="0.25">
      <c r="A24" s="88" t="s">
        <v>97</v>
      </c>
      <c r="B24" s="101"/>
      <c r="C24" s="101"/>
      <c r="D24" s="148"/>
      <c r="E24" s="148"/>
      <c r="I24" s="112"/>
      <c r="J24" s="111"/>
    </row>
    <row r="25" spans="1:10" x14ac:dyDescent="0.25">
      <c r="A25" s="88" t="s">
        <v>98</v>
      </c>
      <c r="B25" s="101">
        <v>85</v>
      </c>
      <c r="C25" s="101">
        <v>53</v>
      </c>
      <c r="D25" s="148">
        <v>32</v>
      </c>
      <c r="E25" s="148">
        <v>61</v>
      </c>
      <c r="I25" s="112"/>
      <c r="J25" s="111"/>
    </row>
    <row r="26" spans="1:10" x14ac:dyDescent="0.25">
      <c r="A26" s="88" t="s">
        <v>99</v>
      </c>
      <c r="B26" s="101">
        <v>3664</v>
      </c>
      <c r="C26" s="101">
        <v>3822</v>
      </c>
      <c r="D26" s="148">
        <v>-158</v>
      </c>
      <c r="E26" s="148">
        <v>-4</v>
      </c>
      <c r="I26" s="112"/>
      <c r="J26" s="111"/>
    </row>
    <row r="27" spans="1:10" x14ac:dyDescent="0.25">
      <c r="A27" s="88" t="s">
        <v>100</v>
      </c>
      <c r="B27" s="101">
        <v>2209</v>
      </c>
      <c r="C27" s="101">
        <v>2746</v>
      </c>
      <c r="D27" s="148">
        <v>-537</v>
      </c>
      <c r="E27" s="148">
        <v>-20</v>
      </c>
      <c r="I27" s="112"/>
      <c r="J27" s="111"/>
    </row>
    <row r="28" spans="1:10" x14ac:dyDescent="0.25">
      <c r="A28" s="88" t="s">
        <v>108</v>
      </c>
      <c r="B28" s="101">
        <v>1158</v>
      </c>
      <c r="C28" s="101">
        <v>1358</v>
      </c>
      <c r="D28" s="148">
        <v>-199</v>
      </c>
      <c r="E28" s="148">
        <v>-15</v>
      </c>
      <c r="I28" s="112"/>
      <c r="J28" s="111"/>
    </row>
    <row r="29" spans="1:10" x14ac:dyDescent="0.25">
      <c r="A29" s="88" t="s">
        <v>109</v>
      </c>
      <c r="B29" s="101">
        <v>137</v>
      </c>
      <c r="C29" s="101">
        <v>102</v>
      </c>
      <c r="D29" s="148">
        <v>35</v>
      </c>
      <c r="E29" s="148">
        <v>35</v>
      </c>
      <c r="I29" s="112"/>
      <c r="J29" s="111"/>
    </row>
    <row r="30" spans="1:10" x14ac:dyDescent="0.25">
      <c r="A30" s="88" t="s">
        <v>110</v>
      </c>
      <c r="B30" s="101">
        <v>39</v>
      </c>
      <c r="C30" s="101">
        <v>47</v>
      </c>
      <c r="D30" s="148">
        <v>-8</v>
      </c>
      <c r="E30" s="148">
        <v>-17</v>
      </c>
      <c r="I30" s="112"/>
      <c r="J30" s="111"/>
    </row>
    <row r="31" spans="1:10" x14ac:dyDescent="0.25">
      <c r="A31" s="90" t="s">
        <v>101</v>
      </c>
      <c r="B31" s="101">
        <v>4807</v>
      </c>
      <c r="C31" s="101">
        <v>5405</v>
      </c>
      <c r="D31" s="148">
        <v>-597</v>
      </c>
      <c r="E31" s="148">
        <v>-11</v>
      </c>
      <c r="I31" s="112"/>
      <c r="J31" s="111"/>
    </row>
    <row r="32" spans="1:10" x14ac:dyDescent="0.25">
      <c r="A32" s="90" t="s">
        <v>111</v>
      </c>
      <c r="B32" s="101">
        <v>206</v>
      </c>
      <c r="C32" s="101">
        <v>220</v>
      </c>
      <c r="D32" s="148">
        <v>-14</v>
      </c>
      <c r="E32" s="148">
        <v>-6</v>
      </c>
      <c r="I32" s="112"/>
      <c r="J32" s="111"/>
    </row>
    <row r="33" spans="1:10" x14ac:dyDescent="0.25">
      <c r="A33" s="90" t="s">
        <v>102</v>
      </c>
      <c r="B33" s="101">
        <v>33</v>
      </c>
      <c r="C33" s="101">
        <v>38</v>
      </c>
      <c r="D33" s="148">
        <v>-4</v>
      </c>
      <c r="E33" s="148">
        <v>-12</v>
      </c>
      <c r="I33" s="112"/>
      <c r="J33" s="111"/>
    </row>
    <row r="34" spans="1:10" x14ac:dyDescent="0.25">
      <c r="A34" s="90" t="s">
        <v>103</v>
      </c>
      <c r="B34" s="101">
        <v>1</v>
      </c>
      <c r="C34" s="101">
        <v>2</v>
      </c>
      <c r="D34" s="148">
        <v>-1</v>
      </c>
      <c r="E34" s="148">
        <v>-31</v>
      </c>
      <c r="I34" s="112"/>
      <c r="J34" s="111"/>
    </row>
    <row r="35" spans="1:10" x14ac:dyDescent="0.25">
      <c r="A35" s="90" t="s">
        <v>104</v>
      </c>
      <c r="B35" s="101">
        <v>9</v>
      </c>
      <c r="C35" s="101">
        <v>15</v>
      </c>
      <c r="D35" s="148">
        <v>-6</v>
      </c>
      <c r="E35" s="148">
        <v>-40</v>
      </c>
      <c r="I35" s="112"/>
      <c r="J35" s="111"/>
    </row>
    <row r="36" spans="1:10" x14ac:dyDescent="0.25">
      <c r="A36" s="95" t="s">
        <v>21</v>
      </c>
      <c r="B36" s="105">
        <v>12349</v>
      </c>
      <c r="C36" s="105">
        <v>13806</v>
      </c>
      <c r="D36" s="149">
        <v>-1457</v>
      </c>
      <c r="E36" s="149">
        <v>-11</v>
      </c>
      <c r="I36" s="112"/>
      <c r="J36" s="111"/>
    </row>
    <row r="38" spans="1:10" x14ac:dyDescent="0.25">
      <c r="A38" s="76" t="s">
        <v>126</v>
      </c>
      <c r="B38" s="81"/>
      <c r="C38" s="81"/>
      <c r="D38" s="81"/>
    </row>
    <row r="39" spans="1:10" x14ac:dyDescent="0.25">
      <c r="A39" s="76" t="s">
        <v>127</v>
      </c>
    </row>
    <row r="40" spans="1:10" x14ac:dyDescent="0.25">
      <c r="A40" s="76" t="s">
        <v>118</v>
      </c>
    </row>
    <row r="41" spans="1:10" x14ac:dyDescent="0.25">
      <c r="A41" s="76" t="s">
        <v>120</v>
      </c>
    </row>
    <row r="42" spans="1:10" x14ac:dyDescent="0.25">
      <c r="A42" s="76" t="s">
        <v>119</v>
      </c>
    </row>
  </sheetData>
  <mergeCells count="6">
    <mergeCell ref="A1:E1"/>
    <mergeCell ref="A3:A4"/>
    <mergeCell ref="B3:B4"/>
    <mergeCell ref="C3:C4"/>
    <mergeCell ref="D3:D4"/>
    <mergeCell ref="E3:E4"/>
  </mergeCells>
  <conditionalFormatting sqref="A5:E6 A21:E22 A7:A20 A23:A36 B7:C19 D23:E35">
    <cfRule type="expression" dxfId="8" priority="8">
      <formula>MOD(ROW(),2)=0</formula>
    </cfRule>
  </conditionalFormatting>
  <conditionalFormatting sqref="B20:C20">
    <cfRule type="expression" dxfId="7" priority="7">
      <formula>MOD(ROW(),2)=0</formula>
    </cfRule>
  </conditionalFormatting>
  <conditionalFormatting sqref="E36">
    <cfRule type="expression" dxfId="6" priority="6">
      <formula>MOD(ROW(),2)=0</formula>
    </cfRule>
  </conditionalFormatting>
  <conditionalFormatting sqref="D36">
    <cfRule type="expression" dxfId="5" priority="5">
      <formula>MOD(ROW(),2)=0</formula>
    </cfRule>
  </conditionalFormatting>
  <conditionalFormatting sqref="B23:C36">
    <cfRule type="expression" dxfId="4" priority="4">
      <formula>MOD(ROW(),2)=0</formula>
    </cfRule>
  </conditionalFormatting>
  <conditionalFormatting sqref="D7:E19">
    <cfRule type="expression" dxfId="3" priority="3">
      <formula>MOD(ROW(),2)=0</formula>
    </cfRule>
  </conditionalFormatting>
  <conditionalFormatting sqref="E20">
    <cfRule type="expression" dxfId="2" priority="2">
      <formula>MOD(ROW(),2)=0</formula>
    </cfRule>
  </conditionalFormatting>
  <conditionalFormatting sqref="D20">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9" t="s">
        <v>32</v>
      </c>
      <c r="B3" s="204" t="s">
        <v>33</v>
      </c>
      <c r="C3" s="205"/>
      <c r="D3" s="10"/>
      <c r="E3" s="10"/>
      <c r="F3" s="10"/>
      <c r="G3" s="10"/>
      <c r="H3" s="10"/>
      <c r="I3" s="10"/>
      <c r="J3" s="10"/>
      <c r="K3" s="10"/>
      <c r="L3" s="10"/>
      <c r="M3" s="10"/>
      <c r="N3" s="10"/>
      <c r="O3" s="10"/>
      <c r="P3" s="12"/>
      <c r="Q3" s="12"/>
      <c r="R3" s="13"/>
      <c r="S3" s="13"/>
      <c r="T3" s="13"/>
      <c r="U3" s="13"/>
      <c r="V3" s="13"/>
      <c r="W3" s="13"/>
      <c r="X3" s="13"/>
      <c r="Y3" s="13"/>
      <c r="Z3" s="13"/>
    </row>
    <row r="4" spans="1:26" x14ac:dyDescent="0.2">
      <c r="A4" s="200"/>
      <c r="B4" s="206" t="s">
        <v>51</v>
      </c>
      <c r="C4" s="207"/>
      <c r="D4" s="10"/>
      <c r="E4" s="10"/>
      <c r="F4" s="10"/>
      <c r="G4" s="10"/>
      <c r="H4" s="10"/>
      <c r="I4" s="10"/>
      <c r="J4" s="10"/>
      <c r="K4" s="10"/>
      <c r="L4" s="10"/>
      <c r="M4" s="10"/>
      <c r="N4" s="10"/>
      <c r="O4" s="10"/>
      <c r="P4" s="12"/>
      <c r="Q4" s="12"/>
      <c r="R4" s="13"/>
      <c r="S4" s="13"/>
      <c r="T4" s="13"/>
      <c r="U4" s="13"/>
      <c r="V4" s="13"/>
      <c r="W4" s="13"/>
      <c r="X4" s="13"/>
      <c r="Y4" s="13"/>
      <c r="Z4" s="13"/>
    </row>
    <row r="5" spans="1:26" x14ac:dyDescent="0.2">
      <c r="A5" s="200"/>
      <c r="B5" s="202"/>
      <c r="C5" s="203"/>
      <c r="D5" s="10"/>
      <c r="E5" s="10"/>
      <c r="F5" s="10"/>
      <c r="G5" s="10"/>
      <c r="H5" s="10"/>
      <c r="I5" s="10"/>
      <c r="J5" s="10"/>
      <c r="K5" s="10"/>
      <c r="L5" s="10"/>
      <c r="M5" s="10"/>
      <c r="N5" s="10"/>
      <c r="O5" s="10"/>
      <c r="P5" s="10"/>
      <c r="Q5" s="10"/>
      <c r="R5" s="10"/>
      <c r="S5" s="10"/>
      <c r="T5" s="10"/>
      <c r="U5" s="10"/>
      <c r="V5" s="10"/>
      <c r="W5" s="10"/>
      <c r="X5" s="10"/>
      <c r="Y5" s="10"/>
      <c r="Z5" s="13"/>
    </row>
    <row r="6" spans="1:26" x14ac:dyDescent="0.2">
      <c r="A6" s="201"/>
      <c r="B6" s="202"/>
      <c r="C6" s="20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18" customWidth="1"/>
    <col min="14" max="14" width="7.5703125" style="118"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0" s="113" customFormat="1" ht="33.75" customHeight="1" x14ac:dyDescent="0.2">
      <c r="A1" s="189" t="s">
        <v>145</v>
      </c>
      <c r="B1" s="190"/>
      <c r="C1" s="190"/>
      <c r="D1" s="190"/>
      <c r="E1" s="190"/>
      <c r="F1" s="190"/>
      <c r="G1" s="190"/>
      <c r="H1" s="190"/>
      <c r="I1" s="190"/>
      <c r="J1" s="190"/>
      <c r="K1" s="190"/>
      <c r="L1" s="190"/>
      <c r="M1" s="190"/>
      <c r="N1" s="190"/>
      <c r="O1" s="190"/>
      <c r="P1" s="189" t="s">
        <v>146</v>
      </c>
      <c r="Q1" s="190"/>
      <c r="R1" s="190"/>
      <c r="S1" s="190"/>
      <c r="T1" s="190"/>
      <c r="U1" s="190"/>
      <c r="V1" s="190"/>
      <c r="W1" s="190"/>
      <c r="X1" s="190"/>
      <c r="Y1" s="190"/>
      <c r="Z1" s="190"/>
      <c r="AA1" s="190"/>
      <c r="AB1" s="190"/>
      <c r="AC1" s="190"/>
      <c r="AD1" s="190"/>
    </row>
    <row r="2" spans="1:30" x14ac:dyDescent="0.2">
      <c r="A2" s="118"/>
      <c r="B2" s="118"/>
      <c r="C2" s="118"/>
      <c r="D2" s="118"/>
      <c r="E2" s="118"/>
      <c r="F2" s="118"/>
      <c r="G2" s="118"/>
      <c r="H2" s="118"/>
      <c r="I2" s="118"/>
      <c r="J2" s="118"/>
      <c r="K2" s="118"/>
      <c r="L2" s="118"/>
      <c r="N2" s="119"/>
      <c r="O2" s="119"/>
      <c r="P2" s="119"/>
      <c r="Q2" s="119"/>
      <c r="R2" s="119"/>
      <c r="S2" s="119"/>
      <c r="T2" s="119"/>
      <c r="U2" s="119"/>
      <c r="V2" s="119"/>
      <c r="W2" s="119"/>
      <c r="X2" s="119"/>
      <c r="Y2" s="119"/>
    </row>
    <row r="3" spans="1:30" ht="50.25" customHeight="1" x14ac:dyDescent="0.2">
      <c r="A3" s="212" t="s">
        <v>131</v>
      </c>
      <c r="B3" s="124" t="s">
        <v>98</v>
      </c>
      <c r="C3" s="124"/>
      <c r="D3" s="124" t="s">
        <v>99</v>
      </c>
      <c r="E3" s="124"/>
      <c r="F3" s="124" t="s">
        <v>100</v>
      </c>
      <c r="G3" s="124"/>
      <c r="H3" s="125" t="s">
        <v>132</v>
      </c>
      <c r="I3" s="124"/>
      <c r="J3" s="125" t="s">
        <v>133</v>
      </c>
      <c r="K3" s="124"/>
      <c r="L3" s="125" t="s">
        <v>134</v>
      </c>
      <c r="M3" s="124"/>
      <c r="N3" s="209" t="s">
        <v>135</v>
      </c>
      <c r="O3" s="209"/>
      <c r="P3" s="209" t="s">
        <v>131</v>
      </c>
      <c r="Q3" s="124" t="s">
        <v>101</v>
      </c>
      <c r="R3" s="124"/>
      <c r="S3" s="124" t="s">
        <v>136</v>
      </c>
      <c r="T3" s="124"/>
      <c r="U3" s="124" t="s">
        <v>102</v>
      </c>
      <c r="V3" s="124"/>
      <c r="W3" s="124" t="s">
        <v>103</v>
      </c>
      <c r="X3" s="124"/>
      <c r="Y3" s="127" t="s">
        <v>104</v>
      </c>
      <c r="Z3" s="209" t="s">
        <v>21</v>
      </c>
      <c r="AA3" s="209"/>
      <c r="AB3" s="209"/>
      <c r="AC3" s="210"/>
      <c r="AD3" s="211"/>
    </row>
    <row r="4" spans="1:30" x14ac:dyDescent="0.2">
      <c r="A4" s="212"/>
      <c r="B4" s="126" t="s">
        <v>137</v>
      </c>
      <c r="C4" s="126" t="s">
        <v>138</v>
      </c>
      <c r="D4" s="126" t="s">
        <v>137</v>
      </c>
      <c r="E4" s="126" t="s">
        <v>138</v>
      </c>
      <c r="F4" s="126" t="s">
        <v>137</v>
      </c>
      <c r="G4" s="126" t="s">
        <v>138</v>
      </c>
      <c r="H4" s="126" t="s">
        <v>137</v>
      </c>
      <c r="I4" s="126" t="s">
        <v>138</v>
      </c>
      <c r="J4" s="126" t="s">
        <v>137</v>
      </c>
      <c r="K4" s="126" t="s">
        <v>138</v>
      </c>
      <c r="L4" s="126" t="s">
        <v>137</v>
      </c>
      <c r="M4" s="126" t="s">
        <v>138</v>
      </c>
      <c r="N4" s="126" t="s">
        <v>137</v>
      </c>
      <c r="O4" s="126" t="s">
        <v>138</v>
      </c>
      <c r="P4" s="213"/>
      <c r="Q4" s="126" t="s">
        <v>137</v>
      </c>
      <c r="R4" s="126" t="s">
        <v>138</v>
      </c>
      <c r="S4" s="126" t="s">
        <v>137</v>
      </c>
      <c r="T4" s="126" t="s">
        <v>138</v>
      </c>
      <c r="U4" s="126" t="s">
        <v>137</v>
      </c>
      <c r="V4" s="126" t="s">
        <v>138</v>
      </c>
      <c r="W4" s="126" t="s">
        <v>137</v>
      </c>
      <c r="X4" s="126" t="s">
        <v>138</v>
      </c>
      <c r="Y4" s="126" t="s">
        <v>137</v>
      </c>
      <c r="Z4" s="126" t="s">
        <v>137</v>
      </c>
      <c r="AA4" s="126"/>
      <c r="AB4" s="126"/>
      <c r="AC4" s="128"/>
      <c r="AD4" s="129" t="s">
        <v>138</v>
      </c>
    </row>
    <row r="5" spans="1:30" ht="20.100000000000001" customHeight="1" x14ac:dyDescent="0.2">
      <c r="A5" s="114"/>
      <c r="B5" s="114"/>
      <c r="C5" s="114"/>
      <c r="D5" s="114"/>
      <c r="E5" s="114"/>
      <c r="F5" s="114"/>
      <c r="G5" s="114"/>
      <c r="H5" s="114"/>
      <c r="I5" s="114"/>
      <c r="J5" s="114"/>
      <c r="K5" s="114"/>
      <c r="L5" s="114"/>
      <c r="M5" s="115"/>
      <c r="N5" s="115"/>
      <c r="O5" s="114"/>
    </row>
    <row r="6" spans="1:30" ht="20.100000000000001" customHeight="1" x14ac:dyDescent="0.2">
      <c r="A6" s="90" t="s">
        <v>107</v>
      </c>
      <c r="B6" s="116"/>
      <c r="C6" s="116"/>
      <c r="D6" s="116"/>
      <c r="E6" s="116"/>
      <c r="F6" s="116"/>
      <c r="G6" s="116"/>
      <c r="H6" s="116"/>
      <c r="I6" s="116"/>
      <c r="J6" s="116"/>
      <c r="K6" s="116"/>
      <c r="L6" s="116"/>
      <c r="M6" s="117"/>
      <c r="N6" s="117"/>
      <c r="O6" s="116"/>
      <c r="P6" s="90" t="s">
        <v>107</v>
      </c>
      <c r="Q6" s="116"/>
      <c r="R6" s="116"/>
      <c r="S6" s="116"/>
      <c r="T6" s="116"/>
      <c r="U6" s="116"/>
      <c r="V6" s="116"/>
      <c r="W6" s="116"/>
      <c r="X6" s="116"/>
      <c r="Y6" s="116"/>
      <c r="Z6" s="116"/>
      <c r="AD6" s="116"/>
    </row>
    <row r="7" spans="1:30" ht="20.100000000000001" customHeight="1" x14ac:dyDescent="0.2">
      <c r="A7" s="123" t="s">
        <v>35</v>
      </c>
      <c r="B7" s="139">
        <v>204</v>
      </c>
      <c r="C7" s="139">
        <v>0</v>
      </c>
      <c r="D7" s="139">
        <v>10639</v>
      </c>
      <c r="E7" s="139">
        <v>4</v>
      </c>
      <c r="F7" s="139">
        <v>11699</v>
      </c>
      <c r="G7" s="139">
        <v>0</v>
      </c>
      <c r="H7" s="139">
        <v>5297</v>
      </c>
      <c r="I7" s="139">
        <v>6</v>
      </c>
      <c r="J7" s="139">
        <v>619</v>
      </c>
      <c r="K7" s="139">
        <v>0</v>
      </c>
      <c r="L7" s="139">
        <v>506</v>
      </c>
      <c r="M7" s="140">
        <v>0</v>
      </c>
      <c r="N7" s="140">
        <v>28964</v>
      </c>
      <c r="O7" s="139">
        <v>10</v>
      </c>
      <c r="P7" s="141" t="s">
        <v>35</v>
      </c>
      <c r="Q7" s="139">
        <v>62467</v>
      </c>
      <c r="R7" s="139">
        <v>12</v>
      </c>
      <c r="S7" s="139">
        <v>10352</v>
      </c>
      <c r="T7" s="139">
        <v>4</v>
      </c>
      <c r="U7" s="139">
        <v>827</v>
      </c>
      <c r="V7" s="139">
        <v>2</v>
      </c>
      <c r="W7" s="139">
        <v>85</v>
      </c>
      <c r="X7" s="139">
        <v>0</v>
      </c>
      <c r="Y7" s="139">
        <v>48</v>
      </c>
      <c r="Z7" s="139">
        <v>102743</v>
      </c>
      <c r="AA7" s="142">
        <v>28</v>
      </c>
      <c r="AB7" s="142"/>
      <c r="AC7" s="142"/>
      <c r="AD7" s="139">
        <v>28</v>
      </c>
    </row>
    <row r="8" spans="1:30" ht="20.100000000000001" customHeight="1" x14ac:dyDescent="0.2">
      <c r="A8" s="123" t="s">
        <v>36</v>
      </c>
      <c r="B8" s="139">
        <v>240</v>
      </c>
      <c r="C8" s="139">
        <v>0</v>
      </c>
      <c r="D8" s="139">
        <v>9018</v>
      </c>
      <c r="E8" s="139">
        <v>3</v>
      </c>
      <c r="F8" s="139">
        <v>9920</v>
      </c>
      <c r="G8" s="139">
        <v>3</v>
      </c>
      <c r="H8" s="139">
        <v>4444</v>
      </c>
      <c r="I8" s="139">
        <v>6</v>
      </c>
      <c r="J8" s="139">
        <v>583</v>
      </c>
      <c r="K8" s="139">
        <v>0</v>
      </c>
      <c r="L8" s="139">
        <v>356</v>
      </c>
      <c r="M8" s="140">
        <v>0</v>
      </c>
      <c r="N8" s="140">
        <v>24561</v>
      </c>
      <c r="O8" s="139">
        <v>12</v>
      </c>
      <c r="P8" s="141" t="s">
        <v>36</v>
      </c>
      <c r="Q8" s="139">
        <v>50455</v>
      </c>
      <c r="R8" s="139">
        <v>10</v>
      </c>
      <c r="S8" s="139">
        <v>7581</v>
      </c>
      <c r="T8" s="139">
        <v>3</v>
      </c>
      <c r="U8" s="139">
        <v>584</v>
      </c>
      <c r="V8" s="139">
        <v>0</v>
      </c>
      <c r="W8" s="139">
        <v>25</v>
      </c>
      <c r="X8" s="139">
        <v>0</v>
      </c>
      <c r="Y8" s="139">
        <v>35</v>
      </c>
      <c r="Z8" s="139">
        <v>83241</v>
      </c>
      <c r="AA8" s="142">
        <v>25</v>
      </c>
      <c r="AB8" s="142"/>
      <c r="AC8" s="142"/>
      <c r="AD8" s="139">
        <v>25</v>
      </c>
    </row>
    <row r="9" spans="1:30" ht="20.100000000000001" customHeight="1" x14ac:dyDescent="0.2">
      <c r="A9" s="90" t="s">
        <v>37</v>
      </c>
      <c r="B9" s="143">
        <v>215</v>
      </c>
      <c r="C9" s="143">
        <v>0</v>
      </c>
      <c r="D9" s="143">
        <v>10035</v>
      </c>
      <c r="E9" s="143">
        <v>6</v>
      </c>
      <c r="F9" s="143">
        <v>9976</v>
      </c>
      <c r="G9" s="143">
        <v>0</v>
      </c>
      <c r="H9" s="143">
        <v>4645</v>
      </c>
      <c r="I9" s="143">
        <v>4</v>
      </c>
      <c r="J9" s="143">
        <v>848</v>
      </c>
      <c r="K9" s="143">
        <v>0</v>
      </c>
      <c r="L9" s="143">
        <v>356</v>
      </c>
      <c r="M9" s="144">
        <v>0</v>
      </c>
      <c r="N9" s="144">
        <v>26075</v>
      </c>
      <c r="O9" s="143">
        <v>10</v>
      </c>
      <c r="P9" s="145" t="s">
        <v>37</v>
      </c>
      <c r="Q9" s="143">
        <v>54956</v>
      </c>
      <c r="R9" s="143">
        <v>5</v>
      </c>
      <c r="S9" s="143">
        <v>13492</v>
      </c>
      <c r="T9" s="143">
        <v>2</v>
      </c>
      <c r="U9" s="143">
        <v>1052</v>
      </c>
      <c r="V9" s="143">
        <v>0</v>
      </c>
      <c r="W9" s="143">
        <v>81</v>
      </c>
      <c r="X9" s="143">
        <v>0</v>
      </c>
      <c r="Y9" s="143">
        <v>35</v>
      </c>
      <c r="Z9" s="143">
        <v>95691</v>
      </c>
      <c r="AA9" s="142">
        <v>17</v>
      </c>
      <c r="AB9" s="142"/>
      <c r="AC9" s="142"/>
      <c r="AD9" s="143">
        <v>17</v>
      </c>
    </row>
    <row r="10" spans="1:30" ht="20.100000000000001" customHeight="1" x14ac:dyDescent="0.2">
      <c r="A10" s="90" t="s">
        <v>38</v>
      </c>
      <c r="B10" s="143">
        <v>209</v>
      </c>
      <c r="C10" s="143">
        <v>0</v>
      </c>
      <c r="D10" s="143">
        <v>9445</v>
      </c>
      <c r="E10" s="143">
        <v>3</v>
      </c>
      <c r="F10" s="143">
        <v>9893</v>
      </c>
      <c r="G10" s="143">
        <v>3</v>
      </c>
      <c r="H10" s="143">
        <v>4698</v>
      </c>
      <c r="I10" s="143">
        <v>4</v>
      </c>
      <c r="J10" s="143">
        <v>742</v>
      </c>
      <c r="K10" s="143">
        <v>0</v>
      </c>
      <c r="L10" s="143">
        <v>282</v>
      </c>
      <c r="M10" s="144">
        <v>0</v>
      </c>
      <c r="N10" s="144">
        <v>25269</v>
      </c>
      <c r="O10" s="143">
        <v>10</v>
      </c>
      <c r="P10" s="145" t="s">
        <v>38</v>
      </c>
      <c r="Q10" s="143">
        <v>57054</v>
      </c>
      <c r="R10" s="143">
        <v>1</v>
      </c>
      <c r="S10" s="143">
        <v>9774</v>
      </c>
      <c r="T10" s="143">
        <v>3</v>
      </c>
      <c r="U10" s="143">
        <v>1154</v>
      </c>
      <c r="V10" s="143">
        <v>2</v>
      </c>
      <c r="W10" s="143">
        <v>70</v>
      </c>
      <c r="X10" s="143">
        <v>0</v>
      </c>
      <c r="Y10" s="143">
        <v>48</v>
      </c>
      <c r="Z10" s="143">
        <v>93369</v>
      </c>
      <c r="AA10" s="142">
        <v>16</v>
      </c>
      <c r="AB10" s="142"/>
      <c r="AC10" s="142"/>
      <c r="AD10" s="143">
        <v>16</v>
      </c>
    </row>
    <row r="11" spans="1:30" ht="20.100000000000001" customHeight="1" x14ac:dyDescent="0.2">
      <c r="A11" s="90" t="s">
        <v>39</v>
      </c>
      <c r="B11" s="143">
        <v>214</v>
      </c>
      <c r="C11" s="143">
        <v>0</v>
      </c>
      <c r="D11" s="143">
        <v>9481</v>
      </c>
      <c r="E11" s="143">
        <v>2</v>
      </c>
      <c r="F11" s="143">
        <v>8562</v>
      </c>
      <c r="G11" s="143">
        <v>1</v>
      </c>
      <c r="H11" s="143">
        <v>4480</v>
      </c>
      <c r="I11" s="143">
        <v>3</v>
      </c>
      <c r="J11" s="143">
        <v>809</v>
      </c>
      <c r="K11" s="143">
        <v>0</v>
      </c>
      <c r="L11" s="143">
        <v>280</v>
      </c>
      <c r="M11" s="144">
        <v>0</v>
      </c>
      <c r="N11" s="144">
        <v>23826</v>
      </c>
      <c r="O11" s="143">
        <v>6</v>
      </c>
      <c r="P11" s="145" t="s">
        <v>39</v>
      </c>
      <c r="Q11" s="143">
        <v>61460</v>
      </c>
      <c r="R11" s="143">
        <v>7</v>
      </c>
      <c r="S11" s="143">
        <v>12659</v>
      </c>
      <c r="T11" s="143">
        <v>1</v>
      </c>
      <c r="U11" s="143">
        <v>1052</v>
      </c>
      <c r="V11" s="143">
        <v>0</v>
      </c>
      <c r="W11" s="143">
        <v>185</v>
      </c>
      <c r="X11" s="143">
        <v>0</v>
      </c>
      <c r="Y11" s="143">
        <v>52</v>
      </c>
      <c r="Z11" s="143">
        <v>99234</v>
      </c>
      <c r="AA11" s="142">
        <v>14</v>
      </c>
      <c r="AB11" s="142"/>
      <c r="AC11" s="142"/>
      <c r="AD11" s="143">
        <v>14</v>
      </c>
    </row>
    <row r="12" spans="1:30" ht="20.100000000000001" customHeight="1" x14ac:dyDescent="0.2">
      <c r="A12" s="90" t="s">
        <v>40</v>
      </c>
      <c r="B12" s="143">
        <v>257</v>
      </c>
      <c r="C12" s="143">
        <v>0</v>
      </c>
      <c r="D12" s="143">
        <v>10043</v>
      </c>
      <c r="E12" s="143">
        <v>3</v>
      </c>
      <c r="F12" s="143">
        <v>7557</v>
      </c>
      <c r="G12" s="143">
        <v>0</v>
      </c>
      <c r="H12" s="143">
        <v>4056</v>
      </c>
      <c r="I12" s="143">
        <v>4</v>
      </c>
      <c r="J12" s="143">
        <v>900</v>
      </c>
      <c r="K12" s="143">
        <v>0</v>
      </c>
      <c r="L12" s="143">
        <v>259</v>
      </c>
      <c r="M12" s="144">
        <v>0</v>
      </c>
      <c r="N12" s="144">
        <v>23072</v>
      </c>
      <c r="O12" s="143">
        <v>7</v>
      </c>
      <c r="P12" s="145" t="s">
        <v>40</v>
      </c>
      <c r="Q12" s="143">
        <v>50770</v>
      </c>
      <c r="R12" s="143">
        <v>2</v>
      </c>
      <c r="S12" s="143">
        <v>10171</v>
      </c>
      <c r="T12" s="143">
        <v>0</v>
      </c>
      <c r="U12" s="143">
        <v>934</v>
      </c>
      <c r="V12" s="143">
        <v>0</v>
      </c>
      <c r="W12" s="143">
        <v>71</v>
      </c>
      <c r="X12" s="143">
        <v>0</v>
      </c>
      <c r="Y12" s="143">
        <v>35</v>
      </c>
      <c r="Z12" s="143">
        <v>85053</v>
      </c>
      <c r="AA12" s="142">
        <v>9</v>
      </c>
      <c r="AB12" s="142"/>
      <c r="AC12" s="142"/>
      <c r="AD12" s="143">
        <v>9</v>
      </c>
    </row>
    <row r="13" spans="1:30" ht="20.100000000000001" customHeight="1" x14ac:dyDescent="0.2">
      <c r="A13" s="90" t="s">
        <v>140</v>
      </c>
      <c r="B13" s="143">
        <f>SUM(B7:B12)</f>
        <v>1339</v>
      </c>
      <c r="C13" s="143">
        <v>0</v>
      </c>
      <c r="D13" s="143">
        <f t="shared" ref="D13:O13" si="0">SUM(D7:D12)</f>
        <v>58661</v>
      </c>
      <c r="E13" s="143">
        <f t="shared" si="0"/>
        <v>21</v>
      </c>
      <c r="F13" s="143">
        <f t="shared" si="0"/>
        <v>57607</v>
      </c>
      <c r="G13" s="143">
        <f t="shared" si="0"/>
        <v>7</v>
      </c>
      <c r="H13" s="143">
        <f t="shared" si="0"/>
        <v>27620</v>
      </c>
      <c r="I13" s="143">
        <f t="shared" si="0"/>
        <v>27</v>
      </c>
      <c r="J13" s="143">
        <f t="shared" si="0"/>
        <v>4501</v>
      </c>
      <c r="K13" s="143">
        <f t="shared" si="0"/>
        <v>0</v>
      </c>
      <c r="L13" s="143">
        <f t="shared" si="0"/>
        <v>2039</v>
      </c>
      <c r="M13" s="143">
        <f t="shared" si="0"/>
        <v>0</v>
      </c>
      <c r="N13" s="143">
        <f t="shared" si="0"/>
        <v>151767</v>
      </c>
      <c r="O13" s="143">
        <f t="shared" si="0"/>
        <v>55</v>
      </c>
      <c r="P13" s="145" t="s">
        <v>140</v>
      </c>
      <c r="Q13" s="143">
        <f>SUM(Q7:Q12)</f>
        <v>337162</v>
      </c>
      <c r="R13" s="143">
        <f t="shared" ref="R13:AD13" si="1">SUM(R7:R12)</f>
        <v>37</v>
      </c>
      <c r="S13" s="143">
        <f t="shared" si="1"/>
        <v>64029</v>
      </c>
      <c r="T13" s="143">
        <f t="shared" si="1"/>
        <v>13</v>
      </c>
      <c r="U13" s="143">
        <f t="shared" si="1"/>
        <v>5603</v>
      </c>
      <c r="V13" s="143">
        <f t="shared" si="1"/>
        <v>4</v>
      </c>
      <c r="W13" s="143">
        <f t="shared" si="1"/>
        <v>517</v>
      </c>
      <c r="X13" s="143">
        <f t="shared" si="1"/>
        <v>0</v>
      </c>
      <c r="Y13" s="143">
        <f t="shared" si="1"/>
        <v>253</v>
      </c>
      <c r="Z13" s="143">
        <f t="shared" si="1"/>
        <v>559331</v>
      </c>
      <c r="AA13" s="143">
        <f t="shared" si="1"/>
        <v>109</v>
      </c>
      <c r="AB13" s="143">
        <f t="shared" si="1"/>
        <v>0</v>
      </c>
      <c r="AC13" s="143">
        <f t="shared" si="1"/>
        <v>0</v>
      </c>
      <c r="AD13" s="143">
        <f t="shared" si="1"/>
        <v>109</v>
      </c>
    </row>
    <row r="14" spans="1:30" ht="20.100000000000001" customHeight="1" x14ac:dyDescent="0.2">
      <c r="A14" s="90"/>
      <c r="B14" s="101"/>
      <c r="C14" s="101"/>
      <c r="D14" s="101"/>
      <c r="E14" s="101"/>
      <c r="F14" s="101"/>
      <c r="G14" s="101"/>
      <c r="H14" s="101"/>
      <c r="I14" s="101"/>
      <c r="J14" s="101"/>
      <c r="K14" s="101"/>
      <c r="L14" s="101"/>
      <c r="M14" s="131"/>
      <c r="N14" s="131"/>
      <c r="O14" s="101"/>
      <c r="P14" s="132"/>
      <c r="Q14" s="101"/>
      <c r="R14" s="101"/>
      <c r="S14" s="101"/>
      <c r="T14" s="101"/>
      <c r="U14" s="101"/>
      <c r="V14" s="101"/>
      <c r="W14" s="101"/>
      <c r="X14" s="101"/>
      <c r="Y14" s="101"/>
      <c r="Z14" s="101"/>
      <c r="AA14" s="130"/>
      <c r="AB14" s="130"/>
      <c r="AC14" s="130"/>
      <c r="AD14" s="101"/>
    </row>
    <row r="15" spans="1:30" ht="20.100000000000001" customHeight="1" x14ac:dyDescent="0.2">
      <c r="A15" s="120" t="s">
        <v>112</v>
      </c>
      <c r="B15" s="101"/>
      <c r="C15" s="101"/>
      <c r="D15" s="101"/>
      <c r="E15" s="101"/>
      <c r="F15" s="101"/>
      <c r="G15" s="101"/>
      <c r="H15" s="101"/>
      <c r="I15" s="101"/>
      <c r="J15" s="101"/>
      <c r="K15" s="101"/>
      <c r="L15" s="101"/>
      <c r="M15" s="131"/>
      <c r="N15" s="131"/>
      <c r="O15" s="101"/>
      <c r="P15" s="133" t="s">
        <v>112</v>
      </c>
      <c r="Q15" s="101"/>
      <c r="R15" s="101"/>
      <c r="S15" s="101"/>
      <c r="T15" s="101"/>
      <c r="U15" s="101"/>
      <c r="V15" s="101"/>
      <c r="W15" s="101"/>
      <c r="X15" s="101"/>
      <c r="Y15" s="101"/>
      <c r="Z15" s="101"/>
      <c r="AA15" s="130"/>
      <c r="AB15" s="130"/>
      <c r="AC15" s="130"/>
      <c r="AD15" s="101"/>
    </row>
    <row r="16" spans="1:30" ht="20.100000000000001" customHeight="1" x14ac:dyDescent="0.2">
      <c r="A16" s="90" t="s">
        <v>35</v>
      </c>
      <c r="B16" s="139">
        <v>69.235559999999992</v>
      </c>
      <c r="C16" s="139">
        <v>0</v>
      </c>
      <c r="D16" s="139">
        <v>3892.38454</v>
      </c>
      <c r="E16" s="139">
        <v>1.4634400000000001</v>
      </c>
      <c r="F16" s="139">
        <v>3513.5606699999998</v>
      </c>
      <c r="G16" s="139">
        <v>0</v>
      </c>
      <c r="H16" s="139">
        <v>1513.72369</v>
      </c>
      <c r="I16" s="139">
        <v>1.7146199999999998</v>
      </c>
      <c r="J16" s="139">
        <v>91.940070000000006</v>
      </c>
      <c r="K16" s="139">
        <v>0</v>
      </c>
      <c r="L16" s="139">
        <v>81.202879999999993</v>
      </c>
      <c r="M16" s="139">
        <v>0</v>
      </c>
      <c r="N16" s="139">
        <v>9162.047410000001</v>
      </c>
      <c r="O16" s="139">
        <v>3.1780599999999999</v>
      </c>
      <c r="P16" s="145" t="s">
        <v>35</v>
      </c>
      <c r="Q16" s="139">
        <v>6031.1888499999995</v>
      </c>
      <c r="R16" s="139">
        <v>1.1585999999999999</v>
      </c>
      <c r="S16" s="139">
        <v>224.43135999999998</v>
      </c>
      <c r="T16" s="139">
        <v>8.6720000000000005E-2</v>
      </c>
      <c r="U16" s="139">
        <v>30.87191</v>
      </c>
      <c r="V16" s="139">
        <v>7.465999999999999E-2</v>
      </c>
      <c r="W16" s="139">
        <v>1.53</v>
      </c>
      <c r="X16" s="139">
        <v>0</v>
      </c>
      <c r="Y16" s="139">
        <v>12.672000000000001</v>
      </c>
      <c r="Z16" s="146">
        <f t="shared" ref="Z16:Z21" si="2">SUM(N16+Q16+S16+U16+W16+Y16)</f>
        <v>15462.741530000003</v>
      </c>
      <c r="AA16" s="146">
        <f t="shared" ref="AA16:AA21" si="3">SUM(O16+R16+T16+V16+X16)</f>
        <v>4.4980399999999996</v>
      </c>
      <c r="AB16" s="142"/>
      <c r="AC16" s="142"/>
      <c r="AD16" s="146">
        <v>4</v>
      </c>
    </row>
    <row r="17" spans="1:30" ht="20.100000000000001" customHeight="1" x14ac:dyDescent="0.2">
      <c r="A17" s="90" t="s">
        <v>36</v>
      </c>
      <c r="B17" s="139">
        <v>80.531999999999996</v>
      </c>
      <c r="C17" s="139">
        <v>0</v>
      </c>
      <c r="D17" s="139">
        <v>3303.3835800000002</v>
      </c>
      <c r="E17" s="139">
        <v>1.09893</v>
      </c>
      <c r="F17" s="139">
        <v>2973.0239999999999</v>
      </c>
      <c r="G17" s="139">
        <v>0.8990999999999999</v>
      </c>
      <c r="H17" s="139">
        <v>1290.3154000000002</v>
      </c>
      <c r="I17" s="139">
        <v>1.7421000000000002</v>
      </c>
      <c r="J17" s="139">
        <v>85.875900000000016</v>
      </c>
      <c r="K17" s="139">
        <v>0</v>
      </c>
      <c r="L17" s="139">
        <v>49.708280000000002</v>
      </c>
      <c r="M17" s="139">
        <v>0</v>
      </c>
      <c r="N17" s="139">
        <v>7782.8391600000004</v>
      </c>
      <c r="O17" s="139">
        <v>3.7401300000000002</v>
      </c>
      <c r="P17" s="145" t="s">
        <v>36</v>
      </c>
      <c r="Q17" s="139">
        <v>4807.3524000000007</v>
      </c>
      <c r="R17" s="139">
        <v>0.95279999999999998</v>
      </c>
      <c r="S17" s="139">
        <v>175.19691</v>
      </c>
      <c r="T17" s="139">
        <v>6.9330000000000003E-2</v>
      </c>
      <c r="U17" s="139">
        <v>22.162800000000004</v>
      </c>
      <c r="V17" s="139">
        <v>0</v>
      </c>
      <c r="W17" s="139">
        <v>0.45</v>
      </c>
      <c r="X17" s="139">
        <v>0</v>
      </c>
      <c r="Y17" s="139">
        <v>9.24</v>
      </c>
      <c r="Z17" s="146">
        <f t="shared" si="2"/>
        <v>12797.241270000002</v>
      </c>
      <c r="AA17" s="146">
        <f t="shared" si="3"/>
        <v>4.7622600000000004</v>
      </c>
      <c r="AB17" s="142"/>
      <c r="AC17" s="142"/>
      <c r="AD17" s="146">
        <v>5</v>
      </c>
    </row>
    <row r="18" spans="1:30" ht="20.100000000000001" customHeight="1" x14ac:dyDescent="0.2">
      <c r="A18" s="90" t="s">
        <v>37</v>
      </c>
      <c r="B18" s="139">
        <v>75.4392</v>
      </c>
      <c r="C18" s="139">
        <v>0</v>
      </c>
      <c r="D18" s="139">
        <v>3709.1367</v>
      </c>
      <c r="E18" s="139">
        <v>2.2177200000000004</v>
      </c>
      <c r="F18" s="139">
        <v>2970.9525600000002</v>
      </c>
      <c r="G18" s="139">
        <v>0</v>
      </c>
      <c r="H18" s="139">
        <v>1336.4594000000002</v>
      </c>
      <c r="I18" s="139">
        <v>1.1508800000000001</v>
      </c>
      <c r="J18" s="139">
        <v>129.39632</v>
      </c>
      <c r="K18" s="139">
        <v>0</v>
      </c>
      <c r="L18" s="139">
        <v>51.050400000000003</v>
      </c>
      <c r="M18" s="139">
        <v>0</v>
      </c>
      <c r="N18" s="139">
        <v>8272.4345799999992</v>
      </c>
      <c r="O18" s="139">
        <v>3.3686000000000007</v>
      </c>
      <c r="P18" s="145" t="s">
        <v>37</v>
      </c>
      <c r="Q18" s="139">
        <v>5207.6305600000005</v>
      </c>
      <c r="R18" s="139">
        <v>0.4738</v>
      </c>
      <c r="S18" s="139">
        <v>292.37164000000001</v>
      </c>
      <c r="T18" s="139">
        <v>4.3340000000000004E-2</v>
      </c>
      <c r="U18" s="139">
        <v>29.056240000000003</v>
      </c>
      <c r="V18" s="139">
        <v>0</v>
      </c>
      <c r="W18" s="139">
        <v>1.458</v>
      </c>
      <c r="X18" s="139">
        <v>0</v>
      </c>
      <c r="Y18" s="139">
        <v>9.24</v>
      </c>
      <c r="Z18" s="146">
        <f t="shared" si="2"/>
        <v>13812.191019999998</v>
      </c>
      <c r="AA18" s="146">
        <f t="shared" si="3"/>
        <v>3.8857400000000006</v>
      </c>
      <c r="AB18" s="142"/>
      <c r="AC18" s="142"/>
      <c r="AD18" s="146">
        <v>4</v>
      </c>
    </row>
    <row r="19" spans="1:30" ht="20.100000000000001" customHeight="1" x14ac:dyDescent="0.2">
      <c r="A19" s="90" t="s">
        <v>38</v>
      </c>
      <c r="B19" s="139">
        <v>72.667210000000011</v>
      </c>
      <c r="C19" s="139">
        <v>0</v>
      </c>
      <c r="D19" s="139">
        <v>3469.9041000000002</v>
      </c>
      <c r="E19" s="139">
        <v>1.1021399999999999</v>
      </c>
      <c r="F19" s="139">
        <v>2981.0576900000001</v>
      </c>
      <c r="G19" s="139">
        <v>0.90398999999999996</v>
      </c>
      <c r="H19" s="139">
        <v>1347.6213</v>
      </c>
      <c r="I19" s="139">
        <v>1.1474000000000002</v>
      </c>
      <c r="J19" s="139">
        <v>110.20926</v>
      </c>
      <c r="K19" s="139">
        <v>0</v>
      </c>
      <c r="L19" s="139">
        <v>44.361419999999995</v>
      </c>
      <c r="M19" s="139">
        <v>0</v>
      </c>
      <c r="N19" s="139">
        <v>8025.8209800000004</v>
      </c>
      <c r="O19" s="139">
        <v>3.1535299999999999</v>
      </c>
      <c r="P19" s="145" t="s">
        <v>38</v>
      </c>
      <c r="Q19" s="139">
        <v>5400.73164</v>
      </c>
      <c r="R19" s="139">
        <v>9.4659999999999994E-2</v>
      </c>
      <c r="S19" s="139">
        <v>209.94552000000002</v>
      </c>
      <c r="T19" s="139">
        <v>6.4439999999999997E-2</v>
      </c>
      <c r="U19" s="139">
        <v>45.456060000000001</v>
      </c>
      <c r="V19" s="139">
        <v>7.8780000000000003E-2</v>
      </c>
      <c r="W19" s="139">
        <v>1.26</v>
      </c>
      <c r="X19" s="139">
        <v>0</v>
      </c>
      <c r="Y19" s="139">
        <v>12.672000000000001</v>
      </c>
      <c r="Z19" s="146">
        <f t="shared" si="2"/>
        <v>13695.886200000001</v>
      </c>
      <c r="AA19" s="146">
        <f t="shared" si="3"/>
        <v>3.39141</v>
      </c>
      <c r="AB19" s="142"/>
      <c r="AC19" s="142"/>
      <c r="AD19" s="146">
        <v>3</v>
      </c>
    </row>
    <row r="20" spans="1:30" ht="20.100000000000001" customHeight="1" x14ac:dyDescent="0.2">
      <c r="A20" s="90" t="s">
        <v>39</v>
      </c>
      <c r="B20" s="139">
        <v>72.770699999999991</v>
      </c>
      <c r="C20" s="139">
        <v>0</v>
      </c>
      <c r="D20" s="139">
        <v>3486.4481300000002</v>
      </c>
      <c r="E20" s="139">
        <v>0.73546</v>
      </c>
      <c r="F20" s="139">
        <v>2533.1533200000003</v>
      </c>
      <c r="G20" s="139">
        <v>0.29586000000000001</v>
      </c>
      <c r="H20" s="139">
        <v>1276.5311999999999</v>
      </c>
      <c r="I20" s="139">
        <v>0.85481999999999991</v>
      </c>
      <c r="J20" s="139">
        <v>120.96977000000001</v>
      </c>
      <c r="K20" s="139">
        <v>0</v>
      </c>
      <c r="L20" s="139">
        <v>39.006800000000005</v>
      </c>
      <c r="M20" s="139">
        <v>0</v>
      </c>
      <c r="N20" s="139">
        <v>7528.8799200000003</v>
      </c>
      <c r="O20" s="139">
        <v>1.8861399999999999</v>
      </c>
      <c r="P20" s="145" t="s">
        <v>39</v>
      </c>
      <c r="Q20" s="139">
        <v>5831.9394000000002</v>
      </c>
      <c r="R20" s="139">
        <v>0.66422999999999999</v>
      </c>
      <c r="S20" s="139">
        <v>265.33264000000003</v>
      </c>
      <c r="T20" s="139">
        <v>2.0959999999999999E-2</v>
      </c>
      <c r="U20" s="139">
        <v>37.240799999999993</v>
      </c>
      <c r="V20" s="139">
        <v>0</v>
      </c>
      <c r="W20" s="139">
        <v>3.33</v>
      </c>
      <c r="X20" s="139">
        <v>0</v>
      </c>
      <c r="Y20" s="139">
        <v>13.728</v>
      </c>
      <c r="Z20" s="146">
        <f t="shared" si="2"/>
        <v>13680.45076</v>
      </c>
      <c r="AA20" s="146">
        <f t="shared" si="3"/>
        <v>2.5713300000000001</v>
      </c>
      <c r="AB20" s="147"/>
      <c r="AC20" s="147"/>
      <c r="AD20" s="146">
        <v>3</v>
      </c>
    </row>
    <row r="21" spans="1:30" ht="19.5" customHeight="1" x14ac:dyDescent="0.2">
      <c r="A21" s="90" t="s">
        <v>40</v>
      </c>
      <c r="B21" s="139">
        <v>84.797149999999988</v>
      </c>
      <c r="C21" s="139">
        <v>0</v>
      </c>
      <c r="D21" s="139">
        <v>3664.0881199999994</v>
      </c>
      <c r="E21" s="139">
        <v>1.0945199999999999</v>
      </c>
      <c r="F21" s="139">
        <v>2208.6843899999994</v>
      </c>
      <c r="G21" s="139">
        <v>0</v>
      </c>
      <c r="H21" s="139">
        <v>1158.1908000000001</v>
      </c>
      <c r="I21" s="139">
        <v>1.1422000000000001</v>
      </c>
      <c r="J21" s="139">
        <v>137.45699999999999</v>
      </c>
      <c r="K21" s="139">
        <v>0</v>
      </c>
      <c r="L21" s="139">
        <v>39.210009999999997</v>
      </c>
      <c r="M21" s="139">
        <v>0</v>
      </c>
      <c r="N21" s="139">
        <v>7292.4274699999996</v>
      </c>
      <c r="O21" s="139">
        <v>2.23672</v>
      </c>
      <c r="P21" s="145" t="s">
        <v>40</v>
      </c>
      <c r="Q21" s="139">
        <v>4807.4112999999998</v>
      </c>
      <c r="R21" s="139">
        <v>0.18937999999999999</v>
      </c>
      <c r="S21" s="139">
        <v>205.65762000000001</v>
      </c>
      <c r="T21" s="139">
        <v>0</v>
      </c>
      <c r="U21" s="139">
        <v>33.437199999999997</v>
      </c>
      <c r="V21" s="139">
        <v>0</v>
      </c>
      <c r="W21" s="139">
        <v>1.278</v>
      </c>
      <c r="X21" s="139">
        <v>0</v>
      </c>
      <c r="Y21" s="139">
        <v>9.24</v>
      </c>
      <c r="Z21" s="146">
        <f t="shared" si="2"/>
        <v>12349.451589999999</v>
      </c>
      <c r="AA21" s="146">
        <f t="shared" si="3"/>
        <v>2.4260999999999999</v>
      </c>
      <c r="AB21" s="142"/>
      <c r="AC21" s="142"/>
      <c r="AD21" s="146">
        <v>2</v>
      </c>
    </row>
    <row r="22" spans="1:30" ht="19.5" customHeight="1" x14ac:dyDescent="0.2">
      <c r="A22" s="90" t="s">
        <v>140</v>
      </c>
      <c r="B22" s="143">
        <f>SUM(B16:B21)</f>
        <v>455.44181999999995</v>
      </c>
      <c r="C22" s="143">
        <f t="shared" ref="C22:O22" si="4">SUM(C16:C21)</f>
        <v>0</v>
      </c>
      <c r="D22" s="143">
        <f t="shared" si="4"/>
        <v>21525.345170000001</v>
      </c>
      <c r="E22" s="143">
        <f t="shared" si="4"/>
        <v>7.7122099999999998</v>
      </c>
      <c r="F22" s="143">
        <f t="shared" si="4"/>
        <v>17180.432629999999</v>
      </c>
      <c r="G22" s="143">
        <f t="shared" si="4"/>
        <v>2.0989499999999999</v>
      </c>
      <c r="H22" s="143">
        <f t="shared" si="4"/>
        <v>7922.8417900000004</v>
      </c>
      <c r="I22" s="143">
        <f t="shared" si="4"/>
        <v>7.7520199999999999</v>
      </c>
      <c r="J22" s="143">
        <f t="shared" si="4"/>
        <v>675.84832000000006</v>
      </c>
      <c r="K22" s="143">
        <f t="shared" si="4"/>
        <v>0</v>
      </c>
      <c r="L22" s="143">
        <f t="shared" si="4"/>
        <v>304.53978999999998</v>
      </c>
      <c r="M22" s="143">
        <f t="shared" si="4"/>
        <v>0</v>
      </c>
      <c r="N22" s="143">
        <f t="shared" si="4"/>
        <v>48064.449520000009</v>
      </c>
      <c r="O22" s="143">
        <f t="shared" si="4"/>
        <v>17.563179999999999</v>
      </c>
      <c r="P22" s="145" t="s">
        <v>140</v>
      </c>
      <c r="Q22" s="143">
        <f>SUM(Q16:Q21)</f>
        <v>32086.254149999997</v>
      </c>
      <c r="R22" s="143">
        <f t="shared" ref="R22:AD22" si="5">SUM(R16:R21)</f>
        <v>3.5334699999999994</v>
      </c>
      <c r="S22" s="143">
        <f t="shared" si="5"/>
        <v>1372.93569</v>
      </c>
      <c r="T22" s="143">
        <f t="shared" si="5"/>
        <v>0.28478999999999999</v>
      </c>
      <c r="U22" s="143">
        <f t="shared" si="5"/>
        <v>198.22500999999997</v>
      </c>
      <c r="V22" s="143">
        <f t="shared" si="5"/>
        <v>0.15343999999999999</v>
      </c>
      <c r="W22" s="143">
        <f t="shared" si="5"/>
        <v>9.3059999999999992</v>
      </c>
      <c r="X22" s="143">
        <f t="shared" si="5"/>
        <v>0</v>
      </c>
      <c r="Y22" s="143">
        <f t="shared" si="5"/>
        <v>66.792000000000002</v>
      </c>
      <c r="Z22" s="143">
        <f t="shared" si="5"/>
        <v>81797.962370000008</v>
      </c>
      <c r="AA22" s="143">
        <f t="shared" si="5"/>
        <v>21.534880000000001</v>
      </c>
      <c r="AB22" s="143">
        <f t="shared" si="5"/>
        <v>0</v>
      </c>
      <c r="AC22" s="143">
        <f t="shared" si="5"/>
        <v>0</v>
      </c>
      <c r="AD22" s="143">
        <v>22</v>
      </c>
    </row>
    <row r="23" spans="1:30" ht="19.5" customHeight="1" x14ac:dyDescent="0.2">
      <c r="A23" s="120"/>
      <c r="B23" s="120"/>
      <c r="C23" s="120"/>
      <c r="D23" s="120"/>
      <c r="E23" s="120"/>
      <c r="F23" s="120"/>
      <c r="G23" s="120"/>
      <c r="H23" s="120"/>
      <c r="I23" s="120"/>
      <c r="J23" s="120"/>
      <c r="M23"/>
      <c r="N23"/>
      <c r="P23" s="120"/>
      <c r="Q23" s="120"/>
      <c r="R23" s="120"/>
      <c r="S23" s="120"/>
      <c r="T23" s="120"/>
      <c r="U23" s="120"/>
      <c r="V23" s="120"/>
      <c r="W23" s="120"/>
      <c r="X23" s="120"/>
      <c r="Y23" s="120"/>
    </row>
    <row r="24" spans="1:30" s="122" customFormat="1" ht="15.75" customHeight="1" x14ac:dyDescent="0.2">
      <c r="A24" s="208"/>
      <c r="B24" s="208"/>
      <c r="C24" s="208"/>
      <c r="D24" s="208"/>
      <c r="E24" s="208"/>
      <c r="F24" s="208"/>
      <c r="G24" s="208"/>
      <c r="H24" s="208"/>
      <c r="I24" s="208"/>
      <c r="J24" s="208"/>
      <c r="K24" s="208"/>
      <c r="L24" s="208"/>
      <c r="M24" s="208"/>
      <c r="N24" s="208"/>
      <c r="O24" s="208"/>
      <c r="P24" s="208" t="s">
        <v>141</v>
      </c>
      <c r="Q24" s="160"/>
      <c r="R24" s="160"/>
      <c r="S24" s="160"/>
      <c r="T24" s="160"/>
      <c r="U24" s="160"/>
      <c r="V24" s="160"/>
      <c r="W24" s="160"/>
      <c r="X24" s="160"/>
      <c r="Y24" s="121"/>
    </row>
    <row r="25" spans="1:30" s="122" customFormat="1" ht="15.75" customHeight="1" x14ac:dyDescent="0.2">
      <c r="A25" s="208"/>
      <c r="B25" s="208"/>
      <c r="C25" s="208"/>
      <c r="D25" s="208"/>
      <c r="E25" s="208"/>
      <c r="F25" s="208"/>
      <c r="G25" s="208"/>
      <c r="H25" s="208"/>
      <c r="I25" s="208"/>
      <c r="J25" s="208"/>
      <c r="K25" s="208"/>
      <c r="L25" s="208"/>
      <c r="M25" s="208"/>
      <c r="N25" s="208"/>
      <c r="O25" s="208"/>
      <c r="P25" s="208" t="s">
        <v>142</v>
      </c>
      <c r="Q25" s="160"/>
      <c r="R25" s="160"/>
      <c r="S25" s="160"/>
      <c r="T25" s="160"/>
      <c r="U25" s="160"/>
      <c r="V25" s="160"/>
      <c r="W25" s="160"/>
      <c r="X25" s="160"/>
      <c r="Y25" s="121"/>
    </row>
    <row r="26" spans="1:30" s="122" customFormat="1" ht="15.75" customHeight="1" x14ac:dyDescent="0.2">
      <c r="A26" s="208"/>
      <c r="B26" s="208"/>
      <c r="C26" s="208"/>
      <c r="D26" s="208"/>
      <c r="E26" s="208"/>
      <c r="F26" s="208"/>
      <c r="G26" s="208"/>
      <c r="H26" s="208"/>
      <c r="I26" s="208"/>
      <c r="J26" s="208"/>
      <c r="K26" s="208"/>
      <c r="L26" s="208"/>
      <c r="M26" s="208"/>
      <c r="N26" s="208"/>
      <c r="O26" s="208"/>
      <c r="P26" s="208" t="s">
        <v>143</v>
      </c>
      <c r="Q26" s="160"/>
      <c r="R26" s="160"/>
      <c r="S26" s="160"/>
      <c r="T26" s="160"/>
      <c r="U26" s="160"/>
      <c r="V26" s="160"/>
      <c r="W26" s="160"/>
      <c r="X26" s="160"/>
      <c r="Y26" s="121"/>
    </row>
    <row r="27" spans="1:30" s="122" customFormat="1" ht="15.75" customHeight="1" x14ac:dyDescent="0.2">
      <c r="A27" s="208"/>
      <c r="B27" s="208"/>
      <c r="C27" s="208"/>
      <c r="D27" s="208"/>
      <c r="E27" s="208"/>
      <c r="F27" s="208"/>
      <c r="G27" s="208"/>
      <c r="H27" s="208"/>
      <c r="I27" s="208"/>
      <c r="J27" s="208"/>
      <c r="K27" s="208"/>
      <c r="L27" s="208"/>
      <c r="M27" s="208"/>
      <c r="N27" s="208"/>
      <c r="O27" s="208"/>
      <c r="P27" s="208" t="s">
        <v>139</v>
      </c>
      <c r="Q27" s="160"/>
      <c r="R27" s="160"/>
      <c r="S27" s="160"/>
      <c r="T27" s="160"/>
      <c r="U27" s="160"/>
      <c r="V27" s="160"/>
      <c r="W27" s="160"/>
      <c r="X27" s="160"/>
      <c r="Y27" s="121"/>
    </row>
  </sheetData>
  <mergeCells count="14">
    <mergeCell ref="N3:O3"/>
    <mergeCell ref="Z3:AD3"/>
    <mergeCell ref="A1:O1"/>
    <mergeCell ref="A3:A4"/>
    <mergeCell ref="P3:P4"/>
    <mergeCell ref="P1:AD1"/>
    <mergeCell ref="A27:O27"/>
    <mergeCell ref="P27:X27"/>
    <mergeCell ref="A24:O24"/>
    <mergeCell ref="P24:X24"/>
    <mergeCell ref="A25:O25"/>
    <mergeCell ref="P25:X25"/>
    <mergeCell ref="A26:O26"/>
    <mergeCell ref="P26:X26"/>
  </mergeCells>
  <conditionalFormatting sqref="AE7:XFD20">
    <cfRule type="expression" priority="32">
      <formula>MOD(ROW(),2)=1</formula>
    </cfRule>
  </conditionalFormatting>
  <conditionalFormatting sqref="A6:AD2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613 SH</vt:lpstr>
      <vt:lpstr>Seite 2 - Impressum</vt:lpstr>
      <vt:lpstr>Vorbemerkungen</vt:lpstr>
      <vt:lpstr>Tab.1</vt:lpstr>
      <vt:lpstr>Tab.2</vt:lpstr>
      <vt:lpstr>T3_1</vt:lpstr>
      <vt:lpstr>Tab.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2013-10-14T06:11:24Z</cp:lastPrinted>
  <dcterms:created xsi:type="dcterms:W3CDTF">2012-03-28T07:56:08Z</dcterms:created>
  <dcterms:modified xsi:type="dcterms:W3CDTF">2013-10-14T06:13:35Z</dcterms:modified>
  <cp:category>LIS-Bericht</cp:category>
</cp:coreProperties>
</file>