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4325"/>
  </bookViews>
  <sheets>
    <sheet name="V0_1" sheetId="1" r:id="rId1"/>
    <sheet name="V0_2" sheetId="34" r:id="rId2"/>
    <sheet name="Seite1_1" sheetId="28" r:id="rId3"/>
    <sheet name="Seite2_1" sheetId="29" r:id="rId4"/>
    <sheet name="Seite3_1" sheetId="31" r:id="rId5"/>
    <sheet name="Seite4_1" sheetId="26" r:id="rId6"/>
    <sheet name="Graphikdaten_1" sheetId="27" state="hidden" r:id="rId7"/>
  </sheets>
  <calcPr calcId="145621"/>
</workbook>
</file>

<file path=xl/calcChain.xml><?xml version="1.0" encoding="utf-8"?>
<calcChain xmlns="http://schemas.openxmlformats.org/spreadsheetml/2006/main">
  <c r="D31" i="31" l="1"/>
  <c r="C31" i="31"/>
  <c r="F29" i="31"/>
  <c r="E29" i="31"/>
  <c r="F27" i="31"/>
  <c r="E27" i="31"/>
  <c r="F24" i="31"/>
  <c r="E24" i="31"/>
  <c r="F23" i="31"/>
  <c r="E23" i="31"/>
  <c r="F22" i="31"/>
  <c r="E22" i="31"/>
  <c r="F20" i="31"/>
  <c r="E20" i="31"/>
  <c r="F19" i="31"/>
  <c r="E19" i="31"/>
  <c r="F18" i="31"/>
  <c r="E18" i="31"/>
  <c r="F17" i="31"/>
  <c r="E17" i="31"/>
  <c r="F16" i="31"/>
  <c r="E16" i="31"/>
  <c r="F15" i="31"/>
  <c r="E15" i="31"/>
  <c r="F14" i="31"/>
  <c r="E14" i="31"/>
  <c r="F13" i="31"/>
  <c r="E13" i="31"/>
  <c r="F12" i="31"/>
  <c r="E12" i="31"/>
  <c r="F11" i="31"/>
  <c r="E11" i="31"/>
  <c r="F10" i="31"/>
  <c r="E10" i="31"/>
  <c r="D8" i="31"/>
  <c r="C8" i="31"/>
  <c r="F31" i="31" l="1"/>
  <c r="E31" i="31"/>
  <c r="F8" i="31"/>
  <c r="E8" i="31"/>
</calcChain>
</file>

<file path=xl/sharedStrings.xml><?xml version="1.0" encoding="utf-8"?>
<sst xmlns="http://schemas.openxmlformats.org/spreadsheetml/2006/main" count="204" uniqueCount="162">
  <si>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</si>
  <si>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</si>
  <si>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</si>
  <si>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</si>
  <si>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</si>
  <si>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</si>
  <si>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</si>
  <si>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</si>
  <si>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</si>
  <si>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Nahrungs- und Genussmittel</t>
  </si>
  <si>
    <t>Kokerei- und Mineralölerzeugnisse</t>
  </si>
  <si>
    <t>Chemische Erzeugnisse etc.</t>
  </si>
  <si>
    <t>Metalle und Metallerzeugnisse</t>
  </si>
  <si>
    <t>Sekundärrohstoffe, Abfälle</t>
  </si>
  <si>
    <t>Sammelgut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</si>
  <si>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</si>
  <si>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</si>
  <si>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</si>
  <si>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</si>
  <si>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</si>
  <si>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</si>
  <si>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</si>
  <si>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</si>
  <si>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</si>
  <si>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</si>
  <si>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</si>
  <si>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</si>
  <si>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</si>
  <si>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</si>
  <si>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</si>
  <si>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</si>
  <si>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</si>
  <si>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</si>
  <si>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</si>
  <si>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</si>
  <si>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</si>
  <si>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</si>
  <si>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</si>
  <si>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</si>
  <si>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</si>
  <si>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</si>
  <si>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</si>
  <si>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</si>
  <si>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</si>
  <si>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</si>
  <si>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</si>
  <si>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Sven Ohlsen</t>
  </si>
  <si>
    <t>hafen@statistik-nord.de</t>
  </si>
  <si>
    <t>Januar</t>
  </si>
  <si>
    <t>Februar</t>
  </si>
  <si>
    <t>März</t>
  </si>
  <si>
    <t>April</t>
  </si>
  <si>
    <t>Mai</t>
  </si>
  <si>
    <t>Juni</t>
  </si>
  <si>
    <t>Juli</t>
  </si>
  <si>
    <t>Oktober</t>
  </si>
  <si>
    <t>November</t>
  </si>
  <si>
    <t>Dezember</t>
  </si>
  <si>
    <t>Veränderung</t>
  </si>
  <si>
    <t>absolut</t>
  </si>
  <si>
    <t>%</t>
  </si>
  <si>
    <t>Massengut</t>
  </si>
  <si>
    <t>fest</t>
  </si>
  <si>
    <t>flüssig</t>
  </si>
  <si>
    <t>Stückgut</t>
  </si>
  <si>
    <t>Schiffsbewegungen (Anzahl)</t>
  </si>
  <si>
    <t>Deutschland</t>
  </si>
  <si>
    <t>Niederlande</t>
  </si>
  <si>
    <t>Tschechien</t>
  </si>
  <si>
    <t>Polen</t>
  </si>
  <si>
    <t>Sonstige</t>
  </si>
  <si>
    <t>Schiffsverkehr</t>
  </si>
  <si>
    <t>darunter Flagge</t>
  </si>
  <si>
    <t>Schiffsbewegungen (Leerschiff ja)</t>
  </si>
  <si>
    <t>Schiffsbewegungen (Leerschiff nein)</t>
  </si>
  <si>
    <t>Deutschland (Leerschiff ja)</t>
  </si>
  <si>
    <t>Deutschland (Leerschiff nein)</t>
  </si>
  <si>
    <t>Niederlande (Leerschiff ja)</t>
  </si>
  <si>
    <t>Niederlande (Leerschiff nein)</t>
  </si>
  <si>
    <t>Tschechien (Leerschiff ja)</t>
  </si>
  <si>
    <t>Tschechien (Leerschiff nein)</t>
  </si>
  <si>
    <t>Polen (Leerschiff ja)</t>
  </si>
  <si>
    <t>Polen (Leerschiff nein)</t>
  </si>
  <si>
    <t>Holzwaren, Papier, Pappe Druckerzeugnisse</t>
  </si>
  <si>
    <t>Nicht identifizierbare Güter</t>
  </si>
  <si>
    <t>Kohle, rohes Erdöl und Erdgas</t>
  </si>
  <si>
    <t>×</t>
  </si>
  <si>
    <t>( )</t>
  </si>
  <si>
    <t>Zahlenwert mit eingeschränkter Aussagefähigkeit</t>
  </si>
  <si>
    <t>/</t>
  </si>
  <si>
    <t>Zahlenwert nicht sicher genug</t>
  </si>
  <si>
    <t>Die Binnenschifffahrt in Schleswig-Holstein</t>
  </si>
  <si>
    <t>2. Schiffsverkehr der Häfen in der Binnenschifffahrt Schleswig-Holsteins</t>
  </si>
  <si>
    <t>Beidenfleth</t>
  </si>
  <si>
    <t>Brunsbüttel</t>
  </si>
  <si>
    <t>Geesthacht</t>
  </si>
  <si>
    <t>Glückstadt</t>
  </si>
  <si>
    <t>Itzehoe</t>
  </si>
  <si>
    <t>Kiel</t>
  </si>
  <si>
    <t>Uetersen</t>
  </si>
  <si>
    <t>Rendsburg</t>
  </si>
  <si>
    <t>Osterrönfeld</t>
  </si>
  <si>
    <t>Lübeck</t>
  </si>
  <si>
    <t xml:space="preserve">Lauenburg </t>
  </si>
  <si>
    <t>Mölln</t>
  </si>
  <si>
    <t>Gesamt</t>
  </si>
  <si>
    <t>3. Güterumschlag der Häfen in der Binnenschifffahrt Schleswig-Holsteins</t>
  </si>
  <si>
    <t>1 000 Tonnen</t>
  </si>
  <si>
    <t>Gesamt-umschlag</t>
  </si>
  <si>
    <t xml:space="preserve">Grafik-Tabelle 1:  Güterumschlag in der Binnenschifffahrt in Schleswig-Holstein </t>
  </si>
  <si>
    <t>Anschreibehafen</t>
  </si>
  <si>
    <t>in 1000 t</t>
  </si>
  <si>
    <t>Goettin</t>
  </si>
  <si>
    <t>Bundesland / Land</t>
  </si>
  <si>
    <t xml:space="preserve">davon </t>
  </si>
  <si>
    <t>Baden-Würtemberg</t>
  </si>
  <si>
    <t>Bayern</t>
  </si>
  <si>
    <t>Berlin</t>
  </si>
  <si>
    <t>Bremen</t>
  </si>
  <si>
    <t>Brandenburg</t>
  </si>
  <si>
    <t>Hamburg</t>
  </si>
  <si>
    <t>Hessen</t>
  </si>
  <si>
    <t>Mecklenb.-Vorpommern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</si>
  <si>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</si>
  <si>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</si>
  <si>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</si>
  <si>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</si>
  <si>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</si>
  <si>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</si>
  <si>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</si>
  <si>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</si>
  <si>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Ausland</t>
  </si>
  <si>
    <t>darunter</t>
  </si>
  <si>
    <t>Tschechische Republik</t>
  </si>
  <si>
    <t>Zusammen</t>
  </si>
  <si>
    <t>Tragfähigkeit (Leerschiff nein)</t>
  </si>
  <si>
    <t>Tragfähigkeit (Leerschiff ja)</t>
  </si>
  <si>
    <t xml:space="preserve">1. Binnenschifffahrt in Schleswig-Holstein  </t>
  </si>
  <si>
    <t>Schiffs-
bewegungen</t>
  </si>
  <si>
    <t>Tragfähigkeit 
in 1 000 t</t>
  </si>
  <si>
    <t>Tragfähigkeit (1000 t)</t>
  </si>
  <si>
    <t>Güterabteilung</t>
  </si>
  <si>
    <t>Hochdonn</t>
  </si>
  <si>
    <t>Wedel</t>
  </si>
  <si>
    <t>Hohenhörn</t>
  </si>
  <si>
    <t>Güterverkehr</t>
  </si>
  <si>
    <t>nach Güterabteilungen in Tonnen</t>
  </si>
  <si>
    <t>4. Güterumschlag der Binnenschifffahrt in Schleswig-Holstein</t>
  </si>
  <si>
    <t>5. Güterverkehr der Binnenschifffahrt von und nach Schleswig-Holstein 
nach Ein- und Ausladegebieten in Tonnen</t>
  </si>
  <si>
    <t>Januar bis Dezember</t>
  </si>
  <si>
    <t>Veränderung Gesamt-umschlag
2017 
zu
2016 in %</t>
  </si>
  <si>
    <t xml:space="preserve">x  </t>
  </si>
  <si>
    <t xml:space="preserve">Grafik 1:  Güterumschlag in der Binnenschifffahrt in Schleswig-Holstein 2017 nach Monaten </t>
  </si>
  <si>
    <t>Kennziffer: H II 1 - j 17 SH</t>
  </si>
  <si>
    <t>Herausgegeben am: 22. März 2017</t>
  </si>
  <si>
    <t>040 42831-1820</t>
  </si>
  <si>
    <t xml:space="preserve">© Statistisches Amt für Hamburg und Schleswig-Holstein, Hamburg 2018
Auszugsweise Vervielfältigung und Verbreitung mit Quellenangabe gestattet.         </t>
  </si>
  <si>
    <t>Erzeugn. d. Land- und Forstwirtsch. 
sowie Fischerei</t>
  </si>
  <si>
    <t>Erze, Steine u. Erden, 
sonst. Bergbauerzeugnisse</t>
  </si>
  <si>
    <t>Sonst. Mineralerzeugn. 
(Glas, Zement, Gips, etc)</t>
  </si>
  <si>
    <t>Maschinen u. Ausrüstungen, 
Haushaltsgeräte etc.</t>
  </si>
  <si>
    <t>Möbel, Schmuck, Musikinstr., 
Sportgeräte,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</si>
</sst>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3" formatCode="_-* #,##0.00\ _€_-;\-* #,##0.00\ _€_-;_-* &quot;-&quot;??\ _€_-;_-@_-"/>
    <numFmt numFmtId="164" formatCode="#\ ###\ ##0"/>
    <numFmt numFmtId="165" formatCode=";;;"/>
    <numFmt numFmtId="166" formatCode="\ ##\ ###\ ##0.0\ \ ;\ \–#\ ###\ ##0.0\ \ ;\ * \–\ \ ;\ * @\ \ "/>
    <numFmt numFmtId="167" formatCode="\ #\ ###\ ###\ ##0\ \ ;\ \–###\ ###\ ##0\ \ ;\ * \–\ \ ;\ * @\ \ 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.00\ [$€]_-;\-* #,##0.00\ [$€]_-;_-* &quot;-&quot;??\ [$€]_-;_-@_-"/>
    <numFmt numFmtId="173" formatCode="#\ ###\ ##0&quot; Tsd&quot;"/>
    <numFmt numFmtId="174" formatCode="0\ &quot;%&quot;"/>
    <numFmt numFmtId="175" formatCode="#\ ###\ ##0&quot; TDM&quot;"/>
    <numFmt numFmtId="176" formatCode="#\ ###\ ##0&quot; TEuro&quot;"/>
    <numFmt numFmtId="177" formatCode="#\ ##0\ ##0\ "/>
    <numFmt numFmtId="178" formatCode="\ ??0.0\ \ ;\ * \–??0.0\ \ ;\ * \–\ \ ;\ * @\ \ "/>
    <numFmt numFmtId="179" formatCode="###\ ###\ ###__"/>
    <numFmt numFmtId="180" formatCode="###\ ###__"/>
    <numFmt numFmtId="181" formatCode="###\ ##0.0__"/>
    <numFmt numFmtId="182" formatCode="###\ ###\ ##0.0__"/>
    <numFmt numFmtId="183" formatCode="_(&quot;$&quot;* #,##0.00_);_(&quot;$&quot;* \(#,##0.00\);_(&quot;$&quot;* &quot;-&quot;??_);_(@_)"/>
    <numFmt numFmtId="184" formatCode="\ \ 0.00\ \ "/>
    <numFmt numFmtId="185" formatCode="\ \ 0.0\ \ "/>
    <numFmt numFmtId="186" formatCode="###\ ###\ ###"/>
    <numFmt numFmtId="187" formatCode="#\ ###\ ##0.0\ "/>
    <numFmt numFmtId="188" formatCode="\ \ \ \ \ \ \ \+* #\ ##0.0\ \ \ ;\ \ \ \ \ \ \ \-* #\ ##0.0\ \ \ "/>
    <numFmt numFmtId="189" formatCode="#\ ###\ ##0\ "/>
    <numFmt numFmtId="190" formatCode="\ \ \ \+* #\ ##0\ \ ;\ \ \ \-* #\ ##0\ "/>
    <numFmt numFmtId="191" formatCode="\ \ \ \+* #\ ##0\ \ ;\ \ \ \-* #\ ##0\ \ "/>
    <numFmt numFmtId="192" formatCode="###\ ###\ ##0&quot;  &quot;;&quot;-  &quot;\ "/>
    <numFmt numFmtId="193" formatCode="###\ ###\ ##0&quot;  &quot;;\-###\ ###\ ##0&quot;  &quot;;&quot;-  &quot;"/>
    <numFmt numFmtId="194" formatCode="###\ ###\ ##0.0&quot;  &quot;;\-###\ ###\ ##0.0&quot;  &quot;;&quot;-  &quot;"/>
    <numFmt numFmtId="195" formatCode="###\ ###\ ##0&quot;  &quot;;&quot;-  &quot;"/>
  </numFmts>
  <fonts count="9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6"/>
      <color theme="1"/>
      <name val="Arial"/>
      <family val="2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rgb="FFCCCCCC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rgb="FF1E467D"/>
      </right>
      <top style="thin">
        <color rgb="FF1E467D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/>
      <right style="thin">
        <color rgb="FF1E467D"/>
      </right>
      <top style="thin">
        <color rgb="FF001E4B"/>
      </top>
      <bottom/>
      <diagonal/>
    </border>
    <border>
      <left style="thin">
        <color rgb="FF1E467D"/>
      </left>
      <right/>
      <top/>
      <bottom/>
      <diagonal/>
    </border>
  </borders>
  <cellStyleXfs count="335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38" fontId="11" fillId="0" borderId="0">
      <alignment horizontal="center"/>
    </xf>
    <xf numFmtId="38" fontId="11" fillId="0" borderId="0">
      <alignment horizont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6" fillId="0" borderId="0"/>
    <xf numFmtId="0" fontId="10" fillId="0" borderId="0"/>
    <xf numFmtId="0" fontId="17" fillId="0" borderId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4" applyNumberFormat="0" applyAlignment="0" applyProtection="0"/>
    <xf numFmtId="0" fontId="25" fillId="6" borderId="5" applyNumberFormat="0" applyAlignment="0" applyProtection="0"/>
    <xf numFmtId="0" fontId="26" fillId="6" borderId="4" applyNumberFormat="0" applyAlignment="0" applyProtection="0"/>
    <xf numFmtId="0" fontId="27" fillId="0" borderId="6" applyNumberFormat="0" applyFill="0" applyAlignment="0" applyProtection="0"/>
    <xf numFmtId="0" fontId="28" fillId="7" borderId="7" applyNumberFormat="0" applyAlignment="0" applyProtection="0"/>
    <xf numFmtId="0" fontId="29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32" fillId="32" borderId="0" applyNumberFormat="0" applyBorder="0" applyAlignment="0" applyProtection="0"/>
    <xf numFmtId="0" fontId="7" fillId="0" borderId="0"/>
    <xf numFmtId="0" fontId="6" fillId="0" borderId="0"/>
    <xf numFmtId="0" fontId="5" fillId="0" borderId="0"/>
    <xf numFmtId="0" fontId="9" fillId="0" borderId="0"/>
    <xf numFmtId="0" fontId="49" fillId="0" borderId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1" borderId="0" applyNumberFormat="0" applyBorder="0" applyAlignment="0" applyProtection="0"/>
    <xf numFmtId="0" fontId="50" fillId="46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7" borderId="0" applyNumberFormat="0" applyBorder="0" applyAlignment="0" applyProtection="0"/>
    <xf numFmtId="0" fontId="50" fillId="46" borderId="0" applyNumberFormat="0" applyBorder="0" applyAlignment="0" applyProtection="0"/>
    <xf numFmtId="0" fontId="50" fillId="39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44" borderId="0" applyNumberFormat="0" applyBorder="0" applyAlignment="0" applyProtection="0"/>
    <xf numFmtId="0" fontId="51" fillId="48" borderId="0" applyNumberFormat="0" applyBorder="0" applyAlignment="0" applyProtection="0"/>
    <xf numFmtId="0" fontId="51" fillId="38" borderId="0" applyNumberFormat="0" applyBorder="0" applyAlignment="0" applyProtection="0"/>
    <xf numFmtId="0" fontId="52" fillId="50" borderId="0" applyNumberFormat="0" applyBorder="0" applyAlignment="0" applyProtection="0"/>
    <xf numFmtId="0" fontId="52" fillId="39" borderId="0" applyNumberFormat="0" applyBorder="0" applyAlignment="0" applyProtection="0"/>
    <xf numFmtId="0" fontId="52" fillId="51" borderId="0" applyNumberFormat="0" applyBorder="0" applyAlignment="0" applyProtection="0"/>
    <xf numFmtId="0" fontId="52" fillId="43" borderId="0" applyNumberFormat="0" applyBorder="0" applyAlignment="0" applyProtection="0"/>
    <xf numFmtId="0" fontId="52" fillId="50" borderId="0" applyNumberFormat="0" applyBorder="0" applyAlignment="0" applyProtection="0"/>
    <xf numFmtId="0" fontId="52" fillId="39" borderId="0" applyNumberFormat="0" applyBorder="0" applyAlignment="0" applyProtection="0"/>
    <xf numFmtId="0" fontId="53" fillId="52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53" borderId="0" applyNumberFormat="0" applyBorder="0" applyAlignment="0" applyProtection="0"/>
    <xf numFmtId="0" fontId="53" fillId="54" borderId="0" applyNumberFormat="0" applyBorder="0" applyAlignment="0" applyProtection="0"/>
    <xf numFmtId="0" fontId="53" fillId="55" borderId="0" applyNumberFormat="0" applyBorder="0" applyAlignment="0" applyProtection="0"/>
    <xf numFmtId="0" fontId="53" fillId="56" borderId="0" applyNumberFormat="0" applyBorder="0" applyAlignment="0" applyProtection="0"/>
    <xf numFmtId="0" fontId="53" fillId="57" borderId="0" applyNumberFormat="0" applyBorder="0" applyAlignment="0" applyProtection="0"/>
    <xf numFmtId="0" fontId="53" fillId="58" borderId="0" applyNumberFormat="0" applyBorder="0" applyAlignment="0" applyProtection="0"/>
    <xf numFmtId="0" fontId="53" fillId="53" borderId="0" applyNumberFormat="0" applyBorder="0" applyAlignment="0" applyProtection="0"/>
    <xf numFmtId="0" fontId="53" fillId="54" borderId="0" applyNumberFormat="0" applyBorder="0" applyAlignment="0" applyProtection="0"/>
    <xf numFmtId="0" fontId="53" fillId="59" borderId="0" applyNumberFormat="0" applyBorder="0" applyAlignment="0" applyProtection="0"/>
    <xf numFmtId="1" fontId="54" fillId="36" borderId="0">
      <alignment horizontal="center" vertical="center"/>
    </xf>
    <xf numFmtId="0" fontId="55" fillId="0" borderId="25">
      <alignment horizontal="center" vertical="center"/>
      <protection locked="0"/>
    </xf>
    <xf numFmtId="0" fontId="9" fillId="0" borderId="0" applyNumberFormat="0" applyAlignment="0">
      <alignment horizontal="centerContinuous"/>
    </xf>
    <xf numFmtId="165" fontId="56" fillId="60" borderId="28" applyFont="0" applyBorder="0" applyAlignment="0">
      <alignment horizontal="right"/>
    </xf>
    <xf numFmtId="0" fontId="57" fillId="61" borderId="29" applyNumberFormat="0" applyAlignment="0" applyProtection="0"/>
    <xf numFmtId="166" fontId="37" fillId="0" borderId="0">
      <alignment horizontal="right"/>
    </xf>
    <xf numFmtId="167" fontId="37" fillId="0" borderId="0">
      <alignment horizontal="right"/>
    </xf>
    <xf numFmtId="0" fontId="58" fillId="61" borderId="30" applyNumberFormat="0" applyAlignment="0" applyProtection="0"/>
    <xf numFmtId="0" fontId="46" fillId="62" borderId="31"/>
    <xf numFmtId="0" fontId="59" fillId="63" borderId="32">
      <alignment horizontal="right" vertical="top" wrapText="1"/>
    </xf>
    <xf numFmtId="0" fontId="46" fillId="0" borderId="25"/>
    <xf numFmtId="0" fontId="60" fillId="64" borderId="0">
      <alignment horizontal="center"/>
    </xf>
    <xf numFmtId="0" fontId="61" fillId="64" borderId="0">
      <alignment horizontal="center" vertical="center"/>
    </xf>
    <xf numFmtId="0" fontId="9" fillId="65" borderId="0">
      <alignment horizontal="center" wrapText="1"/>
    </xf>
    <xf numFmtId="0" fontId="62" fillId="64" borderId="0">
      <alignment horizontal="center"/>
    </xf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47" fillId="33" borderId="25">
      <protection locked="0"/>
    </xf>
    <xf numFmtId="0" fontId="63" fillId="41" borderId="30" applyNumberFormat="0" applyAlignment="0" applyProtection="0"/>
    <xf numFmtId="0" fontId="64" fillId="60" borderId="0" applyNumberFormat="0" applyBorder="0" applyAlignment="0">
      <alignment horizontal="right"/>
    </xf>
    <xf numFmtId="164" fontId="65" fillId="64" borderId="0" applyBorder="0">
      <alignment horizontal="right" vertical="center"/>
      <protection locked="0"/>
    </xf>
    <xf numFmtId="0" fontId="66" fillId="0" borderId="33" applyNumberFormat="0" applyFill="0" applyAlignment="0" applyProtection="0"/>
    <xf numFmtId="0" fontId="67" fillId="0" borderId="0" applyNumberFormat="0" applyFill="0" applyBorder="0" applyAlignment="0" applyProtection="0"/>
    <xf numFmtId="0" fontId="68" fillId="33" borderId="31">
      <protection locked="0"/>
    </xf>
    <xf numFmtId="0" fontId="9" fillId="33" borderId="25"/>
    <xf numFmtId="0" fontId="9" fillId="64" borderId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3" fontId="69" fillId="64" borderId="0">
      <alignment horizontal="center" vertical="center"/>
      <protection hidden="1"/>
    </xf>
    <xf numFmtId="174" fontId="70" fillId="0" borderId="25">
      <alignment horizontal="center" vertical="center"/>
      <protection locked="0"/>
    </xf>
    <xf numFmtId="164" fontId="71" fillId="66" borderId="0">
      <alignment horizontal="center" vertical="center"/>
    </xf>
    <xf numFmtId="173" fontId="70" fillId="0" borderId="25">
      <alignment horizontal="center" vertical="center"/>
      <protection locked="0"/>
    </xf>
    <xf numFmtId="175" fontId="70" fillId="0" borderId="25">
      <alignment horizontal="center" vertical="center"/>
      <protection locked="0"/>
    </xf>
    <xf numFmtId="176" fontId="70" fillId="0" borderId="25">
      <alignment horizontal="center" vertical="center"/>
      <protection locked="0"/>
    </xf>
    <xf numFmtId="0" fontId="69" fillId="64" borderId="25">
      <alignment horizontal="left"/>
    </xf>
    <xf numFmtId="0" fontId="9" fillId="33" borderId="25" applyNumberFormat="0" applyFont="0" applyAlignment="0">
      <protection locked="0"/>
    </xf>
    <xf numFmtId="0" fontId="9" fillId="33" borderId="25" applyNumberFormat="0" applyFont="0" applyAlignment="0">
      <protection locked="0"/>
    </xf>
    <xf numFmtId="0" fontId="72" fillId="64" borderId="0">
      <alignment horizontal="left"/>
    </xf>
    <xf numFmtId="0" fontId="9" fillId="67" borderId="0" applyNumberFormat="0" applyFont="0" applyBorder="0" applyAlignment="0"/>
    <xf numFmtId="0" fontId="9" fillId="67" borderId="0" applyNumberFormat="0" applyFont="0" applyBorder="0" applyAlignment="0"/>
    <xf numFmtId="0" fontId="9" fillId="68" borderId="25" applyNumberFormat="0" applyFont="0" applyBorder="0" applyAlignment="0"/>
    <xf numFmtId="0" fontId="9" fillId="68" borderId="25" applyNumberFormat="0" applyFont="0" applyBorder="0" applyAlignment="0"/>
    <xf numFmtId="1" fontId="65" fillId="64" borderId="0" applyBorder="0">
      <alignment horizontal="right" vertical="center"/>
      <protection locked="0"/>
    </xf>
    <xf numFmtId="0" fontId="59" fillId="69" borderId="0">
      <alignment horizontal="right" vertical="top" wrapText="1"/>
    </xf>
    <xf numFmtId="0" fontId="73" fillId="43" borderId="0" applyNumberFormat="0" applyBorder="0" applyAlignment="0" applyProtection="0"/>
    <xf numFmtId="0" fontId="13" fillId="65" borderId="0">
      <alignment horizontal="center"/>
    </xf>
    <xf numFmtId="0" fontId="9" fillId="64" borderId="25">
      <alignment horizontal="centerContinuous" wrapText="1"/>
    </xf>
    <xf numFmtId="0" fontId="74" fillId="70" borderId="0">
      <alignment horizontal="center" wrapText="1"/>
    </xf>
    <xf numFmtId="49" fontId="75" fillId="71" borderId="34">
      <alignment horizontal="center" vertical="center" wrapText="1"/>
    </xf>
    <xf numFmtId="0" fontId="46" fillId="71" borderId="0" applyFont="0" applyAlignment="0"/>
    <xf numFmtId="0" fontId="46" fillId="64" borderId="35">
      <alignment wrapText="1"/>
    </xf>
    <xf numFmtId="0" fontId="46" fillId="64" borderId="26"/>
    <xf numFmtId="0" fontId="46" fillId="64" borderId="11"/>
    <xf numFmtId="0" fontId="46" fillId="64" borderId="27">
      <alignment horizontal="center" wrapText="1"/>
    </xf>
    <xf numFmtId="168" fontId="9" fillId="0" borderId="0" applyFont="0" applyFill="0" applyBorder="0" applyAlignment="0" applyProtection="0"/>
    <xf numFmtId="0" fontId="76" fillId="47" borderId="0" applyNumberFormat="0" applyBorder="0" applyAlignment="0" applyProtection="0"/>
    <xf numFmtId="0" fontId="46" fillId="0" borderId="0"/>
    <xf numFmtId="0" fontId="16" fillId="67" borderId="36" applyNumberFormat="0" applyFont="0" applyAlignment="0" applyProtection="0"/>
    <xf numFmtId="0" fontId="49" fillId="8" borderId="8" applyNumberFormat="0" applyFont="0" applyAlignment="0" applyProtection="0"/>
    <xf numFmtId="177" fontId="77" fillId="0" borderId="0"/>
    <xf numFmtId="9" fontId="9" fillId="0" borderId="0" applyNumberFormat="0" applyFont="0" applyFill="0" applyBorder="0" applyAlignment="0" applyProtection="0"/>
    <xf numFmtId="178" fontId="37" fillId="0" borderId="0">
      <alignment horizontal="right"/>
    </xf>
    <xf numFmtId="0" fontId="46" fillId="64" borderId="25"/>
    <xf numFmtId="0" fontId="61" fillId="64" borderId="0">
      <alignment horizontal="right"/>
    </xf>
    <xf numFmtId="0" fontId="78" fillId="70" borderId="0">
      <alignment horizontal="center"/>
    </xf>
    <xf numFmtId="0" fontId="79" fillId="69" borderId="25">
      <alignment horizontal="left" vertical="top" wrapText="1"/>
    </xf>
    <xf numFmtId="0" fontId="80" fillId="69" borderId="37">
      <alignment horizontal="left" vertical="top" wrapText="1"/>
    </xf>
    <xf numFmtId="0" fontId="79" fillId="69" borderId="38">
      <alignment horizontal="left" vertical="top" wrapText="1"/>
    </xf>
    <xf numFmtId="0" fontId="79" fillId="69" borderId="37">
      <alignment horizontal="left" vertical="top"/>
    </xf>
    <xf numFmtId="0" fontId="81" fillId="42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2" fillId="0" borderId="0">
      <alignment vertical="top"/>
    </xf>
    <xf numFmtId="0" fontId="82" fillId="37" borderId="0"/>
    <xf numFmtId="0" fontId="82" fillId="37" borderId="0"/>
    <xf numFmtId="0" fontId="82" fillId="72" borderId="0"/>
    <xf numFmtId="179" fontId="82" fillId="72" borderId="0" applyFill="0" applyBorder="0" applyAlignment="0">
      <alignment horizontal="right"/>
    </xf>
    <xf numFmtId="180" fontId="82" fillId="72" borderId="0" applyFill="0" applyBorder="0" applyProtection="0">
      <alignment horizontal="right"/>
    </xf>
    <xf numFmtId="179" fontId="82" fillId="72" borderId="0" applyFill="0" applyBorder="0" applyProtection="0">
      <alignment horizontal="right"/>
    </xf>
    <xf numFmtId="180" fontId="82" fillId="72" borderId="0" applyFill="0" applyBorder="0" applyProtection="0">
      <alignment horizontal="right"/>
    </xf>
    <xf numFmtId="181" fontId="82" fillId="72" borderId="0" applyFill="0">
      <alignment horizontal="right"/>
    </xf>
    <xf numFmtId="182" fontId="82" fillId="72" borderId="0" applyFill="0" applyBorder="0" applyProtection="0">
      <alignment horizontal="right"/>
    </xf>
    <xf numFmtId="181" fontId="75" fillId="72" borderId="0" applyFill="0">
      <alignment horizontal="right"/>
    </xf>
    <xf numFmtId="0" fontId="60" fillId="64" borderId="0">
      <alignment horizontal="center"/>
    </xf>
    <xf numFmtId="0" fontId="75" fillId="71" borderId="0">
      <alignment horizontal="left" vertical="center"/>
    </xf>
    <xf numFmtId="0" fontId="75" fillId="73" borderId="0">
      <alignment horizontal="left" vertical="center"/>
    </xf>
    <xf numFmtId="0" fontId="75" fillId="74" borderId="0">
      <alignment horizontal="left" vertical="center"/>
    </xf>
    <xf numFmtId="0" fontId="75" fillId="72" borderId="0">
      <alignment horizontal="left" vertical="center"/>
    </xf>
    <xf numFmtId="49" fontId="82" fillId="75" borderId="39" applyBorder="0" applyAlignment="0">
      <alignment horizontal="center" vertical="center" wrapText="1"/>
    </xf>
    <xf numFmtId="0" fontId="48" fillId="64" borderId="0"/>
    <xf numFmtId="0" fontId="82" fillId="37" borderId="40">
      <alignment horizontal="center"/>
    </xf>
    <xf numFmtId="0" fontId="82" fillId="37" borderId="40">
      <alignment horizontal="center"/>
    </xf>
    <xf numFmtId="0" fontId="82" fillId="72" borderId="40">
      <alignment horizontal="center"/>
    </xf>
    <xf numFmtId="165" fontId="64" fillId="60" borderId="0" applyFont="0" applyBorder="0" applyAlignment="0">
      <alignment horizontal="right"/>
    </xf>
    <xf numFmtId="49" fontId="83" fillId="60" borderId="0" applyFont="0" applyFill="0" applyBorder="0" applyAlignment="0" applyProtection="0">
      <alignment horizontal="right"/>
    </xf>
    <xf numFmtId="0" fontId="84" fillId="0" borderId="41" applyNumberFormat="0" applyFill="0" applyAlignment="0" applyProtection="0"/>
    <xf numFmtId="0" fontId="85" fillId="0" borderId="42" applyNumberFormat="0" applyFill="0" applyAlignment="0" applyProtection="0"/>
    <xf numFmtId="0" fontId="86" fillId="0" borderId="43" applyNumberFormat="0" applyFill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49" fontId="88" fillId="71" borderId="34">
      <alignment horizontal="center" vertical="center" wrapText="1"/>
    </xf>
    <xf numFmtId="0" fontId="82" fillId="74" borderId="0">
      <alignment horizontal="center"/>
    </xf>
    <xf numFmtId="0" fontId="89" fillId="0" borderId="44" applyNumberFormat="0" applyFill="0" applyAlignment="0" applyProtection="0"/>
    <xf numFmtId="0" fontId="90" fillId="0" borderId="0"/>
    <xf numFmtId="183" fontId="9" fillId="0" borderId="0" applyFont="0" applyFill="0" applyBorder="0" applyAlignment="0" applyProtection="0"/>
    <xf numFmtId="0" fontId="52" fillId="0" borderId="0" applyNumberFormat="0" applyFill="0" applyBorder="0" applyAlignment="0" applyProtection="0"/>
    <xf numFmtId="49" fontId="65" fillId="64" borderId="0" applyBorder="0" applyAlignment="0">
      <alignment horizontal="right"/>
      <protection locked="0"/>
    </xf>
    <xf numFmtId="49" fontId="54" fillId="36" borderId="0">
      <alignment horizontal="left" vertical="center"/>
    </xf>
    <xf numFmtId="49" fontId="70" fillId="0" borderId="25">
      <alignment horizontal="left" vertical="center"/>
      <protection locked="0"/>
    </xf>
    <xf numFmtId="184" fontId="77" fillId="0" borderId="10">
      <alignment horizontal="right"/>
    </xf>
    <xf numFmtId="185" fontId="77" fillId="0" borderId="10">
      <alignment horizontal="left"/>
    </xf>
    <xf numFmtId="0" fontId="91" fillId="76" borderId="45" applyNumberFormat="0" applyAlignment="0" applyProtection="0"/>
    <xf numFmtId="0" fontId="82" fillId="74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5" fillId="0" borderId="0" applyFill="0" applyBorder="0" applyAlignment="0"/>
    <xf numFmtId="0" fontId="14" fillId="0" borderId="0" applyFill="0" applyBorder="0" applyAlignment="0"/>
    <xf numFmtId="0" fontId="3" fillId="0" borderId="0" applyFill="0" applyAlignment="0"/>
    <xf numFmtId="0" fontId="47" fillId="0" borderId="0"/>
    <xf numFmtId="0" fontId="45" fillId="0" borderId="0" applyNumberFormat="0" applyFill="0" applyBorder="0" applyAlignment="0" applyProtection="0"/>
  </cellStyleXfs>
  <cellXfs count="168">
    <xf numFmtId="0" fontId="0" fillId="0" borderId="0" xfId="0"/>
    <xf numFmtId="0" fontId="33" fillId="0" borderId="0" xfId="0" applyFont="1"/>
    <xf numFmtId="0" fontId="33" fillId="0" borderId="0" xfId="0" applyFont="1" applyBorder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39" fillId="0" borderId="0" xfId="0" applyFont="1" applyAlignment="1">
      <alignment horizontal="right"/>
    </xf>
    <xf numFmtId="0" fontId="9" fillId="0" borderId="0" xfId="0" applyFont="1"/>
    <xf numFmtId="0" fontId="41" fillId="0" borderId="0" xfId="0" applyFont="1" applyAlignment="1">
      <alignment horizontal="right" vertical="center"/>
    </xf>
    <xf numFmtId="0" fontId="42" fillId="0" borderId="0" xfId="0" applyFont="1" applyAlignment="1">
      <alignment horizontal="center"/>
    </xf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164" fontId="9" fillId="34" borderId="0" xfId="0" applyNumberFormat="1" applyFont="1" applyFill="1" applyAlignment="1">
      <alignment horizontal="center" vertical="center"/>
    </xf>
    <xf numFmtId="0" fontId="33" fillId="0" borderId="0" xfId="0" applyFont="1" applyAlignment="1">
      <alignment vertical="center"/>
    </xf>
    <xf numFmtId="0" fontId="46" fillId="34" borderId="12" xfId="0" applyFont="1" applyFill="1" applyBorder="1" applyAlignment="1">
      <alignment horizontal="centerContinuous" vertical="center" wrapText="1"/>
    </xf>
    <xf numFmtId="0" fontId="15" fillId="33" borderId="0" xfId="6" applyFont="1" applyFill="1" applyAlignment="1">
      <alignment horizontal="center"/>
    </xf>
    <xf numFmtId="186" fontId="35" fillId="0" borderId="0" xfId="0" applyNumberFormat="1" applyFont="1" applyAlignment="1">
      <alignment horizontal="left"/>
    </xf>
    <xf numFmtId="186" fontId="35" fillId="0" borderId="0" xfId="0" applyNumberFormat="1" applyFont="1" applyAlignment="1">
      <alignment horizontal="right"/>
    </xf>
    <xf numFmtId="0" fontId="9" fillId="0" borderId="0" xfId="6" applyFont="1" applyFill="1"/>
    <xf numFmtId="0" fontId="9" fillId="0" borderId="0" xfId="2" applyFont="1" applyFill="1"/>
    <xf numFmtId="190" fontId="9" fillId="0" borderId="0" xfId="7" applyNumberFormat="1" applyFont="1" applyFill="1" applyBorder="1"/>
    <xf numFmtId="0" fontId="14" fillId="0" borderId="0" xfId="6" applyFont="1" applyFill="1"/>
    <xf numFmtId="0" fontId="33" fillId="0" borderId="0" xfId="2" applyFont="1" applyFill="1"/>
    <xf numFmtId="0" fontId="14" fillId="0" borderId="16" xfId="6" applyFont="1" applyFill="1" applyBorder="1"/>
    <xf numFmtId="187" fontId="14" fillId="0" borderId="0" xfId="6" applyNumberFormat="1" applyFont="1" applyFill="1" applyBorder="1"/>
    <xf numFmtId="188" fontId="14" fillId="0" borderId="0" xfId="2" applyNumberFormat="1" applyFont="1" applyFill="1" applyBorder="1" applyAlignment="1">
      <alignment horizontal="right"/>
    </xf>
    <xf numFmtId="0" fontId="15" fillId="0" borderId="16" xfId="6" applyFont="1" applyFill="1" applyBorder="1" applyAlignment="1">
      <alignment vertical="center"/>
    </xf>
    <xf numFmtId="0" fontId="14" fillId="0" borderId="16" xfId="6" applyFont="1" applyFill="1" applyBorder="1" applyAlignment="1">
      <alignment horizontal="left" indent="1"/>
    </xf>
    <xf numFmtId="0" fontId="14" fillId="0" borderId="16" xfId="6" applyFont="1" applyFill="1" applyBorder="1" applyAlignment="1">
      <alignment horizontal="left" indent="2"/>
    </xf>
    <xf numFmtId="0" fontId="15" fillId="0" borderId="16" xfId="6" applyFont="1" applyFill="1" applyBorder="1"/>
    <xf numFmtId="191" fontId="14" fillId="0" borderId="0" xfId="7" applyNumberFormat="1" applyFont="1" applyFill="1" applyBorder="1"/>
    <xf numFmtId="189" fontId="14" fillId="0" borderId="0" xfId="6" applyNumberFormat="1" applyFont="1" applyFill="1" applyBorder="1" applyAlignment="1">
      <alignment vertical="center"/>
    </xf>
    <xf numFmtId="0" fontId="33" fillId="0" borderId="16" xfId="2" applyFont="1" applyFill="1" applyBorder="1" applyAlignment="1">
      <alignment horizontal="left" indent="2"/>
    </xf>
    <xf numFmtId="0" fontId="14" fillId="0" borderId="17" xfId="6" applyFont="1" applyFill="1" applyBorder="1"/>
    <xf numFmtId="0" fontId="46" fillId="34" borderId="18" xfId="0" quotePrefix="1" applyNumberFormat="1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186" fontId="35" fillId="0" borderId="0" xfId="0" applyNumberFormat="1" applyFont="1" applyAlignment="1">
      <alignment horizontal="center"/>
    </xf>
    <xf numFmtId="0" fontId="14" fillId="77" borderId="12" xfId="6" applyFont="1" applyFill="1" applyBorder="1" applyAlignment="1">
      <alignment horizontal="center" vertical="center"/>
    </xf>
    <xf numFmtId="0" fontId="33" fillId="77" borderId="13" xfId="2" applyFont="1" applyFill="1" applyBorder="1" applyAlignment="1">
      <alignment horizontal="center" vertical="center"/>
    </xf>
    <xf numFmtId="0" fontId="14" fillId="0" borderId="0" xfId="2" applyFont="1" applyFill="1" applyBorder="1"/>
    <xf numFmtId="0" fontId="33" fillId="0" borderId="0" xfId="2" applyFont="1" applyFill="1" applyBorder="1"/>
    <xf numFmtId="0" fontId="33" fillId="0" borderId="14" xfId="2" applyFont="1" applyFill="1" applyBorder="1"/>
    <xf numFmtId="0" fontId="3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0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/>
    <xf numFmtId="0" fontId="12" fillId="0" borderId="0" xfId="5" applyFont="1" applyAlignment="1" applyProtection="1">
      <alignment horizontal="left"/>
    </xf>
    <xf numFmtId="192" fontId="33" fillId="0" borderId="0" xfId="0" applyNumberFormat="1" applyFont="1"/>
    <xf numFmtId="0" fontId="14" fillId="0" borderId="15" xfId="2" applyFont="1" applyFill="1" applyBorder="1"/>
    <xf numFmtId="0" fontId="33" fillId="0" borderId="16" xfId="2" applyFont="1" applyFill="1" applyBorder="1"/>
    <xf numFmtId="0" fontId="33" fillId="0" borderId="17" xfId="2" applyFont="1" applyFill="1" applyBorder="1"/>
    <xf numFmtId="0" fontId="33" fillId="0" borderId="0" xfId="2" applyFont="1" applyFill="1" applyAlignment="1">
      <alignment horizontal="right"/>
    </xf>
    <xf numFmtId="187" fontId="14" fillId="0" borderId="0" xfId="6" applyNumberFormat="1" applyFont="1" applyFill="1" applyBorder="1" applyAlignment="1">
      <alignment horizontal="right"/>
    </xf>
    <xf numFmtId="189" fontId="14" fillId="0" borderId="0" xfId="6" applyNumberFormat="1" applyFont="1" applyFill="1" applyBorder="1" applyAlignment="1">
      <alignment horizontal="right"/>
    </xf>
    <xf numFmtId="0" fontId="40" fillId="0" borderId="0" xfId="0" quotePrefix="1" applyFont="1" applyAlignment="1">
      <alignment horizontal="right" vertical="center"/>
    </xf>
    <xf numFmtId="0" fontId="17" fillId="0" borderId="0" xfId="0" applyFont="1"/>
    <xf numFmtId="0" fontId="34" fillId="0" borderId="14" xfId="2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189" fontId="14" fillId="0" borderId="0" xfId="6" applyNumberFormat="1" applyFont="1" applyFill="1" applyBorder="1" applyAlignment="1">
      <alignment horizontal="right" vertical="center"/>
    </xf>
    <xf numFmtId="191" fontId="14" fillId="0" borderId="0" xfId="7" applyNumberFormat="1" applyFont="1" applyFill="1" applyBorder="1" applyAlignment="1">
      <alignment horizontal="right"/>
    </xf>
    <xf numFmtId="0" fontId="14" fillId="0" borderId="0" xfId="6" applyFont="1" applyFill="1" applyBorder="1" applyAlignment="1">
      <alignment wrapText="1"/>
    </xf>
    <xf numFmtId="0" fontId="14" fillId="0" borderId="0" xfId="6" applyFont="1" applyFill="1" applyBorder="1" applyAlignment="1">
      <alignment horizontal="left" wrapText="1" indent="1"/>
    </xf>
    <xf numFmtId="0" fontId="17" fillId="0" borderId="19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2" applyFont="1" applyFill="1"/>
    <xf numFmtId="0" fontId="17" fillId="0" borderId="16" xfId="0" applyFont="1" applyBorder="1" applyAlignment="1">
      <alignment wrapText="1"/>
    </xf>
    <xf numFmtId="0" fontId="17" fillId="0" borderId="0" xfId="0" applyFont="1" applyBorder="1" applyAlignment="1">
      <alignment horizontal="center" vertical="center"/>
    </xf>
    <xf numFmtId="0" fontId="9" fillId="0" borderId="49" xfId="2" applyFont="1" applyFill="1" applyBorder="1"/>
    <xf numFmtId="0" fontId="17" fillId="0" borderId="14" xfId="0" applyFont="1" applyBorder="1" applyAlignment="1">
      <alignment horizontal="center" vertical="center"/>
    </xf>
    <xf numFmtId="0" fontId="36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2" fillId="0" borderId="0" xfId="5" applyFont="1" applyAlignment="1" applyProtection="1">
      <alignment horizontal="left" wrapText="1"/>
    </xf>
    <xf numFmtId="193" fontId="14" fillId="0" borderId="0" xfId="6" applyNumberFormat="1" applyFont="1" applyFill="1" applyBorder="1" applyAlignment="1">
      <alignment horizontal="right"/>
    </xf>
    <xf numFmtId="193" fontId="14" fillId="0" borderId="0" xfId="2" applyNumberFormat="1" applyFont="1" applyFill="1" applyBorder="1" applyAlignment="1">
      <alignment horizontal="right"/>
    </xf>
    <xf numFmtId="194" fontId="14" fillId="0" borderId="0" xfId="2" applyNumberFormat="1" applyFont="1" applyFill="1" applyBorder="1" applyAlignment="1">
      <alignment horizontal="right"/>
    </xf>
    <xf numFmtId="193" fontId="14" fillId="0" borderId="0" xfId="7" applyNumberFormat="1" applyFont="1" applyFill="1" applyBorder="1" applyAlignment="1">
      <alignment horizontal="right"/>
    </xf>
    <xf numFmtId="193" fontId="14" fillId="0" borderId="0" xfId="6" applyNumberFormat="1" applyFont="1" applyFill="1" applyBorder="1" applyAlignment="1">
      <alignment horizontal="right" vertical="center"/>
    </xf>
    <xf numFmtId="193" fontId="14" fillId="0" borderId="14" xfId="6" applyNumberFormat="1" applyFont="1" applyFill="1" applyBorder="1" applyAlignment="1">
      <alignment horizontal="right" vertical="center"/>
    </xf>
    <xf numFmtId="193" fontId="14" fillId="0" borderId="14" xfId="7" applyNumberFormat="1" applyFont="1" applyFill="1" applyBorder="1" applyAlignment="1">
      <alignment horizontal="right"/>
    </xf>
    <xf numFmtId="194" fontId="14" fillId="0" borderId="14" xfId="2" applyNumberFormat="1" applyFont="1" applyFill="1" applyBorder="1" applyAlignment="1">
      <alignment horizontal="right"/>
    </xf>
    <xf numFmtId="193" fontId="14" fillId="0" borderId="0" xfId="6" quotePrefix="1" applyNumberFormat="1" applyFont="1" applyFill="1" applyBorder="1" applyAlignment="1">
      <alignment horizontal="right"/>
    </xf>
    <xf numFmtId="193" fontId="14" fillId="0" borderId="14" xfId="6" quotePrefix="1" applyNumberFormat="1" applyFont="1" applyFill="1" applyBorder="1" applyAlignment="1">
      <alignment horizontal="right"/>
    </xf>
    <xf numFmtId="195" fontId="14" fillId="0" borderId="0" xfId="6" quotePrefix="1" applyNumberFormat="1" applyFont="1" applyFill="1" applyBorder="1" applyAlignment="1">
      <alignment horizontal="right"/>
    </xf>
    <xf numFmtId="195" fontId="14" fillId="0" borderId="0" xfId="7" applyNumberFormat="1" applyFont="1" applyFill="1" applyBorder="1" applyAlignment="1">
      <alignment horizontal="right"/>
    </xf>
    <xf numFmtId="194" fontId="14" fillId="0" borderId="0" xfId="7" applyNumberFormat="1" applyFont="1" applyFill="1" applyBorder="1" applyAlignment="1">
      <alignment horizontal="right"/>
    </xf>
    <xf numFmtId="195" fontId="14" fillId="0" borderId="21" xfId="6" quotePrefix="1" applyNumberFormat="1" applyFont="1" applyFill="1" applyBorder="1" applyAlignment="1">
      <alignment horizontal="right"/>
    </xf>
    <xf numFmtId="195" fontId="14" fillId="0" borderId="14" xfId="6" quotePrefix="1" applyNumberFormat="1" applyFont="1" applyFill="1" applyBorder="1" applyAlignment="1">
      <alignment horizontal="right"/>
    </xf>
    <xf numFmtId="195" fontId="14" fillId="0" borderId="14" xfId="7" applyNumberFormat="1" applyFont="1" applyFill="1" applyBorder="1" applyAlignment="1">
      <alignment horizontal="right"/>
    </xf>
    <xf numFmtId="194" fontId="14" fillId="0" borderId="14" xfId="7" applyNumberFormat="1" applyFont="1" applyFill="1" applyBorder="1" applyAlignment="1">
      <alignment horizontal="right"/>
    </xf>
    <xf numFmtId="193" fontId="33" fillId="0" borderId="0" xfId="2" applyNumberFormat="1" applyFont="1" applyFill="1" applyAlignment="1">
      <alignment horizontal="right"/>
    </xf>
    <xf numFmtId="194" fontId="33" fillId="0" borderId="0" xfId="2" applyNumberFormat="1" applyFont="1" applyFill="1" applyAlignment="1">
      <alignment horizontal="right"/>
    </xf>
    <xf numFmtId="193" fontId="14" fillId="0" borderId="14" xfId="6" applyNumberFormat="1" applyFont="1" applyFill="1" applyBorder="1" applyAlignment="1">
      <alignment horizontal="right"/>
    </xf>
    <xf numFmtId="193" fontId="14" fillId="0" borderId="14" xfId="2" applyNumberFormat="1" applyFont="1" applyFill="1" applyBorder="1" applyAlignment="1">
      <alignment horizontal="right"/>
    </xf>
    <xf numFmtId="0" fontId="43" fillId="0" borderId="0" xfId="0" applyFont="1" applyAlignment="1">
      <alignment horizontal="center" wrapText="1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2" fillId="0" borderId="0" xfId="5" applyFont="1" applyAlignment="1" applyProtection="1">
      <alignment horizontal="left" wrapText="1"/>
    </xf>
    <xf numFmtId="0" fontId="13" fillId="0" borderId="0" xfId="6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4" fillId="77" borderId="13" xfId="6" applyFont="1" applyFill="1" applyBorder="1" applyAlignment="1">
      <alignment horizontal="center" vertical="center"/>
    </xf>
    <xf numFmtId="0" fontId="14" fillId="77" borderId="19" xfId="6" applyFont="1" applyFill="1" applyBorder="1" applyAlignment="1">
      <alignment horizontal="center" vertical="center"/>
    </xf>
    <xf numFmtId="0" fontId="14" fillId="77" borderId="15" xfId="6" applyFont="1" applyFill="1" applyBorder="1" applyAlignment="1">
      <alignment horizontal="center" vertical="center"/>
    </xf>
    <xf numFmtId="0" fontId="14" fillId="77" borderId="16" xfId="6" applyFont="1" applyFill="1" applyBorder="1" applyAlignment="1">
      <alignment horizontal="center" vertical="center"/>
    </xf>
    <xf numFmtId="0" fontId="14" fillId="77" borderId="17" xfId="6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4" fillId="77" borderId="46" xfId="6" applyFont="1" applyFill="1" applyBorder="1" applyAlignment="1">
      <alignment horizontal="center" vertical="center"/>
    </xf>
    <xf numFmtId="0" fontId="14" fillId="77" borderId="47" xfId="6" applyFont="1" applyFill="1" applyBorder="1" applyAlignment="1">
      <alignment horizontal="center" vertical="center"/>
    </xf>
    <xf numFmtId="0" fontId="14" fillId="77" borderId="50" xfId="6" applyFont="1" applyFill="1" applyBorder="1" applyAlignment="1">
      <alignment horizontal="center" vertical="center"/>
    </xf>
    <xf numFmtId="0" fontId="14" fillId="77" borderId="48" xfId="6" applyFont="1" applyFill="1" applyBorder="1" applyAlignment="1">
      <alignment horizontal="center" vertical="center"/>
    </xf>
    <xf numFmtId="0" fontId="14" fillId="77" borderId="22" xfId="6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0" fontId="14" fillId="77" borderId="20" xfId="6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4" fillId="77" borderId="20" xfId="6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5" fillId="0" borderId="14" xfId="6" applyFont="1" applyFill="1" applyBorder="1" applyAlignment="1">
      <alignment wrapText="1"/>
    </xf>
    <xf numFmtId="0" fontId="17" fillId="0" borderId="17" xfId="0" applyFont="1" applyBorder="1" applyAlignment="1">
      <alignment wrapText="1"/>
    </xf>
    <xf numFmtId="0" fontId="14" fillId="77" borderId="49" xfId="6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4" fillId="77" borderId="0" xfId="6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4" fillId="77" borderId="14" xfId="6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4" fillId="0" borderId="16" xfId="6" applyFont="1" applyFill="1" applyBorder="1" applyAlignment="1">
      <alignment wrapText="1"/>
    </xf>
    <xf numFmtId="0" fontId="17" fillId="0" borderId="16" xfId="0" applyFont="1" applyBorder="1" applyAlignment="1">
      <alignment wrapText="1"/>
    </xf>
    <xf numFmtId="0" fontId="14" fillId="77" borderId="22" xfId="6" applyFont="1" applyFill="1" applyBorder="1" applyAlignment="1">
      <alignment horizontal="center" vertical="center"/>
    </xf>
    <xf numFmtId="0" fontId="14" fillId="77" borderId="23" xfId="6" applyFont="1" applyFill="1" applyBorder="1" applyAlignment="1">
      <alignment horizontal="center" vertical="center"/>
    </xf>
    <xf numFmtId="0" fontId="14" fillId="77" borderId="24" xfId="6" applyFont="1" applyFill="1" applyBorder="1" applyAlignment="1">
      <alignment horizontal="center" vertical="center"/>
    </xf>
    <xf numFmtId="0" fontId="33" fillId="77" borderId="20" xfId="2" applyFont="1" applyFill="1" applyBorder="1" applyAlignment="1">
      <alignment horizontal="center" vertical="center"/>
    </xf>
    <xf numFmtId="0" fontId="33" fillId="77" borderId="21" xfId="2" applyFont="1" applyFill="1" applyBorder="1" applyAlignment="1">
      <alignment horizontal="center" vertical="center"/>
    </xf>
    <xf numFmtId="0" fontId="14" fillId="77" borderId="51" xfId="6" applyFont="1" applyFill="1" applyBorder="1" applyAlignment="1">
      <alignment horizontal="center" vertical="center" wrapText="1"/>
    </xf>
    <xf numFmtId="0" fontId="14" fillId="77" borderId="21" xfId="6" applyFont="1" applyFill="1" applyBorder="1" applyAlignment="1">
      <alignment horizontal="center" vertical="center" wrapText="1"/>
    </xf>
    <xf numFmtId="0" fontId="14" fillId="77" borderId="18" xfId="6" applyFont="1" applyFill="1" applyBorder="1" applyAlignment="1">
      <alignment horizontal="center" vertical="center"/>
    </xf>
    <xf numFmtId="0" fontId="14" fillId="0" borderId="16" xfId="6" applyFont="1" applyFill="1" applyBorder="1" applyAlignment="1">
      <alignment horizontal="left" wrapText="1" indent="1"/>
    </xf>
    <xf numFmtId="0" fontId="17" fillId="0" borderId="16" xfId="0" applyFont="1" applyBorder="1" applyAlignment="1">
      <alignment horizontal="left" wrapText="1" indent="1"/>
    </xf>
    <xf numFmtId="0" fontId="34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quotePrefix="1" applyFont="1" applyFill="1" applyAlignment="1">
      <alignment horizontal="center" vertical="center"/>
    </xf>
    <xf numFmtId="0" fontId="35" fillId="35" borderId="15" xfId="0" applyFont="1" applyFill="1" applyBorder="1" applyAlignment="1">
      <alignment horizontal="left" vertical="center" wrapText="1" indent="1"/>
    </xf>
    <xf numFmtId="0" fontId="35" fillId="35" borderId="17" xfId="0" applyFont="1" applyFill="1" applyBorder="1" applyAlignment="1">
      <alignment horizontal="left" vertical="center" indent="1"/>
    </xf>
    <xf numFmtId="0" fontId="48" fillId="33" borderId="0" xfId="6" applyFont="1" applyFill="1" applyAlignment="1">
      <alignment horizontal="center"/>
    </xf>
    <xf numFmtId="0" fontId="35" fillId="0" borderId="0" xfId="0" applyFont="1" applyAlignment="1">
      <alignment horizontal="center"/>
    </xf>
    <xf numFmtId="0" fontId="92" fillId="0" borderId="0" xfId="329" applyFont="1" applyAlignment="1">
      <alignment horizontal="right"/>
    </xf>
    <xf numFmtId="0" fontId="92" fillId="0" borderId="0" xfId="329" applyFont="1" applyAlignment="1"/>
    <xf numFmtId="0" fontId="92" fillId="0" borderId="0" xfId="0" applyFont="1"/>
    <xf numFmtId="0" fontId="92" fillId="0" borderId="0" xfId="0" applyFont="1" applyAlignment="1">
      <alignment horizontal="right"/>
    </xf>
    <xf numFmtId="0" fontId="44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13" fillId="0" borderId="0" xfId="6" applyFont="1" applyFill="1" applyAlignment="1">
      <alignment horizontal="center" vertical="center" wrapText="1"/>
    </xf>
    <xf numFmtId="0" fontId="14" fillId="0" borderId="16" xfId="6" applyFont="1" applyFill="1" applyBorder="1" applyAlignment="1">
      <alignment horizontal="center" vertical="center"/>
    </xf>
    <xf numFmtId="0" fontId="14" fillId="0" borderId="0" xfId="6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33" fillId="0" borderId="0" xfId="2" applyFont="1" applyFill="1" applyBorder="1" applyAlignment="1">
      <alignment horizontal="center" vertical="center"/>
    </xf>
    <xf numFmtId="0" fontId="36" fillId="0" borderId="0" xfId="0" applyFont="1" applyAlignment="1">
      <alignment horizontal="left" vertical="center"/>
    </xf>
  </cellXfs>
  <cellStyles count="335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al, 10pt" xfId="332"/>
    <cellStyle name="Arial, 8pt" xfId="330"/>
    <cellStyle name="Arial, 9pt" xfId="331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" xfId="5" builtinId="8"/>
    <cellStyle name="Hyperlink 2" xfId="334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2 3" xfId="333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3" xfId="325"/>
    <cellStyle name="Standard 64" xfId="329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50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F2F2F2"/>
      <color rgb="FF64AAC8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1"/>
          <c:order val="0"/>
          <c:tx>
            <c:strRef>
              <c:f>Graphikdaten_1!$B$5</c:f>
              <c:strCache>
                <c:ptCount val="1"/>
                <c:pt idx="0">
                  <c:v>Empfang</c:v>
                </c:pt>
              </c:strCache>
            </c:strRef>
          </c:tx>
          <c:cat>
            <c:strRef>
              <c:f>Graphikdaten_1!$A$7:$A$16</c:f>
              <c:strCache>
                <c:ptCount val="10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Oktober</c:v>
                </c:pt>
                <c:pt idx="8">
                  <c:v>November</c:v>
                </c:pt>
                <c:pt idx="9">
                  <c:v>Dezember</c:v>
                </c:pt>
              </c:strCache>
            </c:strRef>
          </c:cat>
          <c:val>
            <c:numRef>
              <c:f>Graphikdaten_1!$B$7:$B$16</c:f>
              <c:numCache>
                <c:formatCode>###\ ###\ ###</c:formatCode>
                <c:ptCount val="10"/>
                <c:pt idx="0">
                  <c:v>83.852000000000004</c:v>
                </c:pt>
                <c:pt idx="1">
                  <c:v>90.1</c:v>
                </c:pt>
                <c:pt idx="2">
                  <c:v>118.744</c:v>
                </c:pt>
                <c:pt idx="3">
                  <c:v>116.23</c:v>
                </c:pt>
                <c:pt idx="4">
                  <c:v>149.43799999999999</c:v>
                </c:pt>
                <c:pt idx="5">
                  <c:v>131.405</c:v>
                </c:pt>
                <c:pt idx="6">
                  <c:v>141.54300000000001</c:v>
                </c:pt>
                <c:pt idx="7">
                  <c:v>116.032</c:v>
                </c:pt>
                <c:pt idx="8">
                  <c:v>117.795</c:v>
                </c:pt>
                <c:pt idx="9">
                  <c:v>117.86799999999999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Graphikdaten_1!$C$5</c:f>
              <c:strCache>
                <c:ptCount val="1"/>
                <c:pt idx="0">
                  <c:v>Versand</c:v>
                </c:pt>
              </c:strCache>
            </c:strRef>
          </c:tx>
          <c:cat>
            <c:strRef>
              <c:f>Graphikdaten_1!$A$7:$A$16</c:f>
              <c:strCache>
                <c:ptCount val="10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Oktober</c:v>
                </c:pt>
                <c:pt idx="8">
                  <c:v>November</c:v>
                </c:pt>
                <c:pt idx="9">
                  <c:v>Dezember</c:v>
                </c:pt>
              </c:strCache>
            </c:strRef>
          </c:cat>
          <c:val>
            <c:numRef>
              <c:f>Graphikdaten_1!$C$7:$C$16</c:f>
              <c:numCache>
                <c:formatCode>###\ ###\ ###</c:formatCode>
                <c:ptCount val="10"/>
                <c:pt idx="0">
                  <c:v>316.63799999999998</c:v>
                </c:pt>
                <c:pt idx="1">
                  <c:v>278.12900000000002</c:v>
                </c:pt>
                <c:pt idx="2">
                  <c:v>328.55099999999999</c:v>
                </c:pt>
                <c:pt idx="3">
                  <c:v>315.935</c:v>
                </c:pt>
                <c:pt idx="4">
                  <c:v>325.22000000000003</c:v>
                </c:pt>
                <c:pt idx="5">
                  <c:v>341.84199999999998</c:v>
                </c:pt>
                <c:pt idx="6">
                  <c:v>343.87200000000001</c:v>
                </c:pt>
                <c:pt idx="7">
                  <c:v>322.23899999999998</c:v>
                </c:pt>
                <c:pt idx="8">
                  <c:v>302.012</c:v>
                </c:pt>
                <c:pt idx="9">
                  <c:v>281.24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13088"/>
        <c:axId val="90314624"/>
      </c:lineChart>
      <c:catAx>
        <c:axId val="9031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90314624"/>
        <c:crosses val="autoZero"/>
        <c:auto val="1"/>
        <c:lblAlgn val="ctr"/>
        <c:lblOffset val="100"/>
        <c:noMultiLvlLbl val="0"/>
      </c:catAx>
      <c:valAx>
        <c:axId val="90314624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903130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29112178315171905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rgbClr val="1E467D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847724</xdr:colOff>
      <xdr:row>0</xdr:row>
      <xdr:rowOff>0</xdr:rowOff>
    </xdr:from>
    <xdr:to>
      <xdr:col>6</xdr:col>
      <xdr:colOff>1093011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799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180974</xdr:rowOff>
    </xdr:from>
    <xdr:to>
      <xdr:col>6</xdr:col>
      <xdr:colOff>1074000</xdr:colOff>
      <xdr:row>49</xdr:row>
      <xdr:rowOff>163364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62699"/>
          <a:ext cx="6408000" cy="34209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2</xdr:row>
      <xdr:rowOff>66675</xdr:rowOff>
    </xdr:from>
    <xdr:to>
      <xdr:col>4</xdr:col>
      <xdr:colOff>523875</xdr:colOff>
      <xdr:row>24</xdr:row>
      <xdr:rowOff>47625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2</xdr:row>
      <xdr:rowOff>142875</xdr:rowOff>
    </xdr:from>
    <xdr:to>
      <xdr:col>0</xdr:col>
      <xdr:colOff>781051</xdr:colOff>
      <xdr:row>4</xdr:row>
      <xdr:rowOff>0</xdr:rowOff>
    </xdr:to>
    <xdr:sp macro="" textlink="">
      <xdr:nvSpPr>
        <xdr:cNvPr id="4" name="Textfeld 1"/>
        <xdr:cNvSpPr txBox="1"/>
      </xdr:nvSpPr>
      <xdr:spPr>
        <a:xfrm>
          <a:off x="95249" y="504825"/>
          <a:ext cx="685802" cy="21907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1000  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4.25"/>
  <cols>
    <col min="1" max="3" width="12.85546875" style="57" customWidth="1"/>
    <col min="4" max="4" width="10" style="57" customWidth="1"/>
    <col min="5" max="6" width="12.85546875" style="57" customWidth="1"/>
    <col min="7" max="7" width="15.28515625" style="57" customWidth="1"/>
    <col min="8" max="8" width="11.28515625" style="57"/>
    <col min="9" max="9" width="2.85546875" style="57" customWidth="1"/>
    <col min="10" max="10" width="3.7109375" style="57" customWidth="1"/>
    <col min="11" max="16384" width="11.28515625" style="57"/>
  </cols>
  <sheetData>
    <row r="1" spans="1:7" ht="12.75" customHeight="1"/>
    <row r="2" spans="1:7" ht="12.75" customHeight="1"/>
    <row r="3" spans="1:7" ht="20.25" customHeight="1">
      <c r="A3" s="3" t="s">
        <v>15</v>
      </c>
    </row>
    <row r="4" spans="1:7" ht="20.25">
      <c r="A4" s="3" t="s">
        <v>16</v>
      </c>
    </row>
    <row r="5" spans="1:7" ht="14.25" customHeight="1"/>
    <row r="6" spans="1:7" ht="14.25" customHeight="1"/>
    <row r="7" spans="1:7" ht="14.25" customHeight="1"/>
    <row r="8" spans="1:7" ht="14.25" customHeight="1"/>
    <row r="11" spans="1:7" ht="15">
      <c r="A11" s="4"/>
      <c r="F11" s="5"/>
      <c r="G11" s="6"/>
    </row>
    <row r="13" spans="1:7">
      <c r="A13" s="7"/>
    </row>
    <row r="15" spans="1:7" ht="23.25">
      <c r="G15" s="8" t="s">
        <v>17</v>
      </c>
    </row>
    <row r="16" spans="1:7" ht="15">
      <c r="G16" s="56" t="s">
        <v>153</v>
      </c>
    </row>
    <row r="17" spans="1:7" ht="12.75" customHeight="1"/>
    <row r="18" spans="1:7" ht="32.85" customHeight="1">
      <c r="A18" s="151" t="s">
        <v>91</v>
      </c>
      <c r="B18" s="152"/>
      <c r="C18" s="152"/>
      <c r="D18" s="152"/>
      <c r="E18" s="152"/>
      <c r="F18" s="152"/>
      <c r="G18" s="152"/>
    </row>
    <row r="19" spans="1:7" ht="32.85" customHeight="1">
      <c r="A19" s="153"/>
      <c r="B19" s="153"/>
      <c r="C19" s="153"/>
      <c r="D19" s="153"/>
      <c r="E19" s="153"/>
      <c r="F19" s="153"/>
      <c r="G19" s="154">
        <v>2017</v>
      </c>
    </row>
    <row r="20" spans="1:7" ht="16.5">
      <c r="A20" s="9"/>
      <c r="B20" s="9"/>
      <c r="C20" s="9"/>
      <c r="D20" s="9"/>
      <c r="E20" s="9"/>
      <c r="F20" s="9"/>
    </row>
    <row r="21" spans="1:7" ht="15">
      <c r="G21" s="44" t="s">
        <v>154</v>
      </c>
    </row>
    <row r="22" spans="1:7" ht="16.5">
      <c r="A22" s="97"/>
      <c r="B22" s="97"/>
      <c r="C22" s="97"/>
      <c r="D22" s="97"/>
      <c r="E22" s="97"/>
      <c r="F22" s="97"/>
      <c r="G22" s="97"/>
    </row>
  </sheetData>
  <mergeCells count="2">
    <mergeCell ref="A22:G22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view="pageLayout" zoomScaleNormal="100" workbookViewId="0">
      <selection sqref="A1:F1"/>
    </sheetView>
  </sheetViews>
  <sheetFormatPr baseColWidth="10" defaultColWidth="10.85546875" defaultRowHeight="14.25"/>
  <cols>
    <col min="1" max="2" width="10.140625" style="57" customWidth="1"/>
    <col min="3" max="5" width="14.28515625" style="57" customWidth="1"/>
    <col min="6" max="6" width="15.7109375" style="57" customWidth="1"/>
    <col min="7" max="52" width="12.140625" style="57" customWidth="1"/>
    <col min="53" max="16384" width="10.85546875" style="57"/>
  </cols>
  <sheetData>
    <row r="1" spans="1:6" s="46" customFormat="1" ht="15.75">
      <c r="A1" s="167" t="s">
        <v>18</v>
      </c>
      <c r="B1" s="167"/>
      <c r="C1" s="167"/>
      <c r="D1" s="167"/>
      <c r="E1" s="167"/>
      <c r="F1" s="167"/>
    </row>
    <row r="2" spans="1:6" s="46" customFormat="1" ht="15.75">
      <c r="A2" s="71"/>
      <c r="B2" s="71"/>
      <c r="C2" s="71"/>
      <c r="D2" s="71"/>
      <c r="E2" s="71"/>
      <c r="F2" s="71"/>
    </row>
    <row r="3" spans="1:6" s="46" customFormat="1"/>
    <row r="4" spans="1:6" s="46" customFormat="1" ht="15.75">
      <c r="A4" s="155" t="s">
        <v>19</v>
      </c>
      <c r="B4" s="156"/>
      <c r="C4" s="156"/>
      <c r="D4" s="156"/>
      <c r="E4" s="156"/>
      <c r="F4" s="156"/>
    </row>
    <row r="5" spans="1:6" s="46" customFormat="1">
      <c r="A5" s="98"/>
      <c r="B5" s="98"/>
      <c r="C5" s="98"/>
      <c r="D5" s="98"/>
      <c r="E5" s="98"/>
      <c r="F5" s="98"/>
    </row>
    <row r="6" spans="1:6" s="46" customFormat="1">
      <c r="A6" s="72" t="s">
        <v>20</v>
      </c>
    </row>
    <row r="7" spans="1:6" s="46" customFormat="1" ht="5.25" customHeight="1">
      <c r="A7" s="72"/>
    </row>
    <row r="8" spans="1:6" s="46" customFormat="1" ht="12.75" customHeight="1">
      <c r="A8" s="99" t="s">
        <v>0</v>
      </c>
      <c r="B8" s="100"/>
      <c r="C8" s="100"/>
      <c r="D8" s="100"/>
      <c r="E8" s="100"/>
      <c r="F8" s="100"/>
    </row>
    <row r="9" spans="1:6" s="46" customFormat="1">
      <c r="A9" s="157" t="s">
        <v>21</v>
      </c>
      <c r="B9" s="100"/>
      <c r="C9" s="100"/>
      <c r="D9" s="100"/>
      <c r="E9" s="100"/>
      <c r="F9" s="100"/>
    </row>
    <row r="10" spans="1:6" s="46" customFormat="1" ht="5.25" customHeight="1">
      <c r="A10" s="158"/>
    </row>
    <row r="11" spans="1:6" s="46" customFormat="1" ht="12.75" customHeight="1">
      <c r="A11" s="159" t="s">
        <v>22</v>
      </c>
      <c r="B11" s="159"/>
      <c r="C11" s="159"/>
      <c r="D11" s="159"/>
      <c r="E11" s="159"/>
      <c r="F11" s="159"/>
    </row>
    <row r="12" spans="1:6" s="46" customFormat="1">
      <c r="A12" s="157" t="s">
        <v>23</v>
      </c>
      <c r="B12" s="100"/>
      <c r="C12" s="100"/>
      <c r="D12" s="100"/>
      <c r="E12" s="100"/>
      <c r="F12" s="100"/>
    </row>
    <row r="13" spans="1:6" s="46" customFormat="1">
      <c r="A13" s="160"/>
      <c r="B13" s="74"/>
      <c r="C13" s="74"/>
      <c r="D13" s="74"/>
      <c r="E13" s="74"/>
      <c r="F13" s="74"/>
    </row>
    <row r="14" spans="1:6" s="46" customFormat="1" ht="12.75" customHeight="1">
      <c r="A14" s="158"/>
    </row>
    <row r="15" spans="1:6" s="46" customFormat="1" ht="5.25" customHeight="1">
      <c r="A15" s="158"/>
      <c r="B15" s="158"/>
      <c r="C15" s="158"/>
      <c r="D15" s="158"/>
      <c r="E15" s="158"/>
      <c r="F15" s="158"/>
    </row>
    <row r="16" spans="1:6" s="46" customFormat="1" ht="12.75" customHeight="1">
      <c r="A16" s="99" t="s">
        <v>24</v>
      </c>
      <c r="B16" s="157"/>
      <c r="C16" s="157"/>
      <c r="D16" s="73"/>
      <c r="E16" s="73"/>
      <c r="F16" s="73"/>
    </row>
    <row r="17" spans="1:6" s="46" customFormat="1" ht="5.0999999999999996" customHeight="1">
      <c r="A17" s="73"/>
      <c r="B17" s="160"/>
      <c r="C17" s="160"/>
      <c r="D17" s="73"/>
      <c r="E17" s="73"/>
      <c r="F17" s="73"/>
    </row>
    <row r="18" spans="1:6" s="46" customFormat="1" ht="12.75" customHeight="1">
      <c r="A18" s="157" t="s">
        <v>46</v>
      </c>
      <c r="B18" s="157"/>
      <c r="C18" s="157"/>
      <c r="D18" s="160"/>
      <c r="E18" s="160"/>
      <c r="F18" s="160"/>
    </row>
    <row r="19" spans="1:6" s="46" customFormat="1" ht="12.75" customHeight="1">
      <c r="A19" s="160" t="s">
        <v>2</v>
      </c>
      <c r="B19" s="157" t="s">
        <v>155</v>
      </c>
      <c r="C19" s="157"/>
      <c r="D19" s="160"/>
      <c r="E19" s="160"/>
      <c r="F19" s="160"/>
    </row>
    <row r="20" spans="1:6" s="46" customFormat="1" ht="12.75" customHeight="1">
      <c r="A20" s="160" t="s">
        <v>3</v>
      </c>
      <c r="B20" s="101" t="s">
        <v>47</v>
      </c>
      <c r="C20" s="157"/>
      <c r="D20" s="157"/>
      <c r="E20" s="160"/>
      <c r="F20" s="160"/>
    </row>
    <row r="21" spans="1:6" s="46" customFormat="1" ht="12.75" customHeight="1">
      <c r="A21" s="160"/>
      <c r="B21" s="75"/>
      <c r="C21" s="160"/>
      <c r="D21" s="160"/>
      <c r="E21" s="160"/>
      <c r="F21" s="160"/>
    </row>
    <row r="22" spans="1:6" s="46" customFormat="1" ht="12.75" customHeight="1">
      <c r="A22" s="160"/>
      <c r="B22" s="160"/>
      <c r="C22" s="160"/>
      <c r="D22" s="160"/>
      <c r="E22" s="160"/>
      <c r="F22" s="160"/>
    </row>
    <row r="23" spans="1:6" s="46" customFormat="1">
      <c r="A23" s="99" t="s">
        <v>25</v>
      </c>
      <c r="B23" s="157"/>
      <c r="C23" s="73"/>
      <c r="D23" s="73"/>
      <c r="E23" s="73"/>
      <c r="F23" s="73"/>
    </row>
    <row r="24" spans="1:6" s="46" customFormat="1" ht="5.0999999999999996" customHeight="1">
      <c r="A24" s="73"/>
      <c r="B24" s="160"/>
      <c r="C24" s="73"/>
      <c r="D24" s="73"/>
      <c r="E24" s="73"/>
      <c r="F24" s="73"/>
    </row>
    <row r="25" spans="1:6" s="46" customFormat="1">
      <c r="A25" s="160" t="s">
        <v>26</v>
      </c>
      <c r="B25" s="101" t="s">
        <v>27</v>
      </c>
      <c r="C25" s="157"/>
      <c r="D25" s="160"/>
      <c r="E25" s="160"/>
      <c r="F25" s="160"/>
    </row>
    <row r="26" spans="1:6" s="46" customFormat="1" ht="12.75" customHeight="1">
      <c r="A26" s="160" t="s">
        <v>28</v>
      </c>
      <c r="B26" s="157" t="s">
        <v>29</v>
      </c>
      <c r="C26" s="157"/>
      <c r="D26" s="160"/>
      <c r="E26" s="160"/>
      <c r="F26" s="160"/>
    </row>
    <row r="27" spans="1:6" s="46" customFormat="1">
      <c r="A27" s="160"/>
      <c r="B27" s="157" t="s">
        <v>30</v>
      </c>
      <c r="C27" s="157"/>
      <c r="D27" s="160"/>
      <c r="E27" s="160"/>
      <c r="F27" s="160"/>
    </row>
    <row r="28" spans="1:6" s="46" customFormat="1" ht="12.75" customHeight="1">
      <c r="A28" s="158"/>
      <c r="B28" s="158"/>
      <c r="C28" s="158"/>
      <c r="D28" s="158"/>
      <c r="E28" s="158"/>
      <c r="F28" s="158"/>
    </row>
    <row r="29" spans="1:6" s="46" customFormat="1" ht="14.1" customHeight="1">
      <c r="A29" s="158" t="s">
        <v>31</v>
      </c>
      <c r="B29" s="48" t="s">
        <v>1</v>
      </c>
      <c r="C29" s="158"/>
      <c r="D29" s="158"/>
      <c r="E29" s="158"/>
      <c r="F29" s="158"/>
    </row>
    <row r="30" spans="1:6" s="46" customFormat="1">
      <c r="A30" s="158"/>
      <c r="B30" s="158"/>
      <c r="C30" s="158"/>
      <c r="D30" s="158"/>
      <c r="E30" s="158"/>
      <c r="F30" s="158"/>
    </row>
    <row r="31" spans="1:6" s="46" customFormat="1" ht="27.75" customHeight="1">
      <c r="A31" s="157" t="s">
        <v>156</v>
      </c>
      <c r="B31" s="157"/>
      <c r="C31" s="157"/>
      <c r="D31" s="157"/>
      <c r="E31" s="157"/>
      <c r="F31" s="157"/>
    </row>
    <row r="32" spans="1:6" s="46" customFormat="1" ht="42.6" customHeight="1">
      <c r="A32" s="157" t="s">
        <v>32</v>
      </c>
      <c r="B32" s="157"/>
      <c r="C32" s="157"/>
      <c r="D32" s="157"/>
      <c r="E32" s="157"/>
      <c r="F32" s="157"/>
    </row>
    <row r="33" spans="1:2" s="46" customFormat="1">
      <c r="A33" s="158"/>
    </row>
    <row r="34" spans="1:2" s="46" customFormat="1"/>
    <row r="35" spans="1:2" s="46" customFormat="1"/>
    <row r="36" spans="1:2" s="46" customFormat="1"/>
    <row r="37" spans="1:2" s="46" customFormat="1"/>
    <row r="38" spans="1:2" s="46" customFormat="1"/>
    <row r="39" spans="1:2" s="46" customFormat="1"/>
    <row r="40" spans="1:2" s="46" customFormat="1"/>
    <row r="41" spans="1:2" s="46" customFormat="1"/>
    <row r="42" spans="1:2" s="46" customFormat="1">
      <c r="A42" s="98" t="s">
        <v>33</v>
      </c>
      <c r="B42" s="98"/>
    </row>
    <row r="43" spans="1:2" s="46" customFormat="1" ht="5.85" customHeight="1"/>
    <row r="44" spans="1:2" s="46" customFormat="1">
      <c r="A44" s="10">
        <v>0</v>
      </c>
      <c r="B44" s="11" t="s">
        <v>34</v>
      </c>
    </row>
    <row r="45" spans="1:2" s="46" customFormat="1">
      <c r="A45" s="11" t="s">
        <v>35</v>
      </c>
      <c r="B45" s="11" t="s">
        <v>36</v>
      </c>
    </row>
    <row r="46" spans="1:2" s="46" customFormat="1">
      <c r="A46" s="45" t="s">
        <v>37</v>
      </c>
      <c r="B46" s="11" t="s">
        <v>38</v>
      </c>
    </row>
    <row r="47" spans="1:2" s="46" customFormat="1">
      <c r="A47" s="45" t="s">
        <v>39</v>
      </c>
      <c r="B47" s="11" t="s">
        <v>40</v>
      </c>
    </row>
    <row r="48" spans="1:2" s="46" customFormat="1">
      <c r="A48" s="11" t="s">
        <v>86</v>
      </c>
      <c r="B48" s="11" t="s">
        <v>41</v>
      </c>
    </row>
    <row r="49" spans="1:6" s="46" customFormat="1">
      <c r="A49" s="11" t="s">
        <v>42</v>
      </c>
      <c r="B49" s="11" t="s">
        <v>43</v>
      </c>
    </row>
    <row r="50" spans="1:6">
      <c r="A50" s="11" t="s">
        <v>44</v>
      </c>
      <c r="B50" s="11" t="s">
        <v>45</v>
      </c>
      <c r="C50" s="46"/>
      <c r="D50" s="46"/>
      <c r="E50" s="46"/>
      <c r="F50" s="46"/>
    </row>
    <row r="51" spans="1:6">
      <c r="A51" s="158" t="s">
        <v>87</v>
      </c>
      <c r="B51" s="158" t="s">
        <v>88</v>
      </c>
      <c r="C51" s="158"/>
      <c r="D51" s="158"/>
      <c r="E51" s="158"/>
      <c r="F51" s="158"/>
    </row>
    <row r="52" spans="1:6">
      <c r="A52" s="11" t="s">
        <v>89</v>
      </c>
      <c r="B52" s="161" t="s">
        <v>90</v>
      </c>
      <c r="C52" s="161"/>
      <c r="D52" s="161"/>
      <c r="E52" s="161"/>
      <c r="F52" s="161"/>
    </row>
    <row r="53" spans="1:6">
      <c r="A53" s="47"/>
      <c r="B53" s="47"/>
      <c r="C53" s="47"/>
      <c r="D53" s="47"/>
      <c r="E53" s="47"/>
      <c r="F53" s="47"/>
    </row>
    <row r="54" spans="1:6">
      <c r="A54" s="47"/>
      <c r="B54" s="47"/>
      <c r="C54" s="47"/>
      <c r="D54" s="47"/>
      <c r="E54" s="47"/>
      <c r="F54" s="47"/>
    </row>
    <row r="55" spans="1:6">
      <c r="A55" s="47"/>
      <c r="B55" s="47"/>
      <c r="C55" s="47"/>
      <c r="D55" s="47"/>
      <c r="E55" s="47"/>
      <c r="F55" s="47"/>
    </row>
    <row r="56" spans="1:6">
      <c r="A56" s="47"/>
      <c r="B56" s="47"/>
      <c r="C56" s="47"/>
      <c r="D56" s="47"/>
      <c r="E56" s="47"/>
      <c r="F56" s="47"/>
    </row>
    <row r="57" spans="1:6">
      <c r="A57" s="47"/>
      <c r="B57" s="47"/>
      <c r="C57" s="47"/>
      <c r="D57" s="47"/>
      <c r="E57" s="47"/>
      <c r="F57" s="47"/>
    </row>
    <row r="58" spans="1:6">
      <c r="A58" s="47"/>
      <c r="B58" s="47"/>
      <c r="C58" s="47"/>
      <c r="D58" s="47"/>
      <c r="E58" s="47"/>
      <c r="F58" s="47"/>
    </row>
    <row r="59" spans="1:6">
      <c r="A59" s="47"/>
      <c r="B59" s="47"/>
      <c r="C59" s="47"/>
      <c r="D59" s="47"/>
      <c r="E59" s="47"/>
      <c r="F59" s="47"/>
    </row>
    <row r="60" spans="1:6">
      <c r="A60" s="47"/>
      <c r="B60" s="47"/>
      <c r="C60" s="47"/>
      <c r="D60" s="47"/>
      <c r="E60" s="47"/>
      <c r="F60" s="47"/>
    </row>
    <row r="61" spans="1:6">
      <c r="A61" s="47"/>
      <c r="B61" s="47"/>
      <c r="C61" s="47"/>
      <c r="D61" s="47"/>
      <c r="E61" s="47"/>
      <c r="F61" s="47"/>
    </row>
    <row r="62" spans="1:6">
      <c r="A62" s="47"/>
      <c r="B62" s="47"/>
      <c r="C62" s="47"/>
      <c r="D62" s="47"/>
      <c r="E62" s="47"/>
      <c r="F62" s="47"/>
    </row>
    <row r="63" spans="1:6">
      <c r="A63" s="47"/>
      <c r="B63" s="47"/>
      <c r="C63" s="47"/>
      <c r="D63" s="47"/>
      <c r="E63" s="47"/>
      <c r="F63" s="47"/>
    </row>
    <row r="64" spans="1:6">
      <c r="A64" s="47"/>
      <c r="B64" s="47"/>
      <c r="C64" s="47"/>
      <c r="D64" s="47"/>
      <c r="E64" s="47"/>
      <c r="F64" s="47"/>
    </row>
    <row r="65" spans="1:6">
      <c r="A65" s="47"/>
      <c r="B65" s="47"/>
      <c r="C65" s="47"/>
      <c r="D65" s="47"/>
      <c r="E65" s="47"/>
      <c r="F65" s="47"/>
    </row>
    <row r="66" spans="1:6">
      <c r="A66" s="47"/>
      <c r="B66" s="47"/>
      <c r="C66" s="47"/>
      <c r="D66" s="47"/>
      <c r="E66" s="47"/>
      <c r="F66" s="47"/>
    </row>
    <row r="67" spans="1:6">
      <c r="A67" s="47"/>
      <c r="B67" s="47"/>
      <c r="C67" s="47"/>
      <c r="D67" s="47"/>
      <c r="E67" s="47"/>
      <c r="F67" s="47"/>
    </row>
    <row r="68" spans="1:6">
      <c r="A68" s="47"/>
      <c r="B68" s="47"/>
      <c r="C68" s="47"/>
      <c r="D68" s="47"/>
      <c r="E68" s="47"/>
      <c r="F68" s="47"/>
    </row>
    <row r="69" spans="1:6">
      <c r="A69" s="47"/>
      <c r="B69" s="47"/>
      <c r="C69" s="47"/>
      <c r="D69" s="47"/>
      <c r="E69" s="47"/>
      <c r="F69" s="47"/>
    </row>
    <row r="70" spans="1:6">
      <c r="A70" s="47"/>
      <c r="B70" s="47"/>
      <c r="C70" s="47"/>
      <c r="D70" s="47"/>
      <c r="E70" s="47"/>
      <c r="F70" s="47"/>
    </row>
    <row r="71" spans="1:6">
      <c r="A71" s="47"/>
      <c r="B71" s="47"/>
      <c r="C71" s="47"/>
      <c r="D71" s="47"/>
      <c r="E71" s="47"/>
      <c r="F71" s="47"/>
    </row>
    <row r="72" spans="1:6">
      <c r="A72" s="47"/>
      <c r="B72" s="47"/>
      <c r="C72" s="47"/>
      <c r="D72" s="47"/>
      <c r="E72" s="47"/>
      <c r="F72" s="47"/>
    </row>
    <row r="73" spans="1:6">
      <c r="A73" s="47"/>
      <c r="B73" s="47"/>
      <c r="C73" s="47"/>
      <c r="D73" s="47"/>
      <c r="E73" s="47"/>
      <c r="F73" s="47"/>
    </row>
    <row r="74" spans="1:6">
      <c r="A74" s="47"/>
      <c r="B74" s="47"/>
      <c r="C74" s="47"/>
      <c r="D74" s="47"/>
      <c r="E74" s="47"/>
      <c r="F74" s="47"/>
    </row>
    <row r="75" spans="1:6">
      <c r="A75" s="47"/>
      <c r="B75" s="47"/>
      <c r="C75" s="47"/>
      <c r="D75" s="47"/>
      <c r="E75" s="47"/>
      <c r="F75" s="47"/>
    </row>
    <row r="76" spans="1:6">
      <c r="A76" s="47"/>
      <c r="B76" s="47"/>
      <c r="C76" s="47"/>
      <c r="D76" s="47"/>
      <c r="E76" s="47"/>
      <c r="F76" s="47"/>
    </row>
    <row r="77" spans="1:6">
      <c r="A77" s="47"/>
      <c r="B77" s="47"/>
      <c r="C77" s="47"/>
      <c r="D77" s="47"/>
      <c r="E77" s="47"/>
      <c r="F77" s="47"/>
    </row>
    <row r="78" spans="1:6">
      <c r="A78" s="47"/>
      <c r="B78" s="47"/>
      <c r="C78" s="47"/>
      <c r="D78" s="47"/>
      <c r="E78" s="47"/>
      <c r="F78" s="47"/>
    </row>
    <row r="79" spans="1:6">
      <c r="A79" s="47"/>
      <c r="B79" s="47"/>
      <c r="C79" s="47"/>
      <c r="D79" s="47"/>
      <c r="E79" s="47"/>
      <c r="F79" s="47"/>
    </row>
    <row r="80" spans="1:6">
      <c r="A80" s="47"/>
      <c r="B80" s="47"/>
      <c r="C80" s="47"/>
      <c r="D80" s="47"/>
      <c r="E80" s="47"/>
      <c r="F80" s="47"/>
    </row>
    <row r="81" spans="1:6">
      <c r="A81" s="47"/>
      <c r="B81" s="47"/>
      <c r="C81" s="47"/>
      <c r="D81" s="47"/>
      <c r="E81" s="47"/>
      <c r="F81" s="47"/>
    </row>
    <row r="82" spans="1:6">
      <c r="A82" s="47"/>
      <c r="B82" s="47"/>
      <c r="C82" s="47"/>
      <c r="D82" s="47"/>
      <c r="E82" s="47"/>
      <c r="F82" s="47"/>
    </row>
    <row r="83" spans="1:6">
      <c r="A83" s="47"/>
      <c r="B83" s="47"/>
      <c r="C83" s="47"/>
      <c r="D83" s="47"/>
      <c r="E83" s="47"/>
      <c r="F83" s="47"/>
    </row>
    <row r="84" spans="1:6">
      <c r="A84" s="47"/>
      <c r="B84" s="47"/>
      <c r="C84" s="47"/>
      <c r="D84" s="47"/>
      <c r="E84" s="47"/>
      <c r="F84" s="47"/>
    </row>
    <row r="85" spans="1:6">
      <c r="A85" s="47"/>
      <c r="B85" s="47"/>
      <c r="C85" s="47"/>
      <c r="D85" s="47"/>
      <c r="E85" s="47"/>
      <c r="F85" s="47"/>
    </row>
    <row r="86" spans="1:6">
      <c r="A86" s="47"/>
      <c r="B86" s="47"/>
      <c r="C86" s="47"/>
      <c r="D86" s="47"/>
      <c r="E86" s="47"/>
      <c r="F86" s="47"/>
    </row>
    <row r="87" spans="1:6">
      <c r="A87" s="47"/>
      <c r="B87" s="47"/>
      <c r="C87" s="47"/>
      <c r="D87" s="47"/>
      <c r="E87" s="47"/>
      <c r="F87" s="47"/>
    </row>
    <row r="88" spans="1:6">
      <c r="A88" s="47"/>
      <c r="B88" s="47"/>
      <c r="C88" s="47"/>
      <c r="D88" s="47"/>
      <c r="E88" s="47"/>
      <c r="F88" s="47"/>
    </row>
    <row r="89" spans="1:6">
      <c r="A89" s="47"/>
      <c r="B89" s="47"/>
      <c r="C89" s="47"/>
      <c r="D89" s="47"/>
      <c r="E89" s="47"/>
      <c r="F89" s="47"/>
    </row>
    <row r="90" spans="1:6">
      <c r="A90" s="47"/>
      <c r="B90" s="47"/>
      <c r="C90" s="47"/>
      <c r="D90" s="47"/>
      <c r="E90" s="47"/>
      <c r="F90" s="47"/>
    </row>
    <row r="91" spans="1:6">
      <c r="A91" s="47"/>
      <c r="B91" s="47"/>
      <c r="C91" s="47"/>
      <c r="D91" s="47"/>
      <c r="E91" s="47"/>
      <c r="F91" s="47"/>
    </row>
    <row r="92" spans="1:6">
      <c r="A92" s="47"/>
      <c r="B92" s="47"/>
      <c r="C92" s="47"/>
      <c r="D92" s="47"/>
      <c r="E92" s="47"/>
      <c r="F92" s="47"/>
    </row>
    <row r="93" spans="1:6">
      <c r="A93" s="47"/>
      <c r="B93" s="47"/>
      <c r="C93" s="47"/>
      <c r="D93" s="47"/>
      <c r="E93" s="47"/>
      <c r="F93" s="47"/>
    </row>
    <row r="94" spans="1:6">
      <c r="A94" s="47"/>
      <c r="B94" s="47"/>
      <c r="C94" s="47"/>
      <c r="D94" s="47"/>
      <c r="E94" s="47"/>
      <c r="F94" s="47"/>
    </row>
    <row r="95" spans="1:6">
      <c r="A95" s="47"/>
      <c r="B95" s="47"/>
      <c r="C95" s="47"/>
      <c r="D95" s="47"/>
      <c r="E95" s="47"/>
      <c r="F95" s="47"/>
    </row>
    <row r="96" spans="1:6">
      <c r="A96" s="47"/>
      <c r="B96" s="47"/>
      <c r="C96" s="47"/>
      <c r="D96" s="47"/>
      <c r="E96" s="47"/>
      <c r="F96" s="47"/>
    </row>
    <row r="97" spans="1:6">
      <c r="A97" s="47"/>
      <c r="B97" s="47"/>
      <c r="C97" s="47"/>
      <c r="D97" s="47"/>
      <c r="E97" s="47"/>
      <c r="F97" s="47"/>
    </row>
    <row r="98" spans="1:6">
      <c r="A98" s="47"/>
      <c r="B98" s="47"/>
      <c r="C98" s="47"/>
      <c r="D98" s="47"/>
      <c r="E98" s="47"/>
      <c r="F98" s="47"/>
    </row>
    <row r="99" spans="1:6">
      <c r="A99" s="47"/>
      <c r="B99" s="47"/>
      <c r="C99" s="47"/>
      <c r="D99" s="47"/>
      <c r="E99" s="47"/>
      <c r="F99" s="47"/>
    </row>
    <row r="100" spans="1:6">
      <c r="A100" s="47"/>
      <c r="B100" s="47"/>
      <c r="C100" s="47"/>
      <c r="D100" s="47"/>
      <c r="E100" s="47"/>
      <c r="F100" s="47"/>
    </row>
    <row r="101" spans="1:6">
      <c r="A101" s="47"/>
      <c r="B101" s="47"/>
      <c r="C101" s="47"/>
      <c r="D101" s="47"/>
      <c r="E101" s="47"/>
      <c r="F101" s="47"/>
    </row>
    <row r="102" spans="1:6">
      <c r="A102" s="47"/>
      <c r="B102" s="47"/>
      <c r="C102" s="47"/>
      <c r="D102" s="47"/>
      <c r="E102" s="47"/>
      <c r="F102" s="47"/>
    </row>
    <row r="103" spans="1:6">
      <c r="A103" s="47"/>
      <c r="B103" s="47"/>
      <c r="C103" s="47"/>
      <c r="D103" s="47"/>
      <c r="E103" s="47"/>
      <c r="F103" s="47"/>
    </row>
    <row r="104" spans="1:6">
      <c r="A104" s="47"/>
      <c r="B104" s="47"/>
      <c r="C104" s="47"/>
      <c r="D104" s="47"/>
      <c r="E104" s="47"/>
      <c r="F104" s="47"/>
    </row>
    <row r="105" spans="1:6">
      <c r="A105" s="47"/>
      <c r="B105" s="47"/>
      <c r="C105" s="47"/>
      <c r="D105" s="47"/>
      <c r="E105" s="47"/>
      <c r="F105" s="47"/>
    </row>
    <row r="106" spans="1:6">
      <c r="A106" s="47"/>
      <c r="B106" s="47"/>
      <c r="C106" s="47"/>
      <c r="D106" s="47"/>
      <c r="E106" s="47"/>
      <c r="F106" s="47"/>
    </row>
    <row r="107" spans="1:6">
      <c r="A107" s="47"/>
      <c r="B107" s="47"/>
      <c r="C107" s="47"/>
      <c r="D107" s="47"/>
      <c r="E107" s="47"/>
      <c r="F107" s="47"/>
    </row>
    <row r="108" spans="1:6">
      <c r="A108" s="47"/>
      <c r="B108" s="47"/>
      <c r="C108" s="47"/>
      <c r="D108" s="47"/>
      <c r="E108" s="47"/>
      <c r="F108" s="47"/>
    </row>
    <row r="109" spans="1:6">
      <c r="A109" s="47"/>
      <c r="B109" s="47"/>
      <c r="C109" s="47"/>
      <c r="D109" s="47"/>
      <c r="E109" s="47"/>
      <c r="F109" s="47"/>
    </row>
    <row r="110" spans="1:6">
      <c r="A110" s="47"/>
      <c r="B110" s="47"/>
      <c r="C110" s="47"/>
      <c r="D110" s="47"/>
      <c r="E110" s="47"/>
      <c r="F110" s="47"/>
    </row>
    <row r="111" spans="1:6">
      <c r="A111" s="47"/>
      <c r="B111" s="47"/>
      <c r="C111" s="47"/>
      <c r="D111" s="47"/>
      <c r="E111" s="47"/>
      <c r="F111" s="47"/>
    </row>
    <row r="112" spans="1:6">
      <c r="A112" s="47"/>
      <c r="B112" s="47"/>
      <c r="C112" s="47"/>
      <c r="D112" s="47"/>
      <c r="E112" s="47"/>
      <c r="F112" s="47"/>
    </row>
    <row r="113" spans="1:6">
      <c r="A113" s="47"/>
      <c r="B113" s="47"/>
      <c r="C113" s="47"/>
      <c r="D113" s="47"/>
      <c r="E113" s="47"/>
      <c r="F113" s="47"/>
    </row>
    <row r="114" spans="1:6">
      <c r="A114" s="47"/>
      <c r="B114" s="47"/>
      <c r="C114" s="47"/>
      <c r="D114" s="47"/>
      <c r="E114" s="47"/>
      <c r="F114" s="47"/>
    </row>
    <row r="115" spans="1:6">
      <c r="A115" s="47"/>
      <c r="B115" s="47"/>
      <c r="C115" s="47"/>
      <c r="D115" s="47"/>
      <c r="E115" s="47"/>
      <c r="F115" s="47"/>
    </row>
    <row r="116" spans="1:6">
      <c r="A116" s="47"/>
      <c r="B116" s="47"/>
      <c r="C116" s="47"/>
      <c r="D116" s="47"/>
      <c r="E116" s="47"/>
      <c r="F116" s="47"/>
    </row>
    <row r="117" spans="1:6">
      <c r="A117" s="47"/>
      <c r="B117" s="47"/>
      <c r="C117" s="47"/>
      <c r="D117" s="47"/>
      <c r="E117" s="47"/>
      <c r="F117" s="47"/>
    </row>
    <row r="118" spans="1:6">
      <c r="A118" s="47"/>
      <c r="B118" s="47"/>
      <c r="C118" s="47"/>
      <c r="D118" s="47"/>
      <c r="E118" s="47"/>
      <c r="F118" s="47"/>
    </row>
    <row r="119" spans="1:6">
      <c r="A119" s="47"/>
      <c r="B119" s="47"/>
      <c r="C119" s="47"/>
      <c r="D119" s="47"/>
      <c r="E119" s="47"/>
      <c r="F119" s="47"/>
    </row>
    <row r="120" spans="1:6">
      <c r="A120" s="47"/>
      <c r="B120" s="47"/>
      <c r="C120" s="47"/>
      <c r="D120" s="47"/>
      <c r="E120" s="47"/>
      <c r="F120" s="47"/>
    </row>
    <row r="121" spans="1:6">
      <c r="A121" s="47"/>
      <c r="B121" s="47"/>
      <c r="C121" s="47"/>
      <c r="D121" s="47"/>
      <c r="E121" s="47"/>
      <c r="F121" s="47"/>
    </row>
    <row r="122" spans="1:6">
      <c r="A122" s="47"/>
      <c r="B122" s="47"/>
      <c r="C122" s="47"/>
      <c r="D122" s="47"/>
      <c r="E122" s="47"/>
      <c r="F122" s="47"/>
    </row>
    <row r="123" spans="1:6">
      <c r="A123" s="47"/>
      <c r="B123" s="47"/>
      <c r="C123" s="47"/>
      <c r="D123" s="47"/>
      <c r="E123" s="47"/>
      <c r="F123" s="47"/>
    </row>
    <row r="124" spans="1:6">
      <c r="A124" s="47"/>
      <c r="B124" s="47"/>
      <c r="C124" s="47"/>
      <c r="D124" s="47"/>
      <c r="E124" s="47"/>
      <c r="F124" s="47"/>
    </row>
    <row r="125" spans="1:6">
      <c r="A125" s="47"/>
      <c r="B125" s="47"/>
      <c r="C125" s="47"/>
      <c r="D125" s="47"/>
      <c r="E125" s="47"/>
      <c r="F125" s="47"/>
    </row>
    <row r="126" spans="1:6">
      <c r="A126" s="47"/>
      <c r="B126" s="47"/>
      <c r="C126" s="47"/>
      <c r="D126" s="47"/>
      <c r="E126" s="47"/>
      <c r="F126" s="47"/>
    </row>
    <row r="127" spans="1:6">
      <c r="A127" s="47"/>
      <c r="B127" s="47"/>
      <c r="C127" s="47"/>
      <c r="D127" s="47"/>
      <c r="E127" s="47"/>
      <c r="F127" s="47"/>
    </row>
    <row r="128" spans="1:6">
      <c r="A128" s="47"/>
      <c r="B128" s="47"/>
      <c r="C128" s="47"/>
      <c r="D128" s="47"/>
      <c r="E128" s="47"/>
      <c r="F128" s="47"/>
    </row>
    <row r="129" spans="1:6">
      <c r="A129" s="47"/>
      <c r="B129" s="47"/>
      <c r="C129" s="47"/>
      <c r="D129" s="47"/>
      <c r="E129" s="47"/>
      <c r="F129" s="47"/>
    </row>
    <row r="130" spans="1:6">
      <c r="A130" s="47"/>
      <c r="B130" s="47"/>
      <c r="C130" s="47"/>
      <c r="D130" s="47"/>
      <c r="E130" s="47"/>
      <c r="F130" s="47"/>
    </row>
    <row r="131" spans="1:6">
      <c r="A131" s="47"/>
      <c r="B131" s="47"/>
      <c r="C131" s="47"/>
      <c r="D131" s="47"/>
      <c r="E131" s="47"/>
      <c r="F131" s="47"/>
    </row>
    <row r="132" spans="1:6">
      <c r="A132" s="47"/>
      <c r="B132" s="47"/>
      <c r="C132" s="47"/>
      <c r="D132" s="47"/>
      <c r="E132" s="47"/>
      <c r="F132" s="47"/>
    </row>
    <row r="133" spans="1:6">
      <c r="A133" s="47"/>
      <c r="B133" s="47"/>
      <c r="C133" s="47"/>
      <c r="D133" s="47"/>
      <c r="E133" s="47"/>
      <c r="F133" s="47"/>
    </row>
    <row r="134" spans="1:6">
      <c r="A134" s="47"/>
      <c r="B134" s="47"/>
      <c r="C134" s="47"/>
      <c r="D134" s="47"/>
      <c r="E134" s="47"/>
      <c r="F134" s="47"/>
    </row>
    <row r="135" spans="1:6">
      <c r="A135" s="47"/>
      <c r="B135" s="47"/>
      <c r="C135" s="47"/>
      <c r="D135" s="47"/>
      <c r="E135" s="47"/>
      <c r="F135" s="47"/>
    </row>
    <row r="136" spans="1:6">
      <c r="A136" s="47"/>
      <c r="B136" s="47"/>
      <c r="C136" s="47"/>
      <c r="D136" s="47"/>
      <c r="E136" s="47"/>
      <c r="F136" s="47"/>
    </row>
    <row r="137" spans="1:6">
      <c r="A137" s="47"/>
      <c r="B137" s="47"/>
      <c r="C137" s="47"/>
      <c r="D137" s="47"/>
      <c r="E137" s="47"/>
      <c r="F137" s="47"/>
    </row>
    <row r="138" spans="1:6">
      <c r="A138" s="47"/>
      <c r="B138" s="47"/>
      <c r="C138" s="47"/>
      <c r="D138" s="47"/>
      <c r="E138" s="47"/>
      <c r="F138" s="47"/>
    </row>
    <row r="139" spans="1:6">
      <c r="A139" s="47"/>
      <c r="B139" s="47"/>
      <c r="C139" s="47"/>
      <c r="D139" s="47"/>
      <c r="E139" s="47"/>
      <c r="F139" s="47"/>
    </row>
    <row r="140" spans="1:6">
      <c r="A140" s="47"/>
      <c r="B140" s="47"/>
      <c r="C140" s="47"/>
      <c r="D140" s="47"/>
      <c r="E140" s="47"/>
      <c r="F140" s="47"/>
    </row>
    <row r="141" spans="1:6">
      <c r="A141" s="47"/>
      <c r="B141" s="47"/>
      <c r="C141" s="47"/>
      <c r="D141" s="47"/>
      <c r="E141" s="47"/>
      <c r="F141" s="47"/>
    </row>
    <row r="142" spans="1:6">
      <c r="A142" s="47"/>
      <c r="B142" s="47"/>
      <c r="C142" s="47"/>
      <c r="D142" s="47"/>
      <c r="E142" s="47"/>
      <c r="F142" s="47"/>
    </row>
    <row r="143" spans="1:6">
      <c r="A143" s="47"/>
      <c r="B143" s="47"/>
      <c r="C143" s="47"/>
      <c r="D143" s="47"/>
      <c r="E143" s="47"/>
      <c r="F143" s="47"/>
    </row>
    <row r="144" spans="1:6">
      <c r="A144" s="47"/>
      <c r="B144" s="47"/>
      <c r="C144" s="47"/>
      <c r="D144" s="47"/>
      <c r="E144" s="47"/>
      <c r="F144" s="47"/>
    </row>
    <row r="145" spans="1:6">
      <c r="A145" s="47"/>
      <c r="B145" s="47"/>
      <c r="C145" s="47"/>
      <c r="D145" s="47"/>
      <c r="E145" s="47"/>
      <c r="F145" s="47"/>
    </row>
    <row r="146" spans="1:6">
      <c r="A146" s="47"/>
      <c r="B146" s="47"/>
      <c r="C146" s="47"/>
      <c r="D146" s="47"/>
      <c r="E146" s="47"/>
      <c r="F146" s="47"/>
    </row>
    <row r="147" spans="1:6">
      <c r="A147" s="47"/>
      <c r="B147" s="47"/>
      <c r="C147" s="47"/>
      <c r="D147" s="47"/>
      <c r="E147" s="47"/>
      <c r="F147" s="47"/>
    </row>
    <row r="148" spans="1:6">
      <c r="A148" s="47"/>
      <c r="B148" s="47"/>
      <c r="C148" s="47"/>
      <c r="D148" s="47"/>
      <c r="E148" s="47"/>
      <c r="F148" s="47"/>
    </row>
    <row r="149" spans="1:6">
      <c r="A149" s="47"/>
      <c r="B149" s="47"/>
      <c r="C149" s="47"/>
      <c r="D149" s="47"/>
      <c r="E149" s="47"/>
      <c r="F149" s="47"/>
    </row>
    <row r="150" spans="1:6">
      <c r="A150" s="47"/>
      <c r="B150" s="47"/>
      <c r="C150" s="47"/>
      <c r="D150" s="47"/>
      <c r="E150" s="47"/>
      <c r="F150" s="47"/>
    </row>
    <row r="151" spans="1:6">
      <c r="A151" s="47"/>
      <c r="B151" s="47"/>
      <c r="C151" s="47"/>
      <c r="D151" s="47"/>
      <c r="E151" s="47"/>
      <c r="F151" s="47"/>
    </row>
    <row r="152" spans="1:6">
      <c r="A152" s="47"/>
      <c r="B152" s="47"/>
      <c r="C152" s="47"/>
      <c r="D152" s="47"/>
      <c r="E152" s="47"/>
      <c r="F152" s="47"/>
    </row>
    <row r="153" spans="1:6">
      <c r="A153" s="47"/>
      <c r="B153" s="47"/>
      <c r="C153" s="47"/>
      <c r="D153" s="47"/>
      <c r="E153" s="47"/>
      <c r="F153" s="47"/>
    </row>
    <row r="154" spans="1:6">
      <c r="A154" s="47"/>
      <c r="B154" s="47"/>
      <c r="C154" s="47"/>
      <c r="D154" s="47"/>
      <c r="E154" s="47"/>
      <c r="F154" s="47"/>
    </row>
    <row r="155" spans="1:6">
      <c r="A155" s="47"/>
      <c r="B155" s="47"/>
      <c r="C155" s="47"/>
      <c r="D155" s="47"/>
      <c r="E155" s="47"/>
      <c r="F155" s="47"/>
    </row>
    <row r="156" spans="1:6">
      <c r="A156" s="47"/>
      <c r="B156" s="47"/>
      <c r="C156" s="47"/>
      <c r="D156" s="47"/>
      <c r="E156" s="47"/>
      <c r="F156" s="47"/>
    </row>
    <row r="157" spans="1:6">
      <c r="A157" s="47"/>
      <c r="B157" s="47"/>
      <c r="C157" s="47"/>
      <c r="D157" s="47"/>
      <c r="E157" s="47"/>
      <c r="F157" s="47"/>
    </row>
    <row r="158" spans="1:6">
      <c r="A158" s="47"/>
      <c r="B158" s="47"/>
      <c r="C158" s="47"/>
      <c r="D158" s="47"/>
      <c r="E158" s="47"/>
      <c r="F158" s="47"/>
    </row>
    <row r="159" spans="1:6">
      <c r="A159" s="47"/>
      <c r="B159" s="47"/>
      <c r="C159" s="47"/>
      <c r="D159" s="47"/>
      <c r="E159" s="47"/>
      <c r="F159" s="47"/>
    </row>
    <row r="160" spans="1:6">
      <c r="A160" s="47"/>
      <c r="B160" s="47"/>
      <c r="C160" s="47"/>
      <c r="D160" s="47"/>
      <c r="E160" s="47"/>
      <c r="F160" s="47"/>
    </row>
    <row r="161" spans="1:6">
      <c r="A161" s="47"/>
      <c r="B161" s="47"/>
      <c r="C161" s="47"/>
      <c r="D161" s="47"/>
      <c r="E161" s="47"/>
      <c r="F161" s="47"/>
    </row>
    <row r="162" spans="1:6">
      <c r="A162" s="47"/>
      <c r="B162" s="47"/>
      <c r="C162" s="47"/>
      <c r="D162" s="47"/>
      <c r="E162" s="47"/>
      <c r="F162" s="47"/>
    </row>
    <row r="163" spans="1:6">
      <c r="A163" s="47"/>
      <c r="B163" s="47"/>
      <c r="C163" s="47"/>
      <c r="D163" s="47"/>
      <c r="E163" s="47"/>
      <c r="F163" s="47"/>
    </row>
    <row r="164" spans="1:6">
      <c r="A164" s="47"/>
      <c r="B164" s="47"/>
      <c r="C164" s="47"/>
      <c r="D164" s="47"/>
      <c r="E164" s="47"/>
      <c r="F164" s="47"/>
    </row>
    <row r="165" spans="1:6">
      <c r="A165" s="47"/>
      <c r="B165" s="47"/>
      <c r="C165" s="47"/>
      <c r="D165" s="47"/>
      <c r="E165" s="47"/>
      <c r="F165" s="47"/>
    </row>
    <row r="166" spans="1:6">
      <c r="A166" s="47"/>
      <c r="B166" s="47"/>
      <c r="C166" s="47"/>
      <c r="D166" s="47"/>
      <c r="E166" s="47"/>
      <c r="F166" s="47"/>
    </row>
    <row r="167" spans="1:6">
      <c r="A167" s="47"/>
      <c r="B167" s="47"/>
      <c r="C167" s="47"/>
      <c r="D167" s="47"/>
      <c r="E167" s="47"/>
      <c r="F167" s="47"/>
    </row>
    <row r="168" spans="1:6">
      <c r="A168" s="47"/>
      <c r="B168" s="47"/>
      <c r="C168" s="47"/>
      <c r="D168" s="47"/>
      <c r="E168" s="47"/>
      <c r="F168" s="47"/>
    </row>
    <row r="169" spans="1:6">
      <c r="A169" s="47"/>
      <c r="B169" s="47"/>
      <c r="C169" s="47"/>
      <c r="D169" s="47"/>
      <c r="E169" s="47"/>
      <c r="F169" s="47"/>
    </row>
    <row r="170" spans="1:6">
      <c r="A170" s="47"/>
      <c r="B170" s="47"/>
      <c r="C170" s="47"/>
      <c r="D170" s="47"/>
      <c r="E170" s="47"/>
      <c r="F170" s="47"/>
    </row>
    <row r="171" spans="1:6">
      <c r="A171" s="47"/>
      <c r="B171" s="47"/>
      <c r="C171" s="47"/>
      <c r="D171" s="47"/>
      <c r="E171" s="47"/>
      <c r="F171" s="47"/>
    </row>
    <row r="172" spans="1:6">
      <c r="A172" s="47"/>
      <c r="B172" s="47"/>
      <c r="C172" s="47"/>
      <c r="D172" s="47"/>
      <c r="E172" s="47"/>
      <c r="F172" s="47"/>
    </row>
    <row r="173" spans="1:6">
      <c r="A173" s="47"/>
      <c r="B173" s="47"/>
      <c r="C173" s="47"/>
      <c r="D173" s="47"/>
      <c r="E173" s="47"/>
      <c r="F173" s="47"/>
    </row>
  </sheetData>
  <mergeCells count="18">
    <mergeCell ref="B26:C26"/>
    <mergeCell ref="B27:C27"/>
    <mergeCell ref="A31:F31"/>
    <mergeCell ref="A32:F32"/>
    <mergeCell ref="A42:B42"/>
    <mergeCell ref="A1:F1"/>
    <mergeCell ref="A16:C16"/>
    <mergeCell ref="A18:C18"/>
    <mergeCell ref="B19:C19"/>
    <mergeCell ref="B20:D20"/>
    <mergeCell ref="A23:B23"/>
    <mergeCell ref="B25:C25"/>
    <mergeCell ref="A4:F4"/>
    <mergeCell ref="A5:F5"/>
    <mergeCell ref="A8:F8"/>
    <mergeCell ref="A9:F9"/>
    <mergeCell ref="A11:F11"/>
    <mergeCell ref="A12:F12"/>
  </mergeCells>
  <hyperlinks>
    <hyperlink ref="B20" r:id="rId1"/>
    <hyperlink ref="B28" r:id="rId2" display="www.statistik-nord.de"/>
    <hyperlink ref="B25" r:id="rId3"/>
    <hyperlink ref="B29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&amp;L&amp;"Arial,Standard"&amp;8Statistikamt Nord&amp;C&amp;"Arial,Standard"&amp;8 &amp;P&amp;R&amp;"Arial,Standard"&amp;8Statistischer Bericht H II 1 - j 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"/>
  <sheetViews>
    <sheetView view="pageLayout" zoomScaleNormal="100" workbookViewId="0">
      <selection sqref="A1:E1"/>
    </sheetView>
  </sheetViews>
  <sheetFormatPr baseColWidth="10" defaultColWidth="11.28515625" defaultRowHeight="12"/>
  <cols>
    <col min="1" max="1" width="25" style="1" customWidth="1"/>
    <col min="2" max="3" width="14.5703125" style="1" customWidth="1"/>
    <col min="4" max="5" width="13.5703125" style="1" customWidth="1"/>
    <col min="6" max="11" width="11.7109375" style="1" customWidth="1"/>
    <col min="12" max="26" width="3.140625" style="1" customWidth="1"/>
    <col min="27" max="16384" width="11.28515625" style="1"/>
  </cols>
  <sheetData>
    <row r="1" spans="1:26" s="57" customFormat="1" ht="14.85" customHeight="1">
      <c r="A1" s="102" t="s">
        <v>137</v>
      </c>
      <c r="B1" s="103"/>
      <c r="C1" s="103"/>
      <c r="D1" s="103"/>
      <c r="E1" s="103"/>
      <c r="T1" s="1"/>
      <c r="U1" s="1"/>
      <c r="V1" s="1"/>
      <c r="W1" s="1"/>
      <c r="X1" s="1"/>
      <c r="Y1" s="1"/>
      <c r="Z1" s="1"/>
    </row>
    <row r="2" spans="1:26" s="57" customFormat="1" ht="8.1" customHeight="1">
      <c r="A2" s="19"/>
      <c r="B2" s="18"/>
      <c r="C2" s="18"/>
      <c r="D2" s="18"/>
      <c r="E2" s="66"/>
      <c r="T2" s="1"/>
      <c r="U2" s="1"/>
      <c r="V2" s="1"/>
      <c r="W2" s="1"/>
      <c r="X2" s="1"/>
      <c r="Y2" s="1"/>
      <c r="Z2" s="1"/>
    </row>
    <row r="3" spans="1:26" s="65" customFormat="1" ht="15.6" customHeight="1">
      <c r="A3" s="108" t="s">
        <v>4</v>
      </c>
      <c r="B3" s="106" t="s">
        <v>149</v>
      </c>
      <c r="C3" s="107"/>
      <c r="D3" s="107"/>
      <c r="E3" s="107"/>
      <c r="T3" s="42"/>
      <c r="U3" s="42"/>
      <c r="V3" s="42"/>
      <c r="W3" s="42"/>
      <c r="X3" s="42"/>
      <c r="Y3" s="42"/>
      <c r="Z3" s="42"/>
    </row>
    <row r="4" spans="1:26" s="42" customFormat="1" ht="15.6" customHeight="1">
      <c r="A4" s="109"/>
      <c r="B4" s="37">
        <v>2017</v>
      </c>
      <c r="C4" s="37">
        <v>2016</v>
      </c>
      <c r="D4" s="106" t="s">
        <v>58</v>
      </c>
      <c r="E4" s="107"/>
    </row>
    <row r="5" spans="1:26" s="42" customFormat="1" ht="15.6" customHeight="1">
      <c r="A5" s="110"/>
      <c r="B5" s="106" t="s">
        <v>111</v>
      </c>
      <c r="C5" s="111"/>
      <c r="D5" s="112"/>
      <c r="E5" s="38" t="s">
        <v>60</v>
      </c>
    </row>
    <row r="6" spans="1:26" s="42" customFormat="1" ht="11.85" customHeight="1">
      <c r="A6" s="163"/>
      <c r="B6" s="164"/>
      <c r="C6" s="165"/>
      <c r="D6" s="165"/>
      <c r="E6" s="166"/>
    </row>
    <row r="7" spans="1:26" ht="14.25" customHeight="1">
      <c r="A7" s="29" t="s">
        <v>145</v>
      </c>
      <c r="B7" s="21"/>
      <c r="C7" s="21"/>
      <c r="D7" s="21"/>
      <c r="E7" s="22"/>
    </row>
    <row r="8" spans="1:26" ht="14.25" customHeight="1">
      <c r="A8" s="23" t="s">
        <v>5</v>
      </c>
      <c r="B8" s="76">
        <v>1183.5071</v>
      </c>
      <c r="C8" s="76">
        <v>1214.5319999999999</v>
      </c>
      <c r="D8" s="77">
        <v>-31.024899999999889</v>
      </c>
      <c r="E8" s="78">
        <v>-2.5544736573429105</v>
      </c>
    </row>
    <row r="9" spans="1:26" s="2" customFormat="1" ht="14.25" customHeight="1">
      <c r="A9" s="23" t="s">
        <v>6</v>
      </c>
      <c r="B9" s="76">
        <v>3155.6779999999999</v>
      </c>
      <c r="C9" s="76">
        <v>3476.319</v>
      </c>
      <c r="D9" s="77">
        <v>-320.64100000000008</v>
      </c>
      <c r="E9" s="78">
        <v>-9.2235781583911063</v>
      </c>
    </row>
    <row r="10" spans="1:26" ht="14.25" customHeight="1">
      <c r="A10" s="26" t="s">
        <v>7</v>
      </c>
      <c r="B10" s="76">
        <v>4339.1850999999997</v>
      </c>
      <c r="C10" s="76">
        <v>4690.8509999999997</v>
      </c>
      <c r="D10" s="77">
        <v>-351.66589999999997</v>
      </c>
      <c r="E10" s="78">
        <v>-7.4968465210257165</v>
      </c>
    </row>
    <row r="11" spans="1:26" ht="14.25" customHeight="1">
      <c r="A11" s="27" t="s">
        <v>8</v>
      </c>
      <c r="B11" s="54"/>
      <c r="C11" s="54"/>
      <c r="D11" s="25"/>
      <c r="E11" s="25"/>
    </row>
    <row r="12" spans="1:26" ht="14.25" customHeight="1">
      <c r="A12" s="27" t="s">
        <v>61</v>
      </c>
      <c r="B12" s="76">
        <v>4218.9430000000002</v>
      </c>
      <c r="C12" s="76">
        <v>4488.1890000000003</v>
      </c>
      <c r="D12" s="77">
        <v>-269.24600000000009</v>
      </c>
      <c r="E12" s="78">
        <v>-5.9989897929877856</v>
      </c>
    </row>
    <row r="13" spans="1:26" ht="14.25" customHeight="1">
      <c r="A13" s="28" t="s">
        <v>8</v>
      </c>
      <c r="B13" s="54"/>
      <c r="C13" s="54"/>
      <c r="D13" s="25"/>
      <c r="E13" s="25"/>
    </row>
    <row r="14" spans="1:26" ht="14.25" customHeight="1">
      <c r="A14" s="28" t="s">
        <v>62</v>
      </c>
      <c r="B14" s="76">
        <v>2427.5729999999999</v>
      </c>
      <c r="C14" s="76">
        <v>2497.77</v>
      </c>
      <c r="D14" s="77">
        <v>-70.197000000000116</v>
      </c>
      <c r="E14" s="78">
        <v>-2.8103868650836574</v>
      </c>
    </row>
    <row r="15" spans="1:26" ht="14.25" customHeight="1">
      <c r="A15" s="28" t="s">
        <v>63</v>
      </c>
      <c r="B15" s="76">
        <v>1791.37</v>
      </c>
      <c r="C15" s="76">
        <v>1990.4190000000001</v>
      </c>
      <c r="D15" s="77">
        <v>-199.04900000000021</v>
      </c>
      <c r="E15" s="78">
        <v>-10.00035670881357</v>
      </c>
    </row>
    <row r="16" spans="1:26" ht="14.25" customHeight="1">
      <c r="A16" s="27" t="s">
        <v>64</v>
      </c>
      <c r="B16" s="76">
        <v>115.985</v>
      </c>
      <c r="C16" s="76">
        <v>202.66200000000001</v>
      </c>
      <c r="D16" s="77">
        <v>-86.677000000000007</v>
      </c>
      <c r="E16" s="78">
        <v>-42.76924139700585</v>
      </c>
    </row>
    <row r="17" spans="1:19" s="13" customFormat="1" ht="14.25" customHeight="1">
      <c r="A17" s="23"/>
      <c r="B17" s="24"/>
      <c r="C17" s="24"/>
      <c r="D17" s="24"/>
      <c r="E17" s="2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4.25" customHeight="1">
      <c r="A18" s="29" t="s">
        <v>71</v>
      </c>
      <c r="B18" s="54"/>
      <c r="C18" s="54"/>
      <c r="D18" s="54"/>
      <c r="E18" s="53"/>
    </row>
    <row r="19" spans="1:19" ht="14.1" hidden="1" customHeight="1">
      <c r="A19" s="23" t="s">
        <v>73</v>
      </c>
      <c r="B19" s="76">
        <v>2816</v>
      </c>
      <c r="C19" s="76">
        <v>3119</v>
      </c>
      <c r="D19" s="79">
        <v>-303</v>
      </c>
      <c r="E19" s="78">
        <v>-9.7146521320936188</v>
      </c>
    </row>
    <row r="20" spans="1:19" ht="14.1" hidden="1" customHeight="1">
      <c r="A20" s="23" t="s">
        <v>74</v>
      </c>
      <c r="B20" s="76">
        <v>514</v>
      </c>
      <c r="C20" s="76">
        <v>613</v>
      </c>
      <c r="D20" s="79">
        <v>-99</v>
      </c>
      <c r="E20" s="78">
        <v>-16.150081566068508</v>
      </c>
    </row>
    <row r="21" spans="1:19" ht="14.25" customHeight="1">
      <c r="A21" s="23" t="s">
        <v>65</v>
      </c>
      <c r="B21" s="76">
        <v>6146</v>
      </c>
      <c r="C21" s="76">
        <v>6851</v>
      </c>
      <c r="D21" s="79">
        <v>-705</v>
      </c>
      <c r="E21" s="78">
        <v>-10.290468544738005</v>
      </c>
    </row>
    <row r="22" spans="1:19" ht="14.25" customHeight="1">
      <c r="A22" s="27" t="s">
        <v>72</v>
      </c>
      <c r="B22" s="55"/>
      <c r="C22" s="60"/>
      <c r="D22" s="61"/>
      <c r="E22" s="25"/>
    </row>
    <row r="23" spans="1:19" ht="14.1" hidden="1" customHeight="1">
      <c r="A23" s="28" t="s">
        <v>75</v>
      </c>
      <c r="B23" s="76">
        <v>2482</v>
      </c>
      <c r="C23" s="76">
        <v>2682</v>
      </c>
      <c r="D23" s="79">
        <v>-200</v>
      </c>
      <c r="E23" s="78">
        <v>-7.4571215510812863</v>
      </c>
    </row>
    <row r="24" spans="1:19" ht="14.1" hidden="1" customHeight="1">
      <c r="A24" s="28" t="s">
        <v>76</v>
      </c>
      <c r="B24" s="76">
        <v>394</v>
      </c>
      <c r="C24" s="76">
        <v>534</v>
      </c>
      <c r="D24" s="79">
        <v>-140</v>
      </c>
      <c r="E24" s="78">
        <v>-26.217228464419478</v>
      </c>
    </row>
    <row r="25" spans="1:19" ht="14.25" customHeight="1">
      <c r="A25" s="28" t="s">
        <v>66</v>
      </c>
      <c r="B25" s="76">
        <v>5358</v>
      </c>
      <c r="C25" s="80">
        <v>5898</v>
      </c>
      <c r="D25" s="79">
        <v>-540</v>
      </c>
      <c r="E25" s="78">
        <v>-9.155645981688707</v>
      </c>
    </row>
    <row r="26" spans="1:19" ht="14.1" hidden="1" customHeight="1">
      <c r="A26" s="28" t="s">
        <v>77</v>
      </c>
      <c r="B26" s="76">
        <v>189</v>
      </c>
      <c r="C26" s="76">
        <v>244</v>
      </c>
      <c r="D26" s="79">
        <v>-55</v>
      </c>
      <c r="E26" s="78">
        <v>-22.540983606557376</v>
      </c>
    </row>
    <row r="27" spans="1:19" ht="14.1" hidden="1" customHeight="1">
      <c r="A27" s="28" t="s">
        <v>78</v>
      </c>
      <c r="B27" s="76">
        <v>8</v>
      </c>
      <c r="C27" s="76">
        <v>3</v>
      </c>
      <c r="D27" s="79">
        <v>5</v>
      </c>
      <c r="E27" s="78">
        <v>166.66666666666669</v>
      </c>
    </row>
    <row r="28" spans="1:19" ht="14.25" customHeight="1">
      <c r="A28" s="28" t="s">
        <v>67</v>
      </c>
      <c r="B28" s="76">
        <v>386</v>
      </c>
      <c r="C28" s="80">
        <v>491</v>
      </c>
      <c r="D28" s="79">
        <v>-105</v>
      </c>
      <c r="E28" s="78">
        <v>-21.384928716904284</v>
      </c>
    </row>
    <row r="29" spans="1:19" ht="14.1" hidden="1" customHeight="1">
      <c r="A29" s="28" t="s">
        <v>79</v>
      </c>
      <c r="B29" s="76">
        <v>31</v>
      </c>
      <c r="C29" s="76">
        <v>32</v>
      </c>
      <c r="D29" s="79">
        <v>-1</v>
      </c>
      <c r="E29" s="78">
        <v>-3.125</v>
      </c>
    </row>
    <row r="30" spans="1:19" ht="14.1" hidden="1" customHeight="1">
      <c r="A30" s="28" t="s">
        <v>80</v>
      </c>
      <c r="B30" s="76">
        <v>44</v>
      </c>
      <c r="C30" s="76">
        <v>18</v>
      </c>
      <c r="D30" s="79">
        <v>26</v>
      </c>
      <c r="E30" s="78">
        <v>144.44444444444446</v>
      </c>
    </row>
    <row r="31" spans="1:19" ht="14.25" customHeight="1">
      <c r="A31" s="28" t="s">
        <v>68</v>
      </c>
      <c r="B31" s="80">
        <v>106</v>
      </c>
      <c r="C31" s="80">
        <v>82</v>
      </c>
      <c r="D31" s="79">
        <v>24</v>
      </c>
      <c r="E31" s="78">
        <v>29.268292682926841</v>
      </c>
    </row>
    <row r="32" spans="1:19" ht="14.1" hidden="1" customHeight="1">
      <c r="A32" s="28" t="s">
        <v>81</v>
      </c>
      <c r="B32" s="76">
        <v>18</v>
      </c>
      <c r="C32" s="76">
        <v>46</v>
      </c>
      <c r="D32" s="79">
        <v>-28</v>
      </c>
      <c r="E32" s="78">
        <v>-60.869565217391305</v>
      </c>
    </row>
    <row r="33" spans="1:26" ht="14.1" hidden="1" customHeight="1">
      <c r="A33" s="28" t="s">
        <v>82</v>
      </c>
      <c r="B33" s="76">
        <v>67</v>
      </c>
      <c r="C33" s="76">
        <v>52</v>
      </c>
      <c r="D33" s="79">
        <v>15</v>
      </c>
      <c r="E33" s="78">
        <v>28.84615384615384</v>
      </c>
    </row>
    <row r="34" spans="1:26" ht="14.25" customHeight="1">
      <c r="A34" s="28" t="s">
        <v>69</v>
      </c>
      <c r="B34" s="80">
        <v>103</v>
      </c>
      <c r="C34" s="80">
        <v>144</v>
      </c>
      <c r="D34" s="79">
        <v>-41</v>
      </c>
      <c r="E34" s="78">
        <v>-28.472222222222214</v>
      </c>
    </row>
    <row r="35" spans="1:26" ht="14.25" customHeight="1">
      <c r="A35" s="32" t="s">
        <v>70</v>
      </c>
      <c r="B35" s="80">
        <v>193</v>
      </c>
      <c r="C35" s="80">
        <v>236</v>
      </c>
      <c r="D35" s="79">
        <v>-43</v>
      </c>
      <c r="E35" s="78">
        <v>-18.220338983050837</v>
      </c>
    </row>
    <row r="36" spans="1:26" ht="14.25" customHeight="1">
      <c r="A36" s="23"/>
      <c r="B36" s="31"/>
      <c r="C36" s="31"/>
      <c r="D36" s="30"/>
      <c r="E36" s="25"/>
    </row>
    <row r="37" spans="1:26" ht="14.1" hidden="1" customHeight="1">
      <c r="A37" s="23" t="s">
        <v>136</v>
      </c>
      <c r="B37" s="76">
        <v>5249.1260000000002</v>
      </c>
      <c r="C37" s="76">
        <v>5548.5119999999997</v>
      </c>
      <c r="D37" s="79">
        <v>-299.38599999999951</v>
      </c>
      <c r="E37" s="78">
        <v>-5.3957889971220965</v>
      </c>
    </row>
    <row r="38" spans="1:26" ht="14.1" hidden="1" customHeight="1">
      <c r="A38" s="23" t="s">
        <v>135</v>
      </c>
      <c r="B38" s="76">
        <v>540.32899999999995</v>
      </c>
      <c r="C38" s="76">
        <v>691.93399999999997</v>
      </c>
      <c r="D38" s="79">
        <v>-151.60500000000002</v>
      </c>
      <c r="E38" s="78">
        <v>-21.910326707460541</v>
      </c>
    </row>
    <row r="39" spans="1:26" ht="14.25" customHeight="1">
      <c r="A39" s="33" t="s">
        <v>140</v>
      </c>
      <c r="B39" s="81">
        <v>11038.581</v>
      </c>
      <c r="C39" s="81">
        <v>11788.957999999999</v>
      </c>
      <c r="D39" s="82">
        <v>-750.37699999999859</v>
      </c>
      <c r="E39" s="83">
        <v>-6.3650833262786932</v>
      </c>
    </row>
    <row r="44" spans="1:26" s="57" customFormat="1" ht="14.85" customHeight="1">
      <c r="A44" s="104" t="s">
        <v>92</v>
      </c>
      <c r="B44" s="105"/>
      <c r="C44" s="105"/>
      <c r="D44" s="105"/>
      <c r="E44" s="105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57" customFormat="1" ht="8.1" customHeight="1">
      <c r="A45" s="58"/>
      <c r="B45" s="70"/>
      <c r="C45" s="70"/>
      <c r="D45" s="70"/>
      <c r="E45" s="7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65" customFormat="1" ht="15.6" customHeight="1">
      <c r="A46" s="113" t="s">
        <v>110</v>
      </c>
      <c r="B46" s="106" t="s">
        <v>149</v>
      </c>
      <c r="C46" s="107"/>
      <c r="D46" s="107"/>
      <c r="E46" s="107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s="42" customFormat="1" ht="15.6" customHeight="1">
      <c r="A47" s="114"/>
      <c r="B47" s="122">
        <v>2017</v>
      </c>
      <c r="C47" s="123"/>
      <c r="D47" s="106">
        <v>2016</v>
      </c>
      <c r="E47" s="107"/>
    </row>
    <row r="48" spans="1:26" s="42" customFormat="1" ht="15.6" customHeight="1">
      <c r="A48" s="115"/>
      <c r="B48" s="117" t="s">
        <v>138</v>
      </c>
      <c r="C48" s="117" t="s">
        <v>139</v>
      </c>
      <c r="D48" s="117" t="s">
        <v>138</v>
      </c>
      <c r="E48" s="120" t="s">
        <v>139</v>
      </c>
    </row>
    <row r="49" spans="1:9" s="43" customFormat="1" ht="15.6" customHeight="1">
      <c r="A49" s="116"/>
      <c r="B49" s="118"/>
      <c r="C49" s="119"/>
      <c r="D49" s="118"/>
      <c r="E49" s="121"/>
    </row>
    <row r="50" spans="1:9">
      <c r="A50" s="39"/>
      <c r="B50" s="31"/>
      <c r="C50" s="31"/>
      <c r="D50" s="31"/>
      <c r="E50" s="40"/>
    </row>
    <row r="51" spans="1:9">
      <c r="A51" s="40" t="s">
        <v>93</v>
      </c>
      <c r="B51" s="84">
        <v>226</v>
      </c>
      <c r="C51" s="84">
        <v>280.14999999999998</v>
      </c>
      <c r="D51" s="79">
        <v>280</v>
      </c>
      <c r="E51" s="79">
        <v>348.26799999999997</v>
      </c>
    </row>
    <row r="52" spans="1:9">
      <c r="A52" s="40" t="s">
        <v>94</v>
      </c>
      <c r="B52" s="84">
        <v>3854</v>
      </c>
      <c r="C52" s="84">
        <v>7915.05</v>
      </c>
      <c r="D52" s="79">
        <v>4149</v>
      </c>
      <c r="E52" s="79">
        <v>8277.09</v>
      </c>
    </row>
    <row r="53" spans="1:9">
      <c r="A53" s="40" t="s">
        <v>96</v>
      </c>
      <c r="B53" s="84">
        <v>17</v>
      </c>
      <c r="C53" s="84">
        <v>20.295999999999999</v>
      </c>
      <c r="D53" s="79">
        <v>82</v>
      </c>
      <c r="E53" s="79">
        <v>78.932000000000002</v>
      </c>
      <c r="I53" s="49"/>
    </row>
    <row r="54" spans="1:9">
      <c r="A54" s="40" t="s">
        <v>142</v>
      </c>
      <c r="B54" s="84">
        <v>22</v>
      </c>
      <c r="C54" s="84">
        <v>26.714000000000002</v>
      </c>
      <c r="D54" s="79">
        <v>6</v>
      </c>
      <c r="E54" s="79">
        <v>8.7620000000000005</v>
      </c>
      <c r="I54" s="49"/>
    </row>
    <row r="55" spans="1:9">
      <c r="A55" s="40" t="s">
        <v>144</v>
      </c>
      <c r="B55" s="84">
        <v>2</v>
      </c>
      <c r="C55" s="84">
        <v>2.1480000000000001</v>
      </c>
      <c r="D55" s="79">
        <v>4</v>
      </c>
      <c r="E55" s="79">
        <v>4.5999999999999996</v>
      </c>
      <c r="I55" s="49"/>
    </row>
    <row r="56" spans="1:9">
      <c r="A56" s="40" t="s">
        <v>97</v>
      </c>
      <c r="B56" s="84">
        <v>104</v>
      </c>
      <c r="C56" s="84">
        <v>130.68600000000001</v>
      </c>
      <c r="D56" s="79">
        <v>100</v>
      </c>
      <c r="E56" s="79">
        <v>129.46600000000001</v>
      </c>
    </row>
    <row r="57" spans="1:9">
      <c r="A57" s="40" t="s">
        <v>99</v>
      </c>
      <c r="B57" s="84">
        <v>12</v>
      </c>
      <c r="C57" s="84">
        <v>11.648</v>
      </c>
      <c r="D57" s="79">
        <v>72</v>
      </c>
      <c r="E57" s="79">
        <v>67.466999999999999</v>
      </c>
    </row>
    <row r="58" spans="1:9">
      <c r="A58" s="40" t="s">
        <v>143</v>
      </c>
      <c r="B58" s="84">
        <v>38</v>
      </c>
      <c r="C58" s="84">
        <v>85.45</v>
      </c>
      <c r="D58" s="79">
        <v>0</v>
      </c>
      <c r="E58" s="79">
        <v>0</v>
      </c>
    </row>
    <row r="59" spans="1:9">
      <c r="A59" s="40" t="s">
        <v>98</v>
      </c>
      <c r="B59" s="84">
        <v>414</v>
      </c>
      <c r="C59" s="84">
        <v>774.14400000000001</v>
      </c>
      <c r="D59" s="79">
        <v>335</v>
      </c>
      <c r="E59" s="79">
        <v>604.21799999999996</v>
      </c>
    </row>
    <row r="60" spans="1:9">
      <c r="A60" s="40" t="s">
        <v>100</v>
      </c>
      <c r="B60" s="84">
        <v>380</v>
      </c>
      <c r="C60" s="84">
        <v>573.43400000000008</v>
      </c>
      <c r="D60" s="79">
        <v>376</v>
      </c>
      <c r="E60" s="79">
        <v>584.64399999999989</v>
      </c>
    </row>
    <row r="61" spans="1:9">
      <c r="A61" s="40" t="s">
        <v>101</v>
      </c>
      <c r="B61" s="84">
        <v>183</v>
      </c>
      <c r="C61" s="84">
        <v>269.28999999999996</v>
      </c>
      <c r="D61" s="79">
        <v>312</v>
      </c>
      <c r="E61" s="79">
        <v>452.07300000000004</v>
      </c>
    </row>
    <row r="62" spans="1:9">
      <c r="A62" s="40" t="s">
        <v>102</v>
      </c>
      <c r="B62" s="84">
        <v>616</v>
      </c>
      <c r="C62" s="84">
        <v>610.60599999999999</v>
      </c>
      <c r="D62" s="79">
        <v>713</v>
      </c>
      <c r="E62" s="79">
        <v>707.19900000000007</v>
      </c>
    </row>
    <row r="63" spans="1:9">
      <c r="A63" s="40" t="s">
        <v>95</v>
      </c>
      <c r="B63" s="84">
        <v>90</v>
      </c>
      <c r="C63" s="84">
        <v>126.11999999999999</v>
      </c>
      <c r="D63" s="79">
        <v>188</v>
      </c>
      <c r="E63" s="79">
        <v>269.64800000000002</v>
      </c>
    </row>
    <row r="64" spans="1:9">
      <c r="A64" s="40" t="s">
        <v>112</v>
      </c>
      <c r="B64" s="84">
        <v>55</v>
      </c>
      <c r="C64" s="84">
        <v>51.639000000000003</v>
      </c>
      <c r="D64" s="79">
        <v>55</v>
      </c>
      <c r="E64" s="79">
        <v>50.655000000000001</v>
      </c>
    </row>
    <row r="65" spans="1:5">
      <c r="A65" s="40" t="s">
        <v>103</v>
      </c>
      <c r="B65" s="84">
        <v>86</v>
      </c>
      <c r="C65" s="84">
        <v>113.20100000000001</v>
      </c>
      <c r="D65" s="79">
        <v>103</v>
      </c>
      <c r="E65" s="79">
        <v>128.84800000000001</v>
      </c>
    </row>
    <row r="66" spans="1:5">
      <c r="A66" s="40" t="s">
        <v>104</v>
      </c>
      <c r="B66" s="84">
        <v>47</v>
      </c>
      <c r="C66" s="84">
        <v>48.004999999999995</v>
      </c>
      <c r="D66" s="79">
        <v>66</v>
      </c>
      <c r="E66" s="79">
        <v>66.156000000000006</v>
      </c>
    </row>
    <row r="67" spans="1:5">
      <c r="A67" s="41" t="s">
        <v>105</v>
      </c>
      <c r="B67" s="85">
        <v>6146</v>
      </c>
      <c r="C67" s="85">
        <v>11038.581</v>
      </c>
      <c r="D67" s="82">
        <v>6851</v>
      </c>
      <c r="E67" s="82">
        <v>11788.958000000001</v>
      </c>
    </row>
    <row r="68" spans="1:5" ht="12.75">
      <c r="A68" s="69"/>
      <c r="B68" s="19"/>
      <c r="C68" s="19"/>
      <c r="D68" s="20"/>
      <c r="E68" s="19"/>
    </row>
  </sheetData>
  <mergeCells count="14">
    <mergeCell ref="A46:A49"/>
    <mergeCell ref="B46:E46"/>
    <mergeCell ref="D47:E47"/>
    <mergeCell ref="B48:B49"/>
    <mergeCell ref="C48:C49"/>
    <mergeCell ref="D48:D49"/>
    <mergeCell ref="E48:E49"/>
    <mergeCell ref="B47:C47"/>
    <mergeCell ref="A1:E1"/>
    <mergeCell ref="A44:E44"/>
    <mergeCell ref="B3:E3"/>
    <mergeCell ref="D4:E4"/>
    <mergeCell ref="A3:A5"/>
    <mergeCell ref="B5:D5"/>
  </mergeCells>
  <conditionalFormatting sqref="A7:E39">
    <cfRule type="expression" dxfId="7" priority="13">
      <formula>MOD(ROW(),2)=1</formula>
    </cfRule>
  </conditionalFormatting>
  <conditionalFormatting sqref="A50:E67">
    <cfRule type="expression" dxfId="6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 &amp;P&amp;R&amp;"Arial,Standard"&amp;8Statistischer Bericht H II 1 - j 17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Layout" zoomScaleNormal="100" workbookViewId="0">
      <selection sqref="A1:F1"/>
    </sheetView>
  </sheetViews>
  <sheetFormatPr baseColWidth="10" defaultColWidth="11.28515625" defaultRowHeight="12"/>
  <cols>
    <col min="1" max="1" width="22" style="1" customWidth="1"/>
    <col min="2" max="2" width="9.7109375" style="1" customWidth="1"/>
    <col min="3" max="5" width="12" style="1" customWidth="1"/>
    <col min="6" max="6" width="13.42578125" style="1" customWidth="1"/>
    <col min="7" max="26" width="11.7109375" style="1" customWidth="1"/>
    <col min="27" max="16384" width="11.28515625" style="1"/>
  </cols>
  <sheetData>
    <row r="1" spans="1:26" s="57" customFormat="1" ht="14.25">
      <c r="A1" s="104" t="s">
        <v>106</v>
      </c>
      <c r="B1" s="103"/>
      <c r="C1" s="103"/>
      <c r="D1" s="103"/>
      <c r="E1" s="103"/>
      <c r="F1" s="103"/>
      <c r="G1" s="4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57" customFormat="1" ht="7.5" customHeight="1">
      <c r="A2" s="59"/>
      <c r="B2" s="68"/>
      <c r="C2" s="68"/>
      <c r="D2" s="68"/>
      <c r="E2" s="68"/>
      <c r="F2" s="4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65" customFormat="1" ht="15.6" customHeight="1">
      <c r="A3" s="113" t="s">
        <v>110</v>
      </c>
      <c r="B3" s="106" t="s">
        <v>149</v>
      </c>
      <c r="C3" s="107"/>
      <c r="D3" s="107"/>
      <c r="E3" s="141"/>
      <c r="F3" s="120" t="s">
        <v>150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spans="1:26" s="42" customFormat="1" ht="15.6" customHeight="1">
      <c r="A4" s="114"/>
      <c r="B4" s="106">
        <v>2017</v>
      </c>
      <c r="C4" s="111"/>
      <c r="D4" s="111"/>
      <c r="E4" s="37">
        <v>2016</v>
      </c>
      <c r="F4" s="139"/>
    </row>
    <row r="5" spans="1:26" s="42" customFormat="1" ht="15.6" customHeight="1">
      <c r="A5" s="115"/>
      <c r="B5" s="134" t="s">
        <v>5</v>
      </c>
      <c r="C5" s="134" t="s">
        <v>6</v>
      </c>
      <c r="D5" s="117" t="s">
        <v>108</v>
      </c>
      <c r="E5" s="117" t="s">
        <v>108</v>
      </c>
      <c r="F5" s="139"/>
    </row>
    <row r="6" spans="1:26" s="42" customFormat="1" ht="15.6" customHeight="1">
      <c r="A6" s="115"/>
      <c r="B6" s="118"/>
      <c r="C6" s="118"/>
      <c r="D6" s="119"/>
      <c r="E6" s="119"/>
      <c r="F6" s="139"/>
    </row>
    <row r="7" spans="1:26" s="43" customFormat="1" ht="15.6" customHeight="1">
      <c r="A7" s="116"/>
      <c r="B7" s="106" t="s">
        <v>107</v>
      </c>
      <c r="C7" s="107"/>
      <c r="D7" s="107"/>
      <c r="E7" s="141"/>
      <c r="F7" s="140"/>
    </row>
    <row r="8" spans="1:26" ht="9.75" customHeight="1">
      <c r="A8" s="50"/>
      <c r="B8" s="31"/>
      <c r="C8" s="31"/>
      <c r="D8" s="31"/>
      <c r="E8" s="40"/>
      <c r="F8" s="40"/>
    </row>
    <row r="9" spans="1:26">
      <c r="A9" s="51" t="s">
        <v>93</v>
      </c>
      <c r="B9" s="86">
        <v>109.286</v>
      </c>
      <c r="C9" s="86">
        <v>0</v>
      </c>
      <c r="D9" s="87">
        <v>109.286</v>
      </c>
      <c r="E9" s="87">
        <v>124.492</v>
      </c>
      <c r="F9" s="88">
        <v>-12.21443948205507</v>
      </c>
    </row>
    <row r="10" spans="1:26">
      <c r="A10" s="51" t="s">
        <v>94</v>
      </c>
      <c r="B10" s="86">
        <v>203.09800000000001</v>
      </c>
      <c r="C10" s="86">
        <v>2785.596</v>
      </c>
      <c r="D10" s="87">
        <v>2988.694</v>
      </c>
      <c r="E10" s="87">
        <v>3221.165</v>
      </c>
      <c r="F10" s="88">
        <v>-7.2169851590961684</v>
      </c>
    </row>
    <row r="11" spans="1:26">
      <c r="A11" s="51" t="s">
        <v>96</v>
      </c>
      <c r="B11" s="86">
        <v>1.66</v>
      </c>
      <c r="C11" s="86">
        <v>7.0419999999999998</v>
      </c>
      <c r="D11" s="87">
        <v>8.702</v>
      </c>
      <c r="E11" s="87">
        <v>49.948</v>
      </c>
      <c r="F11" s="88">
        <v>-82.57788099623609</v>
      </c>
      <c r="J11" s="49"/>
    </row>
    <row r="12" spans="1:26">
      <c r="A12" s="51" t="s">
        <v>142</v>
      </c>
      <c r="B12" s="86">
        <v>4.13</v>
      </c>
      <c r="C12" s="86">
        <v>5.569</v>
      </c>
      <c r="D12" s="87">
        <v>9.6989999999999998</v>
      </c>
      <c r="E12" s="87">
        <v>3.0230000000000001</v>
      </c>
      <c r="F12" s="88">
        <v>220.84022494211047</v>
      </c>
      <c r="J12" s="49"/>
    </row>
    <row r="13" spans="1:26">
      <c r="A13" s="51" t="s">
        <v>144</v>
      </c>
      <c r="B13" s="86">
        <v>0</v>
      </c>
      <c r="C13" s="86">
        <v>0.47</v>
      </c>
      <c r="D13" s="87">
        <v>0.47</v>
      </c>
      <c r="E13" s="87">
        <v>1.772</v>
      </c>
      <c r="F13" s="88">
        <v>-73.47629796839729</v>
      </c>
      <c r="J13" s="49"/>
    </row>
    <row r="14" spans="1:26">
      <c r="A14" s="51" t="s">
        <v>97</v>
      </c>
      <c r="B14" s="86">
        <v>32.945</v>
      </c>
      <c r="C14" s="86">
        <v>17.658000000000001</v>
      </c>
      <c r="D14" s="87">
        <v>50.603000000000002</v>
      </c>
      <c r="E14" s="87">
        <v>49.220999999999997</v>
      </c>
      <c r="F14" s="88">
        <v>2.807744661831336</v>
      </c>
    </row>
    <row r="15" spans="1:26">
      <c r="A15" s="51" t="s">
        <v>99</v>
      </c>
      <c r="B15" s="86">
        <v>2.956</v>
      </c>
      <c r="C15" s="86">
        <v>1.66</v>
      </c>
      <c r="D15" s="87">
        <v>4.6159999999999997</v>
      </c>
      <c r="E15" s="87">
        <v>46.113</v>
      </c>
      <c r="F15" s="88">
        <v>-89.989807646433761</v>
      </c>
    </row>
    <row r="16" spans="1:26">
      <c r="A16" s="51" t="s">
        <v>143</v>
      </c>
      <c r="B16" s="86">
        <v>36.570999999999998</v>
      </c>
      <c r="C16" s="86">
        <v>0</v>
      </c>
      <c r="D16" s="87">
        <v>36.570999999999998</v>
      </c>
      <c r="E16" s="87">
        <v>0</v>
      </c>
      <c r="F16" s="88" t="s">
        <v>151</v>
      </c>
    </row>
    <row r="17" spans="1:26">
      <c r="A17" s="51" t="s">
        <v>98</v>
      </c>
      <c r="B17" s="86">
        <v>281.93099999999998</v>
      </c>
      <c r="C17" s="86">
        <v>39.78</v>
      </c>
      <c r="D17" s="87">
        <v>321.71100000000001</v>
      </c>
      <c r="E17" s="87">
        <v>258.053</v>
      </c>
      <c r="F17" s="88">
        <v>24.668575835196648</v>
      </c>
    </row>
    <row r="18" spans="1:26">
      <c r="A18" s="51" t="s">
        <v>100</v>
      </c>
      <c r="B18" s="86">
        <v>204.76300000000001</v>
      </c>
      <c r="C18" s="86">
        <v>0.16</v>
      </c>
      <c r="D18" s="87">
        <v>204.923</v>
      </c>
      <c r="E18" s="87">
        <v>194.072</v>
      </c>
      <c r="F18" s="88">
        <v>5.5912238756750128</v>
      </c>
    </row>
    <row r="19" spans="1:26">
      <c r="A19" s="51" t="s">
        <v>101</v>
      </c>
      <c r="B19" s="86">
        <v>11.714</v>
      </c>
      <c r="C19" s="86">
        <v>65.641999999999996</v>
      </c>
      <c r="D19" s="87">
        <v>77.355999999999995</v>
      </c>
      <c r="E19" s="87">
        <v>132.51900000000001</v>
      </c>
      <c r="F19" s="88">
        <v>-41.626483749500082</v>
      </c>
    </row>
    <row r="20" spans="1:26">
      <c r="A20" s="51" t="s">
        <v>102</v>
      </c>
      <c r="B20" s="86">
        <v>175.01499999999999</v>
      </c>
      <c r="C20" s="86">
        <v>175.64500000000001</v>
      </c>
      <c r="D20" s="87">
        <v>350.66</v>
      </c>
      <c r="E20" s="87">
        <v>367.85300000000001</v>
      </c>
      <c r="F20" s="88">
        <v>-4.6738778805664225</v>
      </c>
    </row>
    <row r="21" spans="1:26">
      <c r="A21" s="51" t="s">
        <v>95</v>
      </c>
      <c r="B21" s="86">
        <v>48.453000000000003</v>
      </c>
      <c r="C21" s="86">
        <v>2.8620000000000001</v>
      </c>
      <c r="D21" s="87">
        <v>51.314999999999998</v>
      </c>
      <c r="E21" s="87">
        <v>113.066</v>
      </c>
      <c r="F21" s="88">
        <v>-54.615003626200625</v>
      </c>
    </row>
    <row r="22" spans="1:26">
      <c r="A22" s="51" t="s">
        <v>112</v>
      </c>
      <c r="B22" s="86">
        <v>0.75700000000000001</v>
      </c>
      <c r="C22" s="86">
        <v>38.700000000000003</v>
      </c>
      <c r="D22" s="87">
        <v>39.457000000000001</v>
      </c>
      <c r="E22" s="87">
        <v>36.979999999999997</v>
      </c>
      <c r="F22" s="88">
        <v>6.6982152514872979</v>
      </c>
    </row>
    <row r="23" spans="1:26">
      <c r="A23" s="51" t="s">
        <v>103</v>
      </c>
      <c r="B23" s="86">
        <v>50.179000000000002</v>
      </c>
      <c r="C23" s="86">
        <v>5.7830000000000004</v>
      </c>
      <c r="D23" s="87">
        <v>55.962000000000003</v>
      </c>
      <c r="E23" s="87">
        <v>55.08</v>
      </c>
      <c r="F23" s="88">
        <v>1.6013071895424957</v>
      </c>
    </row>
    <row r="24" spans="1:26">
      <c r="A24" s="51" t="s">
        <v>104</v>
      </c>
      <c r="B24" s="86">
        <v>19.548999999999999</v>
      </c>
      <c r="C24" s="86">
        <v>9.1110000000000007</v>
      </c>
      <c r="D24" s="87">
        <v>28.66</v>
      </c>
      <c r="E24" s="87">
        <v>30.193000000000001</v>
      </c>
      <c r="F24" s="88">
        <v>-5.0773358063127318</v>
      </c>
    </row>
    <row r="25" spans="1:26">
      <c r="A25" s="52" t="s">
        <v>105</v>
      </c>
      <c r="B25" s="89">
        <v>1183.0070000000001</v>
      </c>
      <c r="C25" s="90">
        <v>3155.6779999999999</v>
      </c>
      <c r="D25" s="91">
        <v>4338.6850000000004</v>
      </c>
      <c r="E25" s="91">
        <v>4690.8509999999997</v>
      </c>
      <c r="F25" s="92">
        <v>-7.5075076995623959</v>
      </c>
    </row>
    <row r="26" spans="1:26" s="57" customFormat="1" ht="14.25">
      <c r="A26" s="1"/>
      <c r="B26" s="1"/>
      <c r="C26" s="1"/>
      <c r="D26" s="1"/>
      <c r="E26" s="1"/>
      <c r="F26" s="1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1"/>
      <c r="W26" s="1"/>
      <c r="X26" s="1"/>
      <c r="Y26" s="1"/>
      <c r="Z26" s="1"/>
    </row>
    <row r="28" spans="1:26" s="57" customFormat="1" ht="14.1" customHeight="1">
      <c r="A28" s="102" t="s">
        <v>147</v>
      </c>
      <c r="B28" s="102"/>
      <c r="C28" s="103"/>
      <c r="D28" s="103"/>
      <c r="E28" s="103"/>
      <c r="F28" s="103"/>
      <c r="V28" s="1"/>
      <c r="W28" s="1"/>
      <c r="X28" s="1"/>
      <c r="Y28" s="1"/>
      <c r="Z28" s="1"/>
    </row>
    <row r="29" spans="1:26" s="57" customFormat="1" ht="14.1" customHeight="1">
      <c r="A29" s="102" t="s">
        <v>146</v>
      </c>
      <c r="B29" s="102"/>
      <c r="C29" s="103"/>
      <c r="D29" s="103"/>
      <c r="E29" s="103"/>
      <c r="F29" s="103"/>
      <c r="V29" s="1"/>
      <c r="W29" s="1"/>
      <c r="X29" s="1"/>
      <c r="Y29" s="1"/>
      <c r="Z29" s="1"/>
    </row>
    <row r="30" spans="1:26" s="57" customFormat="1" ht="7.5" customHeight="1">
      <c r="A30" s="19"/>
      <c r="B30" s="19"/>
      <c r="C30" s="18"/>
      <c r="D30" s="18"/>
      <c r="E30" s="18"/>
      <c r="F30" s="66"/>
      <c r="V30" s="1"/>
      <c r="W30" s="1"/>
      <c r="X30" s="1"/>
      <c r="Y30" s="1"/>
      <c r="Z30" s="1"/>
    </row>
    <row r="31" spans="1:26" s="65" customFormat="1" ht="15.6" customHeight="1">
      <c r="A31" s="126" t="s">
        <v>141</v>
      </c>
      <c r="B31" s="127"/>
      <c r="C31" s="106" t="s">
        <v>149</v>
      </c>
      <c r="D31" s="107"/>
      <c r="E31" s="107"/>
      <c r="F31" s="107"/>
      <c r="V31" s="42"/>
      <c r="W31" s="42"/>
      <c r="X31" s="42"/>
      <c r="Y31" s="42"/>
      <c r="Z31" s="42"/>
    </row>
    <row r="32" spans="1:26" s="42" customFormat="1" ht="12" customHeight="1">
      <c r="A32" s="128"/>
      <c r="B32" s="129"/>
      <c r="C32" s="134">
        <v>2017</v>
      </c>
      <c r="D32" s="134">
        <v>2016</v>
      </c>
      <c r="E32" s="106" t="s">
        <v>58</v>
      </c>
      <c r="F32" s="107"/>
    </row>
    <row r="33" spans="1:21" s="42" customFormat="1" ht="12" customHeight="1">
      <c r="A33" s="128"/>
      <c r="B33" s="129"/>
      <c r="C33" s="135"/>
      <c r="D33" s="135"/>
      <c r="E33" s="134" t="s">
        <v>59</v>
      </c>
      <c r="F33" s="137" t="s">
        <v>60</v>
      </c>
    </row>
    <row r="34" spans="1:21" s="42" customFormat="1" ht="12" customHeight="1">
      <c r="A34" s="130"/>
      <c r="B34" s="131"/>
      <c r="C34" s="136"/>
      <c r="D34" s="136"/>
      <c r="E34" s="136"/>
      <c r="F34" s="138"/>
    </row>
    <row r="35" spans="1:21" ht="9.9499999999999993" customHeight="1">
      <c r="A35" s="132"/>
      <c r="B35" s="133"/>
      <c r="C35" s="21"/>
      <c r="D35" s="21"/>
      <c r="E35" s="22"/>
      <c r="F35" s="22"/>
    </row>
    <row r="36" spans="1:21" ht="27" customHeight="1">
      <c r="A36" s="132" t="s">
        <v>157</v>
      </c>
      <c r="B36" s="133"/>
      <c r="C36" s="76">
        <v>155638</v>
      </c>
      <c r="D36" s="76">
        <v>163542</v>
      </c>
      <c r="E36" s="77">
        <v>-7904</v>
      </c>
      <c r="F36" s="78">
        <v>-4.8330092575607466</v>
      </c>
    </row>
    <row r="37" spans="1:21" s="2" customFormat="1" ht="14.25" customHeight="1">
      <c r="A37" s="132" t="s">
        <v>85</v>
      </c>
      <c r="B37" s="133"/>
      <c r="C37" s="76">
        <v>453626</v>
      </c>
      <c r="D37" s="76">
        <v>320322</v>
      </c>
      <c r="E37" s="77">
        <v>133304</v>
      </c>
      <c r="F37" s="78">
        <v>41.615624278070214</v>
      </c>
    </row>
    <row r="38" spans="1:21" ht="27" customHeight="1">
      <c r="A38" s="132" t="s">
        <v>158</v>
      </c>
      <c r="B38" s="133"/>
      <c r="C38" s="76">
        <v>1180753</v>
      </c>
      <c r="D38" s="76">
        <v>1316822</v>
      </c>
      <c r="E38" s="77">
        <v>-136069</v>
      </c>
      <c r="F38" s="78">
        <v>-10.333135382003036</v>
      </c>
    </row>
    <row r="39" spans="1:21" ht="14.25" customHeight="1">
      <c r="A39" s="132" t="s">
        <v>9</v>
      </c>
      <c r="B39" s="133"/>
      <c r="C39" s="76">
        <v>232452</v>
      </c>
      <c r="D39" s="76">
        <v>266414</v>
      </c>
      <c r="E39" s="77">
        <v>-33962</v>
      </c>
      <c r="F39" s="78">
        <v>-12.747828567567765</v>
      </c>
    </row>
    <row r="40" spans="1:21" ht="27" customHeight="1">
      <c r="A40" s="132" t="s">
        <v>83</v>
      </c>
      <c r="B40" s="133"/>
      <c r="C40" s="76">
        <v>9274</v>
      </c>
      <c r="D40" s="76">
        <v>93026</v>
      </c>
      <c r="E40" s="77">
        <v>-83752</v>
      </c>
      <c r="F40" s="78">
        <v>-90.03074409304925</v>
      </c>
    </row>
    <row r="41" spans="1:21" ht="14.25" customHeight="1">
      <c r="A41" s="132" t="s">
        <v>10</v>
      </c>
      <c r="B41" s="133"/>
      <c r="C41" s="76">
        <v>1645203</v>
      </c>
      <c r="D41" s="76">
        <v>1913886</v>
      </c>
      <c r="E41" s="77">
        <v>-268683</v>
      </c>
      <c r="F41" s="78">
        <v>-14.038610450152206</v>
      </c>
    </row>
    <row r="42" spans="1:21" ht="14.25" customHeight="1">
      <c r="A42" s="132" t="s">
        <v>11</v>
      </c>
      <c r="B42" s="133"/>
      <c r="C42" s="76">
        <v>275082</v>
      </c>
      <c r="D42" s="76">
        <v>200570</v>
      </c>
      <c r="E42" s="77">
        <v>74512</v>
      </c>
      <c r="F42" s="78">
        <v>37.15012215186718</v>
      </c>
    </row>
    <row r="43" spans="1:21" ht="27" customHeight="1">
      <c r="A43" s="132" t="s">
        <v>159</v>
      </c>
      <c r="B43" s="133"/>
      <c r="C43" s="76">
        <v>23591</v>
      </c>
      <c r="D43" s="76">
        <v>30118</v>
      </c>
      <c r="E43" s="77">
        <v>-6527</v>
      </c>
      <c r="F43" s="78">
        <v>-21.671425725479779</v>
      </c>
    </row>
    <row r="44" spans="1:21" ht="14.25" customHeight="1">
      <c r="A44" s="132" t="s">
        <v>12</v>
      </c>
      <c r="B44" s="133"/>
      <c r="C44" s="76">
        <v>81015</v>
      </c>
      <c r="D44" s="76">
        <v>131379</v>
      </c>
      <c r="E44" s="77">
        <v>-50364</v>
      </c>
      <c r="F44" s="78">
        <v>-38.334893704473316</v>
      </c>
    </row>
    <row r="45" spans="1:21" ht="27" customHeight="1">
      <c r="A45" s="132" t="s">
        <v>160</v>
      </c>
      <c r="B45" s="133"/>
      <c r="C45" s="76">
        <v>16798</v>
      </c>
      <c r="D45" s="76">
        <v>41958</v>
      </c>
      <c r="E45" s="77">
        <v>-25160</v>
      </c>
      <c r="F45" s="78">
        <v>-59.964726631393297</v>
      </c>
    </row>
    <row r="46" spans="1:21" s="13" customFormat="1" ht="27" customHeight="1">
      <c r="A46" s="132" t="s">
        <v>161</v>
      </c>
      <c r="B46" s="133"/>
      <c r="C46" s="76">
        <v>322</v>
      </c>
      <c r="D46" s="76">
        <v>0</v>
      </c>
      <c r="E46" s="93" t="s">
        <v>151</v>
      </c>
      <c r="F46" s="94" t="s">
        <v>151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4.25" customHeight="1">
      <c r="A47" s="132" t="s">
        <v>13</v>
      </c>
      <c r="B47" s="133"/>
      <c r="C47" s="76">
        <v>259634</v>
      </c>
      <c r="D47" s="76">
        <v>211816</v>
      </c>
      <c r="E47" s="93">
        <v>47818</v>
      </c>
      <c r="F47" s="94">
        <v>22.575253994032565</v>
      </c>
    </row>
    <row r="48" spans="1:21" ht="14.25" customHeight="1">
      <c r="A48" s="132" t="s">
        <v>14</v>
      </c>
      <c r="B48" s="133"/>
      <c r="C48" s="76">
        <v>0</v>
      </c>
      <c r="D48" s="76">
        <v>512</v>
      </c>
      <c r="E48" s="77" t="s">
        <v>151</v>
      </c>
      <c r="F48" s="78" t="s">
        <v>151</v>
      </c>
    </row>
    <row r="49" spans="1:6" ht="14.25" customHeight="1">
      <c r="A49" s="132" t="s">
        <v>84</v>
      </c>
      <c r="B49" s="133"/>
      <c r="C49" s="76">
        <v>5297</v>
      </c>
      <c r="D49" s="76">
        <v>486</v>
      </c>
      <c r="E49" s="77">
        <v>4811</v>
      </c>
      <c r="F49" s="78">
        <v>989.91769547325089</v>
      </c>
    </row>
    <row r="50" spans="1:6" ht="14.25" customHeight="1">
      <c r="A50" s="124" t="s">
        <v>7</v>
      </c>
      <c r="B50" s="125"/>
      <c r="C50" s="95">
        <v>4338685</v>
      </c>
      <c r="D50" s="81">
        <v>4690851</v>
      </c>
      <c r="E50" s="96">
        <v>-352166</v>
      </c>
      <c r="F50" s="83">
        <v>-7.5075076995624102</v>
      </c>
    </row>
    <row r="51" spans="1:6" ht="11.1" customHeight="1">
      <c r="A51" s="66"/>
      <c r="B51" s="66"/>
      <c r="C51" s="66"/>
      <c r="D51" s="66"/>
      <c r="E51" s="66"/>
      <c r="F51" s="66"/>
    </row>
  </sheetData>
  <mergeCells count="35">
    <mergeCell ref="A1:F1"/>
    <mergeCell ref="A28:F28"/>
    <mergeCell ref="C31:F31"/>
    <mergeCell ref="C32:C34"/>
    <mergeCell ref="D32:D34"/>
    <mergeCell ref="E32:F32"/>
    <mergeCell ref="E33:E34"/>
    <mergeCell ref="F33:F34"/>
    <mergeCell ref="F3:F7"/>
    <mergeCell ref="A3:A7"/>
    <mergeCell ref="B3:E3"/>
    <mergeCell ref="B4:D4"/>
    <mergeCell ref="B7:E7"/>
    <mergeCell ref="B5:B6"/>
    <mergeCell ref="C5:C6"/>
    <mergeCell ref="D5:D6"/>
    <mergeCell ref="E5:E6"/>
    <mergeCell ref="A42:B42"/>
    <mergeCell ref="A43:B43"/>
    <mergeCell ref="A35:B35"/>
    <mergeCell ref="A36:B36"/>
    <mergeCell ref="A37:B37"/>
    <mergeCell ref="A38:B38"/>
    <mergeCell ref="A39:B39"/>
    <mergeCell ref="A29:F29"/>
    <mergeCell ref="A50:B50"/>
    <mergeCell ref="A31:B34"/>
    <mergeCell ref="A48:B48"/>
    <mergeCell ref="A49:B49"/>
    <mergeCell ref="A44:B44"/>
    <mergeCell ref="A45:B45"/>
    <mergeCell ref="A46:B46"/>
    <mergeCell ref="A47:B47"/>
    <mergeCell ref="A40:B40"/>
    <mergeCell ref="A41:B41"/>
  </mergeCells>
  <conditionalFormatting sqref="A8:E25 F9:F25">
    <cfRule type="expression" dxfId="5" priority="8">
      <formula>MOD(ROW(),2)=1</formula>
    </cfRule>
  </conditionalFormatting>
  <conditionalFormatting sqref="A35:F50">
    <cfRule type="expression" dxfId="4" priority="2">
      <formula>MOD(ROW(),2)=0</formula>
    </cfRule>
  </conditionalFormatting>
  <conditionalFormatting sqref="F8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 &amp;P&amp;R&amp;"Arial,Standard"&amp;8Statistischer Bericht H II 1 - j 17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view="pageLayout" zoomScaleNormal="100" workbookViewId="0">
      <selection sqref="A1:F1"/>
    </sheetView>
  </sheetViews>
  <sheetFormatPr baseColWidth="10" defaultColWidth="11.28515625" defaultRowHeight="12"/>
  <cols>
    <col min="1" max="1" width="22" style="1" customWidth="1"/>
    <col min="2" max="2" width="9.7109375" style="1" customWidth="1"/>
    <col min="3" max="5" width="12" style="1" customWidth="1"/>
    <col min="6" max="6" width="13.42578125" style="1" customWidth="1"/>
    <col min="7" max="26" width="1.85546875" style="1" customWidth="1"/>
    <col min="27" max="16384" width="11.28515625" style="1"/>
  </cols>
  <sheetData>
    <row r="1" spans="1:26" s="57" customFormat="1" ht="29.25" customHeight="1">
      <c r="A1" s="162" t="s">
        <v>148</v>
      </c>
      <c r="B1" s="102"/>
      <c r="C1" s="103"/>
      <c r="D1" s="103"/>
      <c r="E1" s="103"/>
      <c r="F1" s="103"/>
      <c r="V1" s="1"/>
      <c r="W1" s="1"/>
      <c r="X1" s="1"/>
      <c r="Y1" s="1"/>
      <c r="Z1" s="1"/>
    </row>
    <row r="2" spans="1:26" s="57" customFormat="1" ht="11.1" customHeight="1">
      <c r="A2" s="19"/>
      <c r="B2" s="19"/>
      <c r="C2" s="18"/>
      <c r="D2" s="18"/>
      <c r="E2" s="18"/>
      <c r="F2" s="66"/>
      <c r="V2" s="1"/>
      <c r="W2" s="1"/>
      <c r="X2" s="1"/>
      <c r="Y2" s="1"/>
      <c r="Z2" s="1"/>
    </row>
    <row r="3" spans="1:26" s="65" customFormat="1" ht="15.6" customHeight="1">
      <c r="A3" s="126" t="s">
        <v>113</v>
      </c>
      <c r="B3" s="127"/>
      <c r="C3" s="106" t="s">
        <v>149</v>
      </c>
      <c r="D3" s="107"/>
      <c r="E3" s="107"/>
      <c r="F3" s="107"/>
      <c r="V3" s="42"/>
      <c r="W3" s="42"/>
      <c r="X3" s="42"/>
      <c r="Y3" s="42"/>
      <c r="Z3" s="42"/>
    </row>
    <row r="4" spans="1:26" s="42" customFormat="1" ht="12" customHeight="1">
      <c r="A4" s="128"/>
      <c r="B4" s="129"/>
      <c r="C4" s="134">
        <v>2017</v>
      </c>
      <c r="D4" s="134">
        <v>2016</v>
      </c>
      <c r="E4" s="106" t="s">
        <v>58</v>
      </c>
      <c r="F4" s="107"/>
    </row>
    <row r="5" spans="1:26" s="42" customFormat="1" ht="12" customHeight="1">
      <c r="A5" s="128"/>
      <c r="B5" s="129"/>
      <c r="C5" s="135"/>
      <c r="D5" s="135"/>
      <c r="E5" s="134" t="s">
        <v>59</v>
      </c>
      <c r="F5" s="137" t="s">
        <v>60</v>
      </c>
    </row>
    <row r="6" spans="1:26" s="42" customFormat="1" ht="12" customHeight="1">
      <c r="A6" s="130"/>
      <c r="B6" s="131"/>
      <c r="C6" s="136"/>
      <c r="D6" s="136"/>
      <c r="E6" s="136"/>
      <c r="F6" s="138"/>
    </row>
    <row r="7" spans="1:26" ht="9.9499999999999993" customHeight="1">
      <c r="A7" s="132"/>
      <c r="B7" s="133"/>
      <c r="C7" s="21"/>
      <c r="D7" s="21"/>
      <c r="E7" s="22"/>
      <c r="F7" s="22"/>
    </row>
    <row r="8" spans="1:26" ht="14.25" customHeight="1">
      <c r="A8" s="132" t="s">
        <v>66</v>
      </c>
      <c r="B8" s="133"/>
      <c r="C8" s="76">
        <f>SUM(C10:C25)</f>
        <v>4273535</v>
      </c>
      <c r="D8" s="76">
        <f>SUM(D10:D25)</f>
        <v>4639590</v>
      </c>
      <c r="E8" s="77">
        <f>IF(AND(D8&gt;0,C8&gt;0),C8-D8,"x  ")</f>
        <v>-366055</v>
      </c>
      <c r="F8" s="78">
        <f>IF(AND(D8&gt;0,C8&gt;0),(C8/D8%)-100,"x  ")</f>
        <v>-7.8898135395584603</v>
      </c>
    </row>
    <row r="9" spans="1:26" s="2" customFormat="1" ht="14.25" customHeight="1">
      <c r="A9" s="142" t="s">
        <v>114</v>
      </c>
      <c r="B9" s="143"/>
      <c r="C9" s="54"/>
      <c r="D9" s="54"/>
      <c r="E9" s="25"/>
      <c r="F9" s="25"/>
    </row>
    <row r="10" spans="1:26" ht="14.25" customHeight="1">
      <c r="A10" s="142" t="s">
        <v>115</v>
      </c>
      <c r="B10" s="143"/>
      <c r="C10" s="76">
        <v>1658</v>
      </c>
      <c r="D10" s="76">
        <v>3165</v>
      </c>
      <c r="E10" s="77">
        <f t="shared" ref="E10:E20" si="0">IF(AND(D10&gt;0,C10&gt;0),C10-D10,"x  ")</f>
        <v>-1507</v>
      </c>
      <c r="F10" s="78">
        <f t="shared" ref="F10:F20" si="1">IF(AND(D10&gt;0,C10&gt;0),(C10/D10%)-100,"x  ")</f>
        <v>-47.61453396524486</v>
      </c>
    </row>
    <row r="11" spans="1:26" ht="14.25" customHeight="1">
      <c r="A11" s="142" t="s">
        <v>116</v>
      </c>
      <c r="B11" s="143"/>
      <c r="C11" s="76">
        <v>0</v>
      </c>
      <c r="D11" s="76">
        <v>0</v>
      </c>
      <c r="E11" s="77" t="str">
        <f t="shared" si="0"/>
        <v xml:space="preserve">x  </v>
      </c>
      <c r="F11" s="78" t="str">
        <f t="shared" si="1"/>
        <v xml:space="preserve">x  </v>
      </c>
    </row>
    <row r="12" spans="1:26" ht="14.25" customHeight="1">
      <c r="A12" s="142" t="s">
        <v>117</v>
      </c>
      <c r="B12" s="143"/>
      <c r="C12" s="76">
        <v>155173</v>
      </c>
      <c r="D12" s="76">
        <v>270332</v>
      </c>
      <c r="E12" s="77">
        <f t="shared" si="0"/>
        <v>-115159</v>
      </c>
      <c r="F12" s="78">
        <f t="shared" si="1"/>
        <v>-42.599100365476531</v>
      </c>
    </row>
    <row r="13" spans="1:26" ht="14.25" customHeight="1">
      <c r="A13" s="142" t="s">
        <v>119</v>
      </c>
      <c r="B13" s="143"/>
      <c r="C13" s="76">
        <v>43972</v>
      </c>
      <c r="D13" s="76">
        <v>58367</v>
      </c>
      <c r="E13" s="77">
        <f t="shared" si="0"/>
        <v>-14395</v>
      </c>
      <c r="F13" s="78">
        <f t="shared" si="1"/>
        <v>-24.662908835472095</v>
      </c>
    </row>
    <row r="14" spans="1:26" ht="14.25" customHeight="1">
      <c r="A14" s="142" t="s">
        <v>118</v>
      </c>
      <c r="B14" s="143"/>
      <c r="C14" s="76">
        <v>1200</v>
      </c>
      <c r="D14" s="76">
        <v>4478</v>
      </c>
      <c r="E14" s="77">
        <f t="shared" si="0"/>
        <v>-3278</v>
      </c>
      <c r="F14" s="78">
        <f t="shared" si="1"/>
        <v>-73.202322465386331</v>
      </c>
    </row>
    <row r="15" spans="1:26" ht="14.25" customHeight="1">
      <c r="A15" s="142" t="s">
        <v>120</v>
      </c>
      <c r="B15" s="143"/>
      <c r="C15" s="76">
        <v>2416844</v>
      </c>
      <c r="D15" s="76">
        <v>2587213</v>
      </c>
      <c r="E15" s="77">
        <f t="shared" si="0"/>
        <v>-170369</v>
      </c>
      <c r="F15" s="78">
        <f t="shared" si="1"/>
        <v>-6.5850395773367012</v>
      </c>
    </row>
    <row r="16" spans="1:26" ht="14.25" customHeight="1">
      <c r="A16" s="142" t="s">
        <v>121</v>
      </c>
      <c r="B16" s="143"/>
      <c r="C16" s="76">
        <v>0</v>
      </c>
      <c r="D16" s="76">
        <v>0</v>
      </c>
      <c r="E16" s="77" t="str">
        <f t="shared" si="0"/>
        <v xml:space="preserve">x  </v>
      </c>
      <c r="F16" s="78" t="str">
        <f t="shared" si="1"/>
        <v xml:space="preserve">x  </v>
      </c>
    </row>
    <row r="17" spans="1:21" ht="14.25" customHeight="1">
      <c r="A17" s="142" t="s">
        <v>122</v>
      </c>
      <c r="B17" s="143"/>
      <c r="C17" s="76">
        <v>0</v>
      </c>
      <c r="D17" s="76">
        <v>0</v>
      </c>
      <c r="E17" s="77" t="str">
        <f t="shared" si="0"/>
        <v xml:space="preserve">x  </v>
      </c>
      <c r="F17" s="78" t="str">
        <f t="shared" si="1"/>
        <v xml:space="preserve">x  </v>
      </c>
    </row>
    <row r="18" spans="1:21" ht="14.25" customHeight="1">
      <c r="A18" s="142" t="s">
        <v>123</v>
      </c>
      <c r="B18" s="143"/>
      <c r="C18" s="76">
        <v>495257</v>
      </c>
      <c r="D18" s="76">
        <v>521949</v>
      </c>
      <c r="E18" s="77">
        <f t="shared" si="0"/>
        <v>-26692</v>
      </c>
      <c r="F18" s="78">
        <f t="shared" si="1"/>
        <v>-5.1139095965314567</v>
      </c>
    </row>
    <row r="19" spans="1:21" s="13" customFormat="1" ht="14.25" customHeight="1">
      <c r="A19" s="142" t="s">
        <v>124</v>
      </c>
      <c r="B19" s="143"/>
      <c r="C19" s="76">
        <v>106686</v>
      </c>
      <c r="D19" s="76">
        <v>126339</v>
      </c>
      <c r="E19" s="77">
        <f t="shared" si="0"/>
        <v>-19653</v>
      </c>
      <c r="F19" s="78">
        <f t="shared" si="1"/>
        <v>-15.555766627882136</v>
      </c>
    </row>
    <row r="20" spans="1:21" s="13" customFormat="1" ht="14.25" customHeight="1">
      <c r="A20" s="142" t="s">
        <v>125</v>
      </c>
      <c r="B20" s="143"/>
      <c r="C20" s="76">
        <v>41022</v>
      </c>
      <c r="D20" s="76">
        <v>51402</v>
      </c>
      <c r="E20" s="93">
        <f t="shared" si="0"/>
        <v>-10380</v>
      </c>
      <c r="F20" s="94">
        <f t="shared" si="1"/>
        <v>-20.193766779502738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4.25" customHeight="1">
      <c r="A21" s="142" t="s">
        <v>126</v>
      </c>
      <c r="B21" s="143"/>
      <c r="C21" s="54"/>
      <c r="D21" s="54"/>
      <c r="E21" s="53"/>
      <c r="F21" s="53"/>
    </row>
    <row r="22" spans="1:21" ht="14.25" customHeight="1">
      <c r="A22" s="142" t="s">
        <v>127</v>
      </c>
      <c r="B22" s="143"/>
      <c r="C22" s="76">
        <v>0</v>
      </c>
      <c r="D22" s="76">
        <v>0</v>
      </c>
      <c r="E22" s="77" t="str">
        <f>IF(AND(D22&gt;0,C22&gt;0),C22-D22,"x  ")</f>
        <v xml:space="preserve">x  </v>
      </c>
      <c r="F22" s="78" t="str">
        <f>IF(AND(D22&gt;0,C22&gt;0),(C22/D22%)-100,"x  ")</f>
        <v xml:space="preserve">x  </v>
      </c>
    </row>
    <row r="23" spans="1:21" ht="14.25" customHeight="1">
      <c r="A23" s="142" t="s">
        <v>128</v>
      </c>
      <c r="B23" s="143"/>
      <c r="C23" s="76">
        <v>392301</v>
      </c>
      <c r="D23" s="76">
        <v>504035</v>
      </c>
      <c r="E23" s="77">
        <f>IF(AND(D23&gt;0,C23&gt;0),C23-D23,"x  ")</f>
        <v>-111734</v>
      </c>
      <c r="F23" s="78">
        <f>IF(AND(D23&gt;0,C23&gt;0),(C23/D23%)-100,"x  ")</f>
        <v>-22.167905006596769</v>
      </c>
    </row>
    <row r="24" spans="1:21" ht="14.25" customHeight="1">
      <c r="A24" s="142" t="s">
        <v>129</v>
      </c>
      <c r="B24" s="143"/>
      <c r="C24" s="76">
        <v>619422</v>
      </c>
      <c r="D24" s="76">
        <v>512310</v>
      </c>
      <c r="E24" s="77">
        <f>IF(AND(D24&gt;0,C24&gt;0),C24-D24,"x  ")</f>
        <v>107112</v>
      </c>
      <c r="F24" s="78">
        <f>IF(AND(D24&gt;0,C24&gt;0),(C24/D24%)-100,"x  ")</f>
        <v>20.907653569128058</v>
      </c>
    </row>
    <row r="25" spans="1:21" ht="14.25" customHeight="1">
      <c r="A25" s="142" t="s">
        <v>130</v>
      </c>
      <c r="B25" s="143"/>
      <c r="C25" s="55"/>
      <c r="D25" s="55"/>
      <c r="E25" s="25"/>
      <c r="F25" s="25"/>
    </row>
    <row r="26" spans="1:21" ht="14.25" customHeight="1">
      <c r="A26" s="132"/>
      <c r="B26" s="133"/>
      <c r="C26" s="55"/>
      <c r="D26" s="55"/>
      <c r="E26" s="25"/>
      <c r="F26" s="25"/>
    </row>
    <row r="27" spans="1:21" ht="14.25" customHeight="1">
      <c r="A27" s="132" t="s">
        <v>131</v>
      </c>
      <c r="B27" s="133"/>
      <c r="C27" s="76">
        <v>65150</v>
      </c>
      <c r="D27" s="76">
        <v>51261</v>
      </c>
      <c r="E27" s="77">
        <f>IF(AND(D27&gt;0,C27&gt;0),C27-D27,"x  ")</f>
        <v>13889</v>
      </c>
      <c r="F27" s="78">
        <f>IF(AND(D27&gt;0,C27&gt;0),(C27/D27%)-100,"x  ")</f>
        <v>27.094672363005017</v>
      </c>
    </row>
    <row r="28" spans="1:21" ht="14.25" customHeight="1">
      <c r="A28" s="63" t="s">
        <v>132</v>
      </c>
      <c r="B28" s="67"/>
      <c r="C28" s="55"/>
      <c r="D28" s="55"/>
      <c r="E28" s="25"/>
      <c r="F28" s="25"/>
    </row>
    <row r="29" spans="1:21" ht="14.25" customHeight="1">
      <c r="A29" s="63" t="s">
        <v>133</v>
      </c>
      <c r="B29" s="67"/>
      <c r="C29" s="76">
        <v>3157</v>
      </c>
      <c r="D29" s="76">
        <v>4005</v>
      </c>
      <c r="E29" s="77">
        <f>IF(AND(D29&gt;0,C29&gt;0),C29-D29,"x  ")</f>
        <v>-848</v>
      </c>
      <c r="F29" s="78">
        <f>IF(AND(D29&gt;0,C29&gt;0),(C29/D29%)-100,"x  ")</f>
        <v>-21.173533083645438</v>
      </c>
    </row>
    <row r="30" spans="1:21" ht="14.25" customHeight="1">
      <c r="A30" s="62"/>
      <c r="B30" s="67"/>
      <c r="C30" s="55"/>
      <c r="D30" s="55"/>
      <c r="E30" s="25"/>
      <c r="F30" s="25"/>
    </row>
    <row r="31" spans="1:21" ht="14.25" customHeight="1">
      <c r="A31" s="124" t="s">
        <v>134</v>
      </c>
      <c r="B31" s="125"/>
      <c r="C31" s="95">
        <f>SUM(C10:C27)</f>
        <v>4338685</v>
      </c>
      <c r="D31" s="81">
        <f>SUM(D10:D27)</f>
        <v>4690851</v>
      </c>
      <c r="E31" s="96">
        <f>IF(AND(D31&gt;0,C31&gt;0),C31-D31,"x  ")</f>
        <v>-352166</v>
      </c>
      <c r="F31" s="83">
        <f>IF(AND(D31&gt;0,C31&gt;0),(C31/D31%)-100,"x  ")</f>
        <v>-7.5075076995624102</v>
      </c>
    </row>
    <row r="32" spans="1:21" ht="11.1" customHeight="1">
      <c r="A32" s="66"/>
      <c r="B32" s="66"/>
      <c r="C32" s="66"/>
      <c r="D32" s="66"/>
      <c r="E32" s="66"/>
      <c r="F32" s="66"/>
    </row>
  </sheetData>
  <mergeCells count="30">
    <mergeCell ref="A1:F1"/>
    <mergeCell ref="A3:B6"/>
    <mergeCell ref="C3:F3"/>
    <mergeCell ref="C4:C6"/>
    <mergeCell ref="D4:D6"/>
    <mergeCell ref="E4:F4"/>
    <mergeCell ref="E5:E6"/>
    <mergeCell ref="F5:F6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5:B25"/>
    <mergeCell ref="A26:B26"/>
    <mergeCell ref="A27:B27"/>
    <mergeCell ref="A31:B31"/>
    <mergeCell ref="A19:B19"/>
    <mergeCell ref="A20:B20"/>
    <mergeCell ref="A21:B21"/>
    <mergeCell ref="A22:B22"/>
    <mergeCell ref="A23:B23"/>
    <mergeCell ref="A24:B24"/>
  </mergeCells>
  <conditionalFormatting sqref="A7:F31">
    <cfRule type="expression" dxfId="2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 &amp;P&amp;R&amp;"Arial,Standard"&amp;8Statistischer Bericht H II 1 - j 17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view="pageLayout" zoomScaleNormal="100" workbookViewId="0">
      <selection sqref="A1:E1"/>
    </sheetView>
  </sheetViews>
  <sheetFormatPr baseColWidth="10" defaultColWidth="11.28515625" defaultRowHeight="14.25"/>
  <cols>
    <col min="1" max="1" width="39.5703125" style="57" customWidth="1"/>
    <col min="2" max="5" width="12.5703125" style="57" customWidth="1"/>
    <col min="6" max="7" width="12.85546875" style="57" customWidth="1"/>
    <col min="8" max="16384" width="11.28515625" style="57"/>
  </cols>
  <sheetData>
    <row r="1" spans="1:7">
      <c r="A1" s="144" t="s">
        <v>152</v>
      </c>
      <c r="B1" s="144"/>
      <c r="C1" s="144"/>
      <c r="D1" s="144"/>
      <c r="E1" s="144"/>
      <c r="F1" s="65"/>
      <c r="G1" s="65"/>
    </row>
  </sheetData>
  <mergeCells count="1">
    <mergeCell ref="A1:E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 &amp;P&amp;R&amp;"Arial,Standard"&amp;8Statistischer Bericht H II 1 - j 17 SH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6"/>
  <sheetViews>
    <sheetView zoomScaleNormal="100" workbookViewId="0">
      <selection sqref="A1:C1"/>
    </sheetView>
  </sheetViews>
  <sheetFormatPr baseColWidth="10" defaultRowHeight="14.25"/>
  <cols>
    <col min="1" max="1" width="11.42578125" style="57"/>
    <col min="2" max="2" width="21.85546875" style="57" customWidth="1"/>
    <col min="3" max="3" width="17.85546875" style="57" customWidth="1"/>
    <col min="4" max="26" width="2" style="57" customWidth="1"/>
    <col min="27" max="16384" width="11.42578125" style="57"/>
  </cols>
  <sheetData>
    <row r="1" spans="1:26">
      <c r="A1" s="145" t="s">
        <v>109</v>
      </c>
      <c r="B1" s="145"/>
      <c r="C1" s="145"/>
    </row>
    <row r="2" spans="1:26">
      <c r="A2" s="146"/>
      <c r="B2" s="145"/>
      <c r="C2" s="145"/>
    </row>
    <row r="3" spans="1:26">
      <c r="A3" s="147" t="s">
        <v>4</v>
      </c>
      <c r="B3" s="14">
        <v>2017</v>
      </c>
      <c r="C3" s="14">
        <v>2017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48"/>
      <c r="B4" s="34"/>
      <c r="C4" s="6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35"/>
      <c r="B5" s="12" t="s">
        <v>5</v>
      </c>
      <c r="C5" s="12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49"/>
      <c r="B6" s="150"/>
      <c r="C6" s="150"/>
      <c r="D6" s="15"/>
      <c r="E6" s="15"/>
      <c r="F6" s="15"/>
      <c r="G6" s="1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6" t="s">
        <v>48</v>
      </c>
      <c r="B7" s="36">
        <v>83.852000000000004</v>
      </c>
      <c r="C7" s="36">
        <v>316.63799999999998</v>
      </c>
      <c r="D7" s="17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6" t="s">
        <v>49</v>
      </c>
      <c r="B8" s="36">
        <v>90.1</v>
      </c>
      <c r="C8" s="36">
        <v>278.12900000000002</v>
      </c>
      <c r="D8" s="17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6" t="s">
        <v>50</v>
      </c>
      <c r="B9" s="36">
        <v>118.744</v>
      </c>
      <c r="C9" s="36">
        <v>328.55099999999999</v>
      </c>
      <c r="D9" s="1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6" t="s">
        <v>51</v>
      </c>
      <c r="B10" s="36">
        <v>116.23</v>
      </c>
      <c r="C10" s="36">
        <v>315.935</v>
      </c>
      <c r="D10" s="17"/>
    </row>
    <row r="11" spans="1:26">
      <c r="A11" s="16" t="s">
        <v>52</v>
      </c>
      <c r="B11" s="36">
        <v>149.43799999999999</v>
      </c>
      <c r="C11" s="36">
        <v>325.22000000000003</v>
      </c>
      <c r="D11" s="17"/>
    </row>
    <row r="12" spans="1:26">
      <c r="A12" s="16" t="s">
        <v>53</v>
      </c>
      <c r="B12" s="36">
        <v>131.405</v>
      </c>
      <c r="C12" s="36">
        <v>341.84199999999998</v>
      </c>
      <c r="D12" s="17"/>
    </row>
    <row r="13" spans="1:26">
      <c r="A13" s="16" t="s">
        <v>54</v>
      </c>
      <c r="B13" s="36">
        <v>141.54300000000001</v>
      </c>
      <c r="C13" s="36">
        <v>343.87200000000001</v>
      </c>
      <c r="D13" s="17"/>
    </row>
    <row r="14" spans="1:26">
      <c r="A14" s="16" t="s">
        <v>55</v>
      </c>
      <c r="B14" s="36">
        <v>116.032</v>
      </c>
      <c r="C14" s="36">
        <v>322.23899999999998</v>
      </c>
      <c r="D14" s="17"/>
    </row>
    <row r="15" spans="1:26">
      <c r="A15" s="16" t="s">
        <v>56</v>
      </c>
      <c r="B15" s="36">
        <v>117.795</v>
      </c>
      <c r="C15" s="36">
        <v>302.012</v>
      </c>
      <c r="D15" s="17"/>
    </row>
    <row r="16" spans="1:26">
      <c r="A16" s="16" t="s">
        <v>57</v>
      </c>
      <c r="B16" s="36">
        <v>117.86799999999999</v>
      </c>
      <c r="C16" s="36">
        <v>281.24</v>
      </c>
      <c r="D16" s="17"/>
    </row>
  </sheetData>
  <mergeCells count="4">
    <mergeCell ref="A1:C1"/>
    <mergeCell ref="A2:C2"/>
    <mergeCell ref="A3:A4"/>
    <mergeCell ref="A6:C6"/>
  </mergeCells>
  <conditionalFormatting sqref="B7:C16 A9:A16">
    <cfRule type="expression" dxfId="1" priority="8">
      <formula>MOD(ROW(),2)=1</formula>
    </cfRule>
  </conditionalFormatting>
  <conditionalFormatting sqref="A7:A8">
    <cfRule type="expression" dxfId="0" priority="6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X/17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V0_1</vt:lpstr>
      <vt:lpstr>V0_2</vt:lpstr>
      <vt:lpstr>Seite1_1</vt:lpstr>
      <vt:lpstr>Seite2_1</vt:lpstr>
      <vt:lpstr>Seite3_1</vt:lpstr>
      <vt:lpstr>Seite4_1</vt:lpstr>
      <vt:lpstr>Graphikdaten_1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2018-03-21T11:58:44Z</cp:lastPrinted>
  <dcterms:created xsi:type="dcterms:W3CDTF">2011-12-14T07:27:52Z</dcterms:created>
  <dcterms:modified xsi:type="dcterms:W3CDTF">2018-03-21T11:59:13Z</dcterms:modified>
  <cp:category>LIS-Bericht</cp:category>
</cp:coreProperties>
</file>