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385" windowHeight="5775" activeTab="0"/>
  </bookViews>
  <sheets>
    <sheet name="Seite 1" sheetId="1" r:id="rId1"/>
    <sheet name="Seite 2" sheetId="2" r:id="rId2"/>
    <sheet name="Seite 3" sheetId="3" r:id="rId3"/>
    <sheet name="Seite 4" sheetId="4" r:id="rId4"/>
    <sheet name="Seite 5" sheetId="5" r:id="rId5"/>
  </sheets>
  <definedNames>
    <definedName name="_xlnm.Print_Area" localSheetId="0">'Seite 1'!$A$1:$H$58</definedName>
    <definedName name="_xlnm.Print_Area" localSheetId="1">'Seite 2'!$A$1:$K$58</definedName>
    <definedName name="_xlnm.Print_Area" localSheetId="2">'Seite 3'!$A$1:$G$52</definedName>
    <definedName name="_xlnm.Print_Area" localSheetId="3">'Seite 4'!$A$1:$J$53</definedName>
    <definedName name="_xlnm.Print_Area" localSheetId="4">'Seite 5'!$A$1:$G$78</definedName>
    <definedName name="StatBericht" localSheetId="0">'Seite 1'!$A$18</definedName>
  </definedNames>
  <calcPr fullCalcOnLoad="1"/>
</workbook>
</file>

<file path=xl/sharedStrings.xml><?xml version="1.0" encoding="utf-8"?>
<sst xmlns="http://schemas.openxmlformats.org/spreadsheetml/2006/main" count="215" uniqueCount="117">
  <si>
    <t>1. Halbjahr</t>
  </si>
  <si>
    <t>2. Halbjahr</t>
  </si>
  <si>
    <t>Januar - Dezember</t>
  </si>
  <si>
    <t>Verände-</t>
  </si>
  <si>
    <t xml:space="preserve"> </t>
  </si>
  <si>
    <t>in %</t>
  </si>
  <si>
    <t>Angekommene Schiffe</t>
  </si>
  <si>
    <t>Tragfähigkeit (in 1000 t)</t>
  </si>
  <si>
    <t xml:space="preserve">                1000 t</t>
  </si>
  <si>
    <t>rung in %</t>
  </si>
  <si>
    <t>Verkehrsbezirk</t>
  </si>
  <si>
    <t>Schleswig-Holstein insgesamt</t>
  </si>
  <si>
    <t>Zahl der umgeschlagenen Container</t>
  </si>
  <si>
    <t>Art</t>
  </si>
  <si>
    <t>davon Empfang</t>
  </si>
  <si>
    <t>umgerechnet auf 20-Fuß-Einheiten (TEU)</t>
  </si>
  <si>
    <t>Empfang</t>
  </si>
  <si>
    <t>Versand</t>
  </si>
  <si>
    <t>Insgesamt</t>
  </si>
  <si>
    <t>Nr.</t>
  </si>
  <si>
    <t>Güterart</t>
  </si>
  <si>
    <t>Verän-</t>
  </si>
  <si>
    <t>derung</t>
  </si>
  <si>
    <t>1000 t</t>
  </si>
  <si>
    <t>Landwirtschaftliche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</si>
  <si>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</si>
  <si>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darunter Getreide</t>
  </si>
  <si>
    <t>Andere Nahrungs-</t>
  </si>
  <si>
    <t>und Futtermittel</t>
  </si>
  <si>
    <t>darunter Futtermittel</t>
  </si>
  <si>
    <t>Feste mineralische</t>
  </si>
  <si>
    <t>Brennstoffe</t>
  </si>
  <si>
    <t>dar. Steinkohle, -briketts</t>
  </si>
  <si>
    <t>Erdöl, Mineralöl-</t>
  </si>
  <si>
    <t>erzeugnisse, Gase</t>
  </si>
  <si>
    <t>dar. Kraftstoffe, Heizöl</t>
  </si>
  <si>
    <t>Erze und Metallabfälle</t>
  </si>
  <si>
    <t xml:space="preserve">Eisen, Stahl, </t>
  </si>
  <si>
    <t>Nichteisen-Metalle</t>
  </si>
  <si>
    <t>Steine und Erden</t>
  </si>
  <si>
    <t>dar. Sand, Kies, Ton</t>
  </si>
  <si>
    <t>Düngemittel</t>
  </si>
  <si>
    <t>Fahrzeuge, Maschinen,</t>
  </si>
  <si>
    <t>sonst. Halb- und Fertig-</t>
  </si>
  <si>
    <t>waren, besondere</t>
  </si>
  <si>
    <t>Transportgüter</t>
  </si>
  <si>
    <t>Nr. des</t>
  </si>
  <si>
    <t>Verkehrs-</t>
  </si>
  <si>
    <t>Hafen</t>
  </si>
  <si>
    <t>Gesamtumschlag</t>
  </si>
  <si>
    <t>bezirks</t>
  </si>
  <si>
    <t>Ankunft</t>
  </si>
  <si>
    <t>Abgang</t>
  </si>
  <si>
    <t>Tragfähig-</t>
  </si>
  <si>
    <t>Schiffe</t>
  </si>
  <si>
    <t>keit</t>
  </si>
  <si>
    <t xml:space="preserve">Davon im Verkehr </t>
  </si>
  <si>
    <t>Beförderte</t>
  </si>
  <si>
    <t>innerhalb</t>
  </si>
  <si>
    <t>mit den</t>
  </si>
  <si>
    <t>Schleswig-</t>
  </si>
  <si>
    <t>übrigen</t>
  </si>
  <si>
    <t>mit dem Ausland</t>
  </si>
  <si>
    <t>Jahr</t>
  </si>
  <si>
    <t>Holsteins</t>
  </si>
  <si>
    <t>Bundesländern</t>
  </si>
  <si>
    <t>insgesamt</t>
  </si>
  <si>
    <t>V = E</t>
  </si>
  <si>
    <t>V</t>
  </si>
  <si>
    <t>E</t>
  </si>
  <si>
    <t>Erzeugnisse</t>
  </si>
  <si>
    <t>Chemische</t>
  </si>
  <si>
    <t>Brunsbüttel</t>
  </si>
  <si>
    <t>Kiel</t>
  </si>
  <si>
    <t>Lübeck</t>
  </si>
  <si>
    <t>Mölln</t>
  </si>
  <si>
    <t>Rendsburg</t>
  </si>
  <si>
    <t>Lauenburg</t>
  </si>
  <si>
    <t>Gütermenge</t>
  </si>
  <si>
    <t>in 1000 t</t>
  </si>
  <si>
    <t>1000 Tonnen</t>
  </si>
  <si>
    <t>Friedrichstadt</t>
  </si>
  <si>
    <t>Geesthacht</t>
  </si>
  <si>
    <t>Glückstadt</t>
  </si>
  <si>
    <t>Göttin</t>
  </si>
  <si>
    <t>Hochdonn</t>
  </si>
  <si>
    <t>Hohenhörn - Nord</t>
  </si>
  <si>
    <t>Itzehoe</t>
  </si>
  <si>
    <t>Siebeneichen</t>
  </si>
  <si>
    <t>Uetersen</t>
  </si>
  <si>
    <t xml:space="preserve">          Versand</t>
  </si>
  <si>
    <r>
      <t xml:space="preserve">Tabelle 1     </t>
    </r>
    <r>
      <rPr>
        <b/>
        <sz val="10"/>
        <rFont val="Arial"/>
        <family val="2"/>
      </rPr>
      <t>Schiffsverkehr</t>
    </r>
  </si>
  <si>
    <r>
      <t xml:space="preserve">Tabelle 2     </t>
    </r>
    <r>
      <rPr>
        <b/>
        <sz val="10"/>
        <rFont val="Arial"/>
        <family val="2"/>
      </rPr>
      <t>Güterverkehr der schleswig-holsteinischen Verkehrsbezirke</t>
    </r>
  </si>
  <si>
    <r>
      <t xml:space="preserve">Tabelle 3    </t>
    </r>
    <r>
      <rPr>
        <b/>
        <sz val="10"/>
        <rFont val="Arial"/>
        <family val="2"/>
      </rPr>
      <t>Containerverkehr</t>
    </r>
  </si>
  <si>
    <t>013   Friedrichstadt</t>
  </si>
  <si>
    <t>014   Itzehoe</t>
  </si>
  <si>
    <t>015   Kiel</t>
  </si>
  <si>
    <t>016   Neumünster</t>
  </si>
  <si>
    <t>018   Lübeck</t>
  </si>
  <si>
    <t>019   Segeberg/Ratzeburg</t>
  </si>
  <si>
    <t>dar. Zellstoff u. Altpapier</t>
  </si>
  <si>
    <t>Güterumschlag der Häfen in der Binnenschifffahrt Schleswig-Holsteins</t>
  </si>
  <si>
    <t>Tabelle 5</t>
  </si>
  <si>
    <r>
      <t xml:space="preserve">Tabelle 6   </t>
    </r>
    <r>
      <rPr>
        <b/>
        <sz val="10"/>
        <rFont val="Arial"/>
        <family val="2"/>
      </rPr>
      <t>Schiffsverkehr der Häfen in der Binnenschifffahrt Schleswig-Holsteins</t>
    </r>
  </si>
  <si>
    <r>
      <t xml:space="preserve">Tabelle 4   </t>
    </r>
    <r>
      <rPr>
        <b/>
        <sz val="10"/>
        <rFont val="Helvetica"/>
        <family val="0"/>
      </rPr>
      <t>Güterverkehr in der Binnenschifffahrt Schleswig-Holsteins nach Güterarten</t>
    </r>
  </si>
  <si>
    <t xml:space="preserve">                  in den Jahren 2004 und 2005</t>
  </si>
  <si>
    <t>H II 1 - j/05 S</t>
  </si>
  <si>
    <t>Die Binnenschifffahrt in Schleswig-Holstein 2005</t>
  </si>
  <si>
    <t xml:space="preserve"> 10. April 2006</t>
  </si>
  <si>
    <t>in den Jahren 2004 und 2005</t>
  </si>
  <si>
    <t xml:space="preserve"> ---</t>
  </si>
  <si>
    <t>Übrige Häfen</t>
  </si>
  <si>
    <r>
      <t xml:space="preserve">Tabelle 8   </t>
    </r>
    <r>
      <rPr>
        <b/>
        <sz val="9.5"/>
        <rFont val="Arial"/>
        <family val="2"/>
      </rPr>
      <t xml:space="preserve">Güterumschlag in der Binnenschifffahrt in ausgewählten Häfen seit 1980 </t>
    </r>
    <r>
      <rPr>
        <sz val="9.5"/>
        <rFont val="Arial"/>
        <family val="2"/>
      </rPr>
      <t>in 1000 Tonnen</t>
    </r>
  </si>
  <si>
    <t xml:space="preserve">rung in % </t>
  </si>
  <si>
    <t>Beidenfleth</t>
  </si>
  <si>
    <t xml:space="preserve"> .</t>
  </si>
  <si>
    <t>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</si>
</sst>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\ mmmm\ yy"/>
    <numFmt numFmtId="173" formatCode="#\ ##0"/>
    <numFmt numFmtId="174" formatCode="0.0"/>
    <numFmt numFmtId="175" formatCode="#\ ##0\ \ \ \ \ "/>
    <numFmt numFmtId="176" formatCode="###0"/>
    <numFmt numFmtId="177" formatCode="\ \+* ##.0;\ \ \-* ##.0;"/>
    <numFmt numFmtId="178" formatCode="#\ ###\ \ \ \ \ "/>
    <numFmt numFmtId="179" formatCode="0.0\ \ \ "/>
    <numFmt numFmtId="180" formatCode="#\ ###.0\ \ \ \ \ "/>
    <numFmt numFmtId="181" formatCode="#\ ###.0\ \ \ \ "/>
    <numFmt numFmtId="182" formatCode="\ \ \ \ \ \+* #,##0.0\ \ \ \ \ ;\ \ \ \ \ \-* #,##0.0\ \ \ \ \ "/>
    <numFmt numFmtId="183" formatCode="#\ ##\ #\ ##0.0\ \ \ \ "/>
    <numFmt numFmtId="184" formatCode="#\ ###\ ##0.0\ \ \ \ "/>
    <numFmt numFmtId="185" formatCode="#\ ###\ ##0.0\ \ \ \ \ "/>
    <numFmt numFmtId="186" formatCode="\ \ \+\ * #0.0\ \ \ \ \ ;\ \ \-\ * #0.0\ \ \ \ \ "/>
    <numFmt numFmtId="187" formatCode="\ \ \ \ \ \+\ * #,##0.0\ \ \ \ \ ;\ \ \ \ \ \-\ * #,##0.0\ \ \ \ \ "/>
    <numFmt numFmtId="188" formatCode="###\ ###\ ##0.0"/>
    <numFmt numFmtId="189" formatCode="###\ ###\ ##0"/>
    <numFmt numFmtId="190" formatCode="###\ ##0.0"/>
    <numFmt numFmtId="191" formatCode="###\ ##0"/>
    <numFmt numFmtId="192" formatCode="###\ ###\ ###"/>
    <numFmt numFmtId="193" formatCode="[$-407]dddd\,\ d\.\ mmmm\ yyyy"/>
    <numFmt numFmtId="194" formatCode="#,##0_ ;\-#,##0\ "/>
    <numFmt numFmtId="195" formatCode="0_ ;\-0\ "/>
    <numFmt numFmtId="196" formatCode="0#"/>
    <numFmt numFmtId="197" formatCode="\ \ \+\ * #0.0\ \ \ \ ;\ \ \-\ * #0.0\ \ \ \ "/>
    <numFmt numFmtId="198" formatCode="\ \+\ * #0.0\ \ \ \ ;\ \ \-\ * #0.0\ \ \ \ "/>
    <numFmt numFmtId="199" formatCode="###\ ##0\ \ \ \ \ \ \ \ \ \ "/>
    <numFmt numFmtId="200" formatCode="###\ ##0\ \ \ \ \ \ \ "/>
    <numFmt numFmtId="201" formatCode="###\ ##0\ \ \ \ \ \ \ \ \ \ \ "/>
    <numFmt numFmtId="202" formatCode="###\ ##0\ \ \ \ \ \ \ \ \ \ \ \ \ \ \ "/>
    <numFmt numFmtId="203" formatCode="###\ ##0\ \ \ \ \ \ \ \ \ \ \ \ \ \ \ \ "/>
    <numFmt numFmtId="204" formatCode="###\ ##0\ \ \ \ \ \ \ \ \ \ \ \ \ \ "/>
    <numFmt numFmtId="205" formatCode="###\ ##0\ \ \ \ \ \ \ \ "/>
    <numFmt numFmtId="206" formatCode="###\ ##0\ \ \ \ \ \ "/>
    <numFmt numFmtId="207" formatCode="###\ ##0\ \ \ \ "/>
    <numFmt numFmtId="208" formatCode="###\ ##0\ \ "/>
    <numFmt numFmtId="209" formatCode="###\ ##0\ \ \ "/>
    <numFmt numFmtId="210" formatCode="###\ ##0\ \ \ \ \ "/>
    <numFmt numFmtId="211" formatCode="###\ ##0.0\ \ \ \ "/>
    <numFmt numFmtId="212" formatCode="###\ ##0\ "/>
    <numFmt numFmtId="213" formatCode="###\ ##0.0\ "/>
    <numFmt numFmtId="214" formatCode="###\ ###\ ###\ \ \ \ "/>
    <numFmt numFmtId="215" formatCode="###\ ###\ ###\ \ \ \ \ "/>
    <numFmt numFmtId="216" formatCode="###\ ###\ ###\ \ \ \ \ \ \ \ \ \ "/>
    <numFmt numFmtId="217" formatCode="0\ \ \ \ \ "/>
    <numFmt numFmtId="218" formatCode="###0\ \ \ \ \ 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0"/>
      <name val="Helvetica"/>
      <family val="0"/>
    </font>
    <font>
      <b/>
      <sz val="14"/>
      <name val="Helvetica"/>
      <family val="2"/>
    </font>
    <font>
      <sz val="9"/>
      <name val="Arial"/>
      <family val="2"/>
    </font>
    <font>
      <sz val="11"/>
      <name val="Arial"/>
      <family val="2"/>
    </font>
    <font>
      <sz val="11"/>
      <name val="Helvetica"/>
      <family val="0"/>
    </font>
    <font>
      <sz val="10"/>
      <name val="Helvetica"/>
      <family val="0"/>
    </font>
    <font>
      <sz val="8"/>
      <name val="Arial"/>
      <family val="0"/>
    </font>
    <font>
      <b/>
      <sz val="9"/>
      <name val="Helvetica"/>
      <family val="0"/>
    </font>
    <font>
      <u val="single"/>
      <sz val="9"/>
      <name val="Helvetica"/>
      <family val="0"/>
    </font>
    <font>
      <sz val="26"/>
      <name val="Helvetica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4" fillId="2" borderId="0" xfId="21" applyFill="1">
      <alignment/>
      <protection/>
    </xf>
    <xf numFmtId="0" fontId="0" fillId="2" borderId="0" xfId="0" applyFill="1" applyAlignment="1">
      <alignment/>
    </xf>
    <xf numFmtId="172" fontId="4" fillId="2" borderId="0" xfId="21" applyNumberFormat="1" applyFont="1" applyFill="1" applyAlignment="1">
      <alignment/>
      <protection/>
    </xf>
    <xf numFmtId="15" fontId="4" fillId="2" borderId="0" xfId="21" applyNumberFormat="1" applyFill="1">
      <alignment/>
      <protection/>
    </xf>
    <xf numFmtId="0" fontId="6" fillId="2" borderId="0" xfId="0" applyFont="1" applyFill="1" applyAlignment="1">
      <alignment/>
    </xf>
    <xf numFmtId="175" fontId="0" fillId="2" borderId="0" xfId="0" applyNumberForma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73" fontId="0" fillId="2" borderId="6" xfId="0" applyNumberFormat="1" applyFill="1" applyBorder="1" applyAlignment="1">
      <alignment horizontal="center"/>
    </xf>
    <xf numFmtId="0" fontId="8" fillId="2" borderId="0" xfId="0" applyFont="1" applyFill="1" applyAlignment="1">
      <alignment/>
    </xf>
    <xf numFmtId="178" fontId="0" fillId="2" borderId="0" xfId="0" applyNumberFormat="1" applyFont="1" applyFill="1" applyBorder="1" applyAlignment="1">
      <alignment horizontal="right"/>
    </xf>
    <xf numFmtId="186" fontId="0" fillId="2" borderId="0" xfId="0" applyNumberFormat="1" applyFont="1" applyFill="1" applyBorder="1" applyAlignment="1">
      <alignment/>
    </xf>
    <xf numFmtId="17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77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75" fontId="0" fillId="2" borderId="12" xfId="0" applyNumberFormat="1" applyFont="1" applyFill="1" applyBorder="1" applyAlignment="1">
      <alignment/>
    </xf>
    <xf numFmtId="179" fontId="0" fillId="2" borderId="12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185" fontId="10" fillId="2" borderId="0" xfId="22" applyNumberFormat="1" applyFont="1" applyFill="1" applyBorder="1" applyAlignment="1">
      <alignment/>
      <protection/>
    </xf>
    <xf numFmtId="0" fontId="4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86" fontId="1" fillId="2" borderId="0" xfId="0" applyNumberFormat="1" applyFont="1" applyFill="1" applyBorder="1" applyAlignment="1">
      <alignment/>
    </xf>
    <xf numFmtId="0" fontId="12" fillId="2" borderId="0" xfId="21" applyFont="1" applyFill="1">
      <alignment/>
      <protection/>
    </xf>
    <xf numFmtId="185" fontId="10" fillId="2" borderId="0" xfId="22" applyNumberFormat="1" applyFont="1" applyFill="1" applyBorder="1" applyAlignment="1">
      <alignment horizontal="right"/>
      <protection/>
    </xf>
    <xf numFmtId="184" fontId="10" fillId="2" borderId="0" xfId="21" applyNumberFormat="1" applyFont="1" applyFill="1" applyBorder="1" applyAlignment="1">
      <alignment/>
      <protection/>
    </xf>
    <xf numFmtId="0" fontId="0" fillId="2" borderId="6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185" fontId="5" fillId="2" borderId="0" xfId="22" applyNumberFormat="1" applyFont="1" applyFill="1" applyBorder="1" applyAlignment="1">
      <alignment horizontal="right"/>
      <protection/>
    </xf>
    <xf numFmtId="184" fontId="5" fillId="2" borderId="0" xfId="21" applyNumberFormat="1" applyFont="1" applyFill="1" applyBorder="1" applyAlignment="1">
      <alignment/>
      <protection/>
    </xf>
    <xf numFmtId="173" fontId="0" fillId="2" borderId="0" xfId="0" applyNumberFormat="1" applyFill="1" applyBorder="1" applyAlignment="1">
      <alignment horizontal="center"/>
    </xf>
    <xf numFmtId="175" fontId="0" fillId="2" borderId="0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186" fontId="0" fillId="2" borderId="10" xfId="0" applyNumberFormat="1" applyFont="1" applyFill="1" applyBorder="1" applyAlignment="1">
      <alignment/>
    </xf>
    <xf numFmtId="186" fontId="7" fillId="2" borderId="6" xfId="0" applyNumberFormat="1" applyFont="1" applyFill="1" applyBorder="1" applyAlignment="1">
      <alignment/>
    </xf>
    <xf numFmtId="0" fontId="4" fillId="2" borderId="0" xfId="20" applyFill="1">
      <alignment/>
      <protection/>
    </xf>
    <xf numFmtId="0" fontId="9" fillId="2" borderId="0" xfId="20" applyFont="1" applyFill="1">
      <alignment/>
      <protection/>
    </xf>
    <xf numFmtId="0" fontId="4" fillId="2" borderId="7" xfId="20" applyFill="1" applyBorder="1">
      <alignment/>
      <protection/>
    </xf>
    <xf numFmtId="0" fontId="4" fillId="2" borderId="4" xfId="20" applyFont="1" applyFill="1" applyBorder="1" applyAlignment="1">
      <alignment horizontal="center"/>
      <protection/>
    </xf>
    <xf numFmtId="0" fontId="4" fillId="2" borderId="6" xfId="20" applyFont="1" applyFill="1" applyBorder="1" applyAlignment="1">
      <alignment horizontal="center"/>
      <protection/>
    </xf>
    <xf numFmtId="0" fontId="4" fillId="2" borderId="12" xfId="20" applyFont="1" applyFill="1" applyBorder="1" applyAlignment="1">
      <alignment horizontal="center"/>
      <protection/>
    </xf>
    <xf numFmtId="0" fontId="4" fillId="2" borderId="9" xfId="20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182" fontId="4" fillId="2" borderId="6" xfId="23" applyNumberFormat="1" applyFont="1" applyFill="1" applyBorder="1">
      <alignment/>
      <protection/>
    </xf>
    <xf numFmtId="0" fontId="4" fillId="2" borderId="6" xfId="23" applyFont="1" applyFill="1" applyBorder="1">
      <alignment/>
      <protection/>
    </xf>
    <xf numFmtId="190" fontId="4" fillId="2" borderId="6" xfId="23" applyNumberFormat="1" applyFont="1" applyFill="1" applyBorder="1">
      <alignment/>
      <protection/>
    </xf>
    <xf numFmtId="182" fontId="4" fillId="2" borderId="12" xfId="23" applyNumberFormat="1" applyFont="1" applyFill="1" applyBorder="1">
      <alignment/>
      <protection/>
    </xf>
    <xf numFmtId="0" fontId="13" fillId="2" borderId="6" xfId="23" applyFont="1" applyFill="1" applyBorder="1">
      <alignment/>
      <protection/>
    </xf>
    <xf numFmtId="190" fontId="4" fillId="2" borderId="12" xfId="23" applyNumberFormat="1" applyFont="1" applyFill="1" applyBorder="1">
      <alignment/>
      <protection/>
    </xf>
    <xf numFmtId="0" fontId="10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175" fontId="0" fillId="2" borderId="0" xfId="0" applyNumberFormat="1" applyFont="1" applyFill="1" applyAlignment="1">
      <alignment/>
    </xf>
    <xf numFmtId="191" fontId="10" fillId="2" borderId="12" xfId="22" applyNumberFormat="1" applyFont="1" applyFill="1" applyBorder="1" applyAlignment="1">
      <alignment horizontal="right"/>
      <protection/>
    </xf>
    <xf numFmtId="191" fontId="0" fillId="2" borderId="12" xfId="0" applyNumberFormat="1" applyFont="1" applyFill="1" applyBorder="1" applyAlignment="1">
      <alignment horizontal="right"/>
    </xf>
    <xf numFmtId="191" fontId="10" fillId="2" borderId="9" xfId="22" applyNumberFormat="1" applyFont="1" applyFill="1" applyBorder="1" applyAlignment="1">
      <alignment horizontal="right"/>
      <protection/>
    </xf>
    <xf numFmtId="191" fontId="0" fillId="2" borderId="4" xfId="0" applyNumberFormat="1" applyFont="1" applyFill="1" applyBorder="1" applyAlignment="1">
      <alignment horizontal="right"/>
    </xf>
    <xf numFmtId="177" fontId="0" fillId="2" borderId="0" xfId="0" applyNumberFormat="1" applyFont="1" applyFill="1" applyBorder="1" applyAlignment="1">
      <alignment horizontal="center"/>
    </xf>
    <xf numFmtId="0" fontId="0" fillId="2" borderId="0" xfId="21" applyFont="1" applyFill="1">
      <alignment/>
      <protection/>
    </xf>
    <xf numFmtId="0" fontId="10" fillId="2" borderId="0" xfId="20" applyFont="1" applyFill="1">
      <alignment/>
      <protection/>
    </xf>
    <xf numFmtId="0" fontId="14" fillId="2" borderId="0" xfId="21" applyFont="1" applyFill="1">
      <alignment/>
      <protection/>
    </xf>
    <xf numFmtId="174" fontId="4" fillId="2" borderId="6" xfId="23" applyNumberFormat="1" applyFont="1" applyFill="1" applyBorder="1">
      <alignment/>
      <protection/>
    </xf>
    <xf numFmtId="183" fontId="4" fillId="2" borderId="12" xfId="23" applyNumberFormat="1" applyFont="1" applyFill="1" applyBorder="1">
      <alignment/>
      <protection/>
    </xf>
    <xf numFmtId="182" fontId="4" fillId="2" borderId="4" xfId="23" applyNumberFormat="1" applyFont="1" applyFill="1" applyBorder="1">
      <alignment/>
      <protection/>
    </xf>
    <xf numFmtId="182" fontId="4" fillId="2" borderId="5" xfId="23" applyNumberFormat="1" applyFont="1" applyFill="1" applyBorder="1">
      <alignment/>
      <protection/>
    </xf>
    <xf numFmtId="0" fontId="4" fillId="2" borderId="0" xfId="20" applyFont="1" applyFill="1">
      <alignment/>
      <protection/>
    </xf>
    <xf numFmtId="0" fontId="4" fillId="2" borderId="7" xfId="20" applyFont="1" applyFill="1" applyBorder="1">
      <alignment/>
      <protection/>
    </xf>
    <xf numFmtId="0" fontId="4" fillId="2" borderId="5" xfId="23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7" xfId="20" applyFont="1" applyFill="1" applyBorder="1" applyAlignment="1">
      <alignment horizontal="center"/>
      <protection/>
    </xf>
    <xf numFmtId="0" fontId="4" fillId="2" borderId="8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0" fontId="4" fillId="2" borderId="1" xfId="20" applyFont="1" applyFill="1" applyBorder="1" applyAlignment="1">
      <alignment horizontal="center"/>
      <protection/>
    </xf>
    <xf numFmtId="0" fontId="4" fillId="2" borderId="2" xfId="20" applyFont="1" applyFill="1" applyBorder="1">
      <alignment/>
      <protection/>
    </xf>
    <xf numFmtId="0" fontId="4" fillId="2" borderId="5" xfId="20" applyFont="1" applyFill="1" applyBorder="1">
      <alignment/>
      <protection/>
    </xf>
    <xf numFmtId="0" fontId="4" fillId="2" borderId="1" xfId="20" applyFont="1" applyFill="1" applyBorder="1">
      <alignment/>
      <protection/>
    </xf>
    <xf numFmtId="0" fontId="4" fillId="2" borderId="0" xfId="20" applyFont="1" applyFill="1" applyBorder="1" applyAlignment="1">
      <alignment horizontal="center"/>
      <protection/>
    </xf>
    <xf numFmtId="0" fontId="4" fillId="2" borderId="3" xfId="20" applyFont="1" applyFill="1" applyBorder="1">
      <alignment/>
      <protection/>
    </xf>
    <xf numFmtId="0" fontId="4" fillId="2" borderId="6" xfId="20" applyFont="1" applyFill="1" applyBorder="1">
      <alignment/>
      <protection/>
    </xf>
    <xf numFmtId="198" fontId="7" fillId="2" borderId="6" xfId="0" applyNumberFormat="1" applyFont="1" applyFill="1" applyBorder="1" applyAlignment="1">
      <alignment/>
    </xf>
    <xf numFmtId="190" fontId="4" fillId="2" borderId="6" xfId="23" applyNumberFormat="1" applyFont="1" applyFill="1" applyBorder="1" applyAlignment="1">
      <alignment horizontal="center"/>
      <protection/>
    </xf>
    <xf numFmtId="198" fontId="7" fillId="2" borderId="6" xfId="0" applyNumberFormat="1" applyFont="1" applyFill="1" applyBorder="1" applyAlignment="1">
      <alignment/>
    </xf>
    <xf numFmtId="208" fontId="0" fillId="2" borderId="6" xfId="0" applyNumberFormat="1" applyFill="1" applyBorder="1" applyAlignment="1">
      <alignment/>
    </xf>
    <xf numFmtId="208" fontId="0" fillId="2" borderId="3" xfId="0" applyNumberFormat="1" applyFill="1" applyBorder="1" applyAlignment="1">
      <alignment/>
    </xf>
    <xf numFmtId="0" fontId="4" fillId="2" borderId="0" xfId="20" applyFill="1" applyBorder="1">
      <alignment/>
      <protection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92" fontId="0" fillId="2" borderId="6" xfId="0" applyNumberForma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90" fontId="0" fillId="2" borderId="6" xfId="0" applyNumberFormat="1" applyFont="1" applyFill="1" applyBorder="1" applyAlignment="1">
      <alignment/>
    </xf>
    <xf numFmtId="1" fontId="0" fillId="2" borderId="0" xfId="0" applyNumberFormat="1" applyFill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7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190" fontId="7" fillId="2" borderId="6" xfId="0" applyNumberFormat="1" applyFont="1" applyFill="1" applyBorder="1" applyAlignment="1">
      <alignment/>
    </xf>
    <xf numFmtId="196" fontId="7" fillId="2" borderId="0" xfId="0" applyNumberFormat="1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/>
    </xf>
    <xf numFmtId="190" fontId="4" fillId="2" borderId="0" xfId="23" applyNumberFormat="1" applyFont="1" applyFill="1" applyBorder="1" applyAlignment="1">
      <alignment horizontal="center"/>
      <protection/>
    </xf>
    <xf numFmtId="190" fontId="4" fillId="2" borderId="0" xfId="23" applyNumberFormat="1" applyFont="1" applyFill="1" applyBorder="1">
      <alignment/>
      <protection/>
    </xf>
    <xf numFmtId="198" fontId="7" fillId="2" borderId="0" xfId="0" applyNumberFormat="1" applyFont="1" applyFill="1" applyBorder="1" applyAlignment="1">
      <alignment/>
    </xf>
    <xf numFmtId="183" fontId="4" fillId="2" borderId="0" xfId="23" applyNumberFormat="1" applyFont="1" applyFill="1" applyBorder="1">
      <alignment/>
      <protection/>
    </xf>
    <xf numFmtId="0" fontId="1" fillId="2" borderId="0" xfId="0" applyFont="1" applyFill="1" applyBorder="1" applyAlignment="1">
      <alignment/>
    </xf>
    <xf numFmtId="207" fontId="4" fillId="2" borderId="4" xfId="21" applyNumberFormat="1" applyFill="1" applyBorder="1">
      <alignment/>
      <protection/>
    </xf>
    <xf numFmtId="190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91" fontId="0" fillId="2" borderId="0" xfId="0" applyNumberFormat="1" applyFont="1" applyFill="1" applyBorder="1" applyAlignment="1">
      <alignment/>
    </xf>
    <xf numFmtId="175" fontId="0" fillId="2" borderId="5" xfId="0" applyNumberFormat="1" applyFill="1" applyBorder="1" applyAlignment="1">
      <alignment/>
    </xf>
    <xf numFmtId="177" fontId="0" fillId="2" borderId="5" xfId="0" applyNumberFormat="1" applyFill="1" applyBorder="1" applyAlignment="1">
      <alignment horizontal="center"/>
    </xf>
    <xf numFmtId="207" fontId="10" fillId="2" borderId="12" xfId="22" applyNumberFormat="1" applyFont="1" applyFill="1" applyBorder="1" applyAlignment="1">
      <alignment horizontal="right"/>
      <protection/>
    </xf>
    <xf numFmtId="207" fontId="10" fillId="2" borderId="12" xfId="21" applyNumberFormat="1" applyFont="1" applyFill="1" applyBorder="1" applyAlignment="1">
      <alignment/>
      <protection/>
    </xf>
    <xf numFmtId="207" fontId="4" fillId="2" borderId="9" xfId="21" applyNumberFormat="1" applyFill="1" applyBorder="1">
      <alignment/>
      <protection/>
    </xf>
    <xf numFmtId="17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75" fontId="0" fillId="2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Continuous" vertical="center"/>
    </xf>
    <xf numFmtId="175" fontId="0" fillId="2" borderId="14" xfId="0" applyNumberFormat="1" applyFont="1" applyFill="1" applyBorder="1" applyAlignment="1">
      <alignment horizontal="center" vertical="center"/>
    </xf>
    <xf numFmtId="211" fontId="0" fillId="2" borderId="6" xfId="0" applyNumberFormat="1" applyFont="1" applyFill="1" applyBorder="1" applyAlignment="1">
      <alignment/>
    </xf>
    <xf numFmtId="211" fontId="0" fillId="2" borderId="6" xfId="0" applyNumberFormat="1" applyFont="1" applyFill="1" applyBorder="1" applyAlignment="1">
      <alignment horizontal="right"/>
    </xf>
    <xf numFmtId="211" fontId="0" fillId="2" borderId="12" xfId="0" applyNumberFormat="1" applyFont="1" applyFill="1" applyBorder="1" applyAlignment="1">
      <alignment/>
    </xf>
    <xf numFmtId="211" fontId="0" fillId="2" borderId="0" xfId="0" applyNumberFormat="1" applyFont="1" applyFill="1" applyAlignment="1">
      <alignment/>
    </xf>
    <xf numFmtId="211" fontId="0" fillId="2" borderId="9" xfId="0" applyNumberFormat="1" applyFont="1" applyFill="1" applyBorder="1" applyAlignment="1">
      <alignment/>
    </xf>
    <xf numFmtId="211" fontId="0" fillId="2" borderId="10" xfId="0" applyNumberFormat="1" applyFont="1" applyFill="1" applyBorder="1" applyAlignment="1">
      <alignment/>
    </xf>
    <xf numFmtId="211" fontId="1" fillId="2" borderId="6" xfId="0" applyNumberFormat="1" applyFont="1" applyFill="1" applyBorder="1" applyAlignment="1">
      <alignment/>
    </xf>
    <xf numFmtId="0" fontId="5" fillId="2" borderId="0" xfId="20" applyFont="1" applyFill="1">
      <alignment/>
      <protection/>
    </xf>
    <xf numFmtId="208" fontId="0" fillId="2" borderId="10" xfId="0" applyNumberFormat="1" applyFill="1" applyBorder="1" applyAlignment="1">
      <alignment/>
    </xf>
    <xf numFmtId="212" fontId="0" fillId="2" borderId="6" xfId="0" applyNumberFormat="1" applyFill="1" applyBorder="1" applyAlignment="1">
      <alignment/>
    </xf>
    <xf numFmtId="212" fontId="0" fillId="2" borderId="10" xfId="0" applyNumberFormat="1" applyFill="1" applyBorder="1" applyAlignment="1">
      <alignment/>
    </xf>
    <xf numFmtId="212" fontId="0" fillId="2" borderId="9" xfId="0" applyNumberFormat="1" applyFill="1" applyBorder="1" applyAlignment="1">
      <alignment/>
    </xf>
    <xf numFmtId="213" fontId="4" fillId="2" borderId="6" xfId="23" applyNumberFormat="1" applyFont="1" applyFill="1" applyBorder="1">
      <alignment/>
      <protection/>
    </xf>
    <xf numFmtId="213" fontId="4" fillId="2" borderId="12" xfId="23" applyNumberFormat="1" applyFont="1" applyFill="1" applyBorder="1">
      <alignment/>
      <protection/>
    </xf>
    <xf numFmtId="213" fontId="7" fillId="2" borderId="6" xfId="0" applyNumberFormat="1" applyFont="1" applyFill="1" applyBorder="1" applyAlignment="1">
      <alignment/>
    </xf>
    <xf numFmtId="213" fontId="4" fillId="2" borderId="12" xfId="23" applyNumberFormat="1" applyFont="1" applyFill="1" applyBorder="1" applyAlignment="1">
      <alignment/>
      <protection/>
    </xf>
    <xf numFmtId="213" fontId="4" fillId="2" borderId="4" xfId="23" applyNumberFormat="1" applyFont="1" applyFill="1" applyBorder="1">
      <alignment/>
      <protection/>
    </xf>
    <xf numFmtId="213" fontId="7" fillId="2" borderId="0" xfId="0" applyNumberFormat="1" applyFont="1" applyFill="1" applyAlignment="1">
      <alignment/>
    </xf>
    <xf numFmtId="213" fontId="7" fillId="2" borderId="9" xfId="0" applyNumberFormat="1" applyFont="1" applyFill="1" applyBorder="1" applyAlignment="1">
      <alignment/>
    </xf>
    <xf numFmtId="213" fontId="7" fillId="2" borderId="4" xfId="0" applyNumberFormat="1" applyFont="1" applyFill="1" applyBorder="1" applyAlignment="1">
      <alignment/>
    </xf>
    <xf numFmtId="0" fontId="16" fillId="2" borderId="0" xfId="0" applyFont="1" applyFill="1" applyAlignment="1">
      <alignment/>
    </xf>
    <xf numFmtId="215" fontId="0" fillId="2" borderId="12" xfId="0" applyNumberFormat="1" applyFill="1" applyBorder="1" applyAlignment="1">
      <alignment/>
    </xf>
    <xf numFmtId="215" fontId="0" fillId="2" borderId="6" xfId="0" applyNumberFormat="1" applyFill="1" applyBorder="1" applyAlignment="1">
      <alignment/>
    </xf>
    <xf numFmtId="217" fontId="0" fillId="2" borderId="6" xfId="0" applyNumberFormat="1" applyFill="1" applyBorder="1" applyAlignment="1">
      <alignment/>
    </xf>
    <xf numFmtId="0" fontId="0" fillId="2" borderId="0" xfId="20" applyFont="1" applyFill="1">
      <alignment/>
      <protection/>
    </xf>
    <xf numFmtId="0" fontId="5" fillId="2" borderId="0" xfId="21" applyFont="1" applyFill="1">
      <alignment/>
      <protection/>
    </xf>
    <xf numFmtId="15" fontId="10" fillId="2" borderId="0" xfId="21" applyNumberFormat="1" applyFont="1" applyFill="1">
      <alignment/>
      <protection/>
    </xf>
    <xf numFmtId="0" fontId="0" fillId="2" borderId="0" xfId="0" applyFont="1" applyFill="1" applyBorder="1" applyAlignment="1">
      <alignment/>
    </xf>
    <xf numFmtId="190" fontId="0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212" fontId="0" fillId="2" borderId="12" xfId="0" applyNumberFormat="1" applyFill="1" applyBorder="1" applyAlignment="1">
      <alignment/>
    </xf>
    <xf numFmtId="0" fontId="0" fillId="2" borderId="7" xfId="0" applyFill="1" applyBorder="1" applyAlignment="1">
      <alignment horizontal="left"/>
    </xf>
    <xf numFmtId="0" fontId="4" fillId="2" borderId="3" xfId="20" applyFont="1" applyFill="1" applyBorder="1" applyAlignment="1">
      <alignment horizontal="center"/>
      <protection/>
    </xf>
    <xf numFmtId="211" fontId="1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12" fontId="1" fillId="2" borderId="5" xfId="0" applyNumberFormat="1" applyFont="1" applyFill="1" applyBorder="1" applyAlignment="1">
      <alignment/>
    </xf>
    <xf numFmtId="191" fontId="1" fillId="2" borderId="4" xfId="0" applyNumberFormat="1" applyFont="1" applyFill="1" applyBorder="1" applyAlignment="1">
      <alignment/>
    </xf>
    <xf numFmtId="208" fontId="1" fillId="2" borderId="6" xfId="0" applyNumberFormat="1" applyFont="1" applyFill="1" applyBorder="1" applyAlignment="1">
      <alignment/>
    </xf>
    <xf numFmtId="212" fontId="1" fillId="2" borderId="6" xfId="0" applyNumberFormat="1" applyFont="1" applyFill="1" applyBorder="1" applyAlignment="1">
      <alignment horizontal="center"/>
    </xf>
    <xf numFmtId="208" fontId="1" fillId="2" borderId="6" xfId="0" applyNumberFormat="1" applyFont="1" applyFill="1" applyBorder="1" applyAlignment="1">
      <alignment horizontal="center"/>
    </xf>
    <xf numFmtId="0" fontId="4" fillId="2" borderId="4" xfId="20" applyFont="1" applyFill="1" applyBorder="1" applyAlignment="1">
      <alignment horizontal="center" vertical="center"/>
      <protection/>
    </xf>
    <xf numFmtId="0" fontId="7" fillId="2" borderId="9" xfId="0" applyFont="1" applyFill="1" applyBorder="1" applyAlignment="1">
      <alignment horizontal="center" vertical="center"/>
    </xf>
    <xf numFmtId="0" fontId="4" fillId="2" borderId="6" xfId="20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center"/>
      <protection/>
    </xf>
    <xf numFmtId="209" fontId="0" fillId="2" borderId="6" xfId="0" applyNumberFormat="1" applyFill="1" applyBorder="1" applyAlignment="1">
      <alignment horizontal="center"/>
    </xf>
    <xf numFmtId="209" fontId="0" fillId="2" borderId="3" xfId="0" applyNumberFormat="1" applyFill="1" applyBorder="1" applyAlignment="1">
      <alignment horizontal="center"/>
    </xf>
    <xf numFmtId="218" fontId="0" fillId="2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8" fontId="0" fillId="2" borderId="6" xfId="0" applyNumberFormat="1" applyFill="1" applyBorder="1" applyAlignment="1">
      <alignment horizontal="center"/>
    </xf>
    <xf numFmtId="208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6" fontId="0" fillId="2" borderId="5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4" fillId="2" borderId="14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2">
    <cellStyle name="Normal" xfId="0"/>
    <cellStyle name="Comma" xfId="15"/>
    <cellStyle name="Dezimal [0,0]" xfId="16"/>
    <cellStyle name="Dezimal [0,00]" xfId="17"/>
    <cellStyle name="Comma [0]" xfId="18"/>
    <cellStyle name="Percent" xfId="19"/>
    <cellStyle name="Standard_H2J_95A (2)" xfId="20"/>
    <cellStyle name="Standard_IMP94A" xfId="21"/>
    <cellStyle name="Standard_Jahr 1996" xfId="22"/>
    <cellStyle name="Standard_Jahr 1996 A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257175</xdr:colOff>
      <xdr:row>11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57</xdr:row>
      <xdr:rowOff>0</xdr:rowOff>
    </xdr:from>
    <xdr:to>
      <xdr:col>15</xdr:col>
      <xdr:colOff>361950</xdr:colOff>
      <xdr:row>57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943927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8</xdr:col>
      <xdr:colOff>9525</xdr:colOff>
      <xdr:row>51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9775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52</xdr:row>
      <xdr:rowOff>0</xdr:rowOff>
    </xdr:from>
    <xdr:to>
      <xdr:col>14</xdr:col>
      <xdr:colOff>323850</xdr:colOff>
      <xdr:row>52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4488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77</xdr:row>
      <xdr:rowOff>0</xdr:rowOff>
    </xdr:from>
    <xdr:to>
      <xdr:col>9</xdr:col>
      <xdr:colOff>104775</xdr:colOff>
      <xdr:row>77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96600"/>
          <a:ext cx="64674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6:M327"/>
  <sheetViews>
    <sheetView tabSelected="1" workbookViewId="0" topLeftCell="A1">
      <selection activeCell="N15" sqref="N15"/>
    </sheetView>
  </sheetViews>
  <sheetFormatPr defaultColWidth="11.421875" defaultRowHeight="12.75"/>
  <cols>
    <col min="1" max="1" width="6.421875" style="1" customWidth="1"/>
    <col min="2" max="2" width="2.00390625" style="1" customWidth="1"/>
    <col min="3" max="3" width="29.00390625" style="1" customWidth="1"/>
    <col min="4" max="8" width="11.140625" style="1" customWidth="1"/>
    <col min="9" max="9" width="2.28125" style="1" hidden="1" customWidth="1"/>
    <col min="10" max="10" width="1.28515625" style="2" customWidth="1"/>
    <col min="11" max="16384" width="11.421875" style="1" customWidth="1"/>
  </cols>
  <sheetData>
    <row r="1" ht="12.75"/>
    <row r="2" ht="12.75"/>
    <row r="3" ht="12.75"/>
    <row r="4" ht="12.75"/>
    <row r="5" ht="12.75"/>
    <row r="6" ht="12.75">
      <c r="A6" s="185" t="s">
        <v>106</v>
      </c>
    </row>
    <row r="7" ht="12.75"/>
    <row r="8" ht="12.75">
      <c r="A8" s="186" t="s">
        <v>108</v>
      </c>
    </row>
    <row r="9" ht="12.75"/>
    <row r="10" ht="33">
      <c r="C10" s="82"/>
    </row>
    <row r="11" ht="12.75"/>
    <row r="12" ht="12.75"/>
    <row r="13" ht="10.5" customHeight="1"/>
    <row r="15" spans="3:4" ht="10.5" customHeight="1">
      <c r="C15" s="4"/>
      <c r="D15" s="3"/>
    </row>
    <row r="16" spans="1:11" ht="17.25" customHeight="1">
      <c r="A16" s="213" t="s">
        <v>107</v>
      </c>
      <c r="B16" s="213"/>
      <c r="C16" s="213"/>
      <c r="D16" s="213"/>
      <c r="E16" s="213"/>
      <c r="F16" s="213"/>
      <c r="G16" s="213"/>
      <c r="H16" s="213"/>
      <c r="I16" s="2"/>
      <c r="K16" s="2"/>
    </row>
    <row r="17" spans="1:12" ht="16.5" customHeight="1">
      <c r="A17" s="2"/>
      <c r="B17" s="5"/>
      <c r="C17" s="6"/>
      <c r="D17" s="2"/>
      <c r="E17" s="2"/>
      <c r="F17" s="7"/>
      <c r="G17" s="8"/>
      <c r="H17" s="2"/>
      <c r="I17" s="2"/>
      <c r="K17" s="2"/>
      <c r="L17" s="2"/>
    </row>
    <row r="18" spans="1:11" ht="13.5" customHeight="1">
      <c r="A18" s="229" t="s">
        <v>91</v>
      </c>
      <c r="B18" s="229"/>
      <c r="C18" s="229"/>
      <c r="D18" s="229"/>
      <c r="E18" s="2"/>
      <c r="F18" s="2"/>
      <c r="G18" s="2"/>
      <c r="H18" s="8"/>
      <c r="I18" s="2"/>
      <c r="K18" s="2"/>
    </row>
    <row r="19" spans="1:11" ht="10.5" customHeight="1">
      <c r="A19" s="2"/>
      <c r="B19" s="2"/>
      <c r="C19" s="2"/>
      <c r="D19" s="6"/>
      <c r="E19" s="2"/>
      <c r="F19" s="2"/>
      <c r="G19" s="2"/>
      <c r="H19" s="8"/>
      <c r="I19" s="2"/>
      <c r="K19" s="2"/>
    </row>
    <row r="20" spans="1:11" ht="20.25" customHeight="1">
      <c r="A20" s="9"/>
      <c r="B20" s="9"/>
      <c r="C20" s="10"/>
      <c r="D20" s="152" t="s">
        <v>0</v>
      </c>
      <c r="E20" s="153" t="s">
        <v>1</v>
      </c>
      <c r="F20" s="225" t="s">
        <v>2</v>
      </c>
      <c r="G20" s="226"/>
      <c r="H20" s="226"/>
      <c r="I20" s="2"/>
      <c r="K20" s="2"/>
    </row>
    <row r="21" spans="1:11" ht="12.75">
      <c r="A21" s="214" t="s">
        <v>13</v>
      </c>
      <c r="B21" s="214"/>
      <c r="C21" s="215"/>
      <c r="D21" s="216">
        <v>2005</v>
      </c>
      <c r="E21" s="217"/>
      <c r="F21" s="220">
        <v>2004</v>
      </c>
      <c r="G21" s="220">
        <v>2005</v>
      </c>
      <c r="H21" s="14" t="s">
        <v>3</v>
      </c>
      <c r="I21" s="2"/>
      <c r="K21" s="2"/>
    </row>
    <row r="22" spans="1:9" ht="12.75">
      <c r="A22" s="18"/>
      <c r="B22" s="191" t="s">
        <v>4</v>
      </c>
      <c r="C22" s="19"/>
      <c r="D22" s="218"/>
      <c r="E22" s="219"/>
      <c r="F22" s="221"/>
      <c r="G22" s="221"/>
      <c r="H22" s="17" t="s">
        <v>113</v>
      </c>
      <c r="I22" s="2"/>
    </row>
    <row r="23" spans="1:11" ht="6.75" customHeight="1">
      <c r="A23" s="11"/>
      <c r="B23" s="11"/>
      <c r="C23" s="2"/>
      <c r="D23" s="147"/>
      <c r="E23" s="137"/>
      <c r="F23" s="137"/>
      <c r="G23" s="137"/>
      <c r="H23" s="148"/>
      <c r="I23" s="2"/>
      <c r="K23" s="2"/>
    </row>
    <row r="24" spans="1:11" ht="12.75" customHeight="1">
      <c r="A24" s="22" t="s">
        <v>4</v>
      </c>
      <c r="B24" s="23"/>
      <c r="C24" s="24" t="s">
        <v>6</v>
      </c>
      <c r="D24" s="25">
        <v>2396</v>
      </c>
      <c r="E24" s="25">
        <v>2798</v>
      </c>
      <c r="F24" s="37">
        <v>4988</v>
      </c>
      <c r="G24" s="37">
        <v>5194</v>
      </c>
      <c r="H24" s="28">
        <f>SUM(G24/F24)*100-100</f>
        <v>4.129911788291892</v>
      </c>
      <c r="I24" s="2"/>
      <c r="J24" s="26"/>
      <c r="K24" s="2"/>
    </row>
    <row r="25" spans="1:11" ht="15" customHeight="1">
      <c r="A25" s="11" t="s">
        <v>4</v>
      </c>
      <c r="B25" s="11"/>
      <c r="C25" s="24" t="s">
        <v>7</v>
      </c>
      <c r="D25" s="25">
        <v>2331</v>
      </c>
      <c r="E25" s="25">
        <v>2731</v>
      </c>
      <c r="F25" s="37">
        <v>5016</v>
      </c>
      <c r="G25" s="37">
        <v>5062</v>
      </c>
      <c r="H25" s="28">
        <f>SUM(G25/F25)*100-100</f>
        <v>0.9170653907495989</v>
      </c>
      <c r="I25" s="2"/>
      <c r="K25" s="2"/>
    </row>
    <row r="26" spans="1:11" ht="12.75">
      <c r="A26" s="11"/>
      <c r="B26" s="11"/>
      <c r="C26" s="24"/>
      <c r="D26" s="52"/>
      <c r="E26" s="52"/>
      <c r="F26" s="53"/>
      <c r="G26" s="53"/>
      <c r="H26" s="28"/>
      <c r="I26" s="2"/>
      <c r="K26" s="2"/>
    </row>
    <row r="27" spans="1:11" ht="12.75">
      <c r="A27" s="11"/>
      <c r="B27" s="8"/>
      <c r="C27" s="2"/>
      <c r="D27" s="2"/>
      <c r="E27" s="2"/>
      <c r="F27" s="27" t="s">
        <v>4</v>
      </c>
      <c r="G27" s="27"/>
      <c r="H27" s="28"/>
      <c r="I27" s="2"/>
      <c r="K27" s="2"/>
    </row>
    <row r="28" spans="1:11" s="80" customFormat="1" ht="12.75">
      <c r="A28" s="72" t="s">
        <v>92</v>
      </c>
      <c r="B28" s="73"/>
      <c r="C28" s="72"/>
      <c r="D28" s="74"/>
      <c r="E28" s="72"/>
      <c r="F28" s="72"/>
      <c r="G28" s="72"/>
      <c r="H28" s="79"/>
      <c r="I28" s="72"/>
      <c r="J28" s="72"/>
      <c r="K28" s="72"/>
    </row>
    <row r="29" spans="1:11" ht="12.75">
      <c r="A29" s="2"/>
      <c r="B29" s="2"/>
      <c r="C29" s="2"/>
      <c r="D29" s="29"/>
      <c r="E29" s="30"/>
      <c r="F29" s="30"/>
      <c r="G29" s="30"/>
      <c r="H29" s="31"/>
      <c r="I29" s="2"/>
      <c r="K29" s="2"/>
    </row>
    <row r="30" spans="1:11" ht="20.25" customHeight="1">
      <c r="A30" s="9"/>
      <c r="B30" s="9"/>
      <c r="C30" s="10"/>
      <c r="D30" s="154" t="s">
        <v>0</v>
      </c>
      <c r="E30" s="155" t="s">
        <v>1</v>
      </c>
      <c r="F30" s="227" t="s">
        <v>2</v>
      </c>
      <c r="G30" s="228"/>
      <c r="H30" s="228"/>
      <c r="I30" s="2"/>
      <c r="K30" s="2"/>
    </row>
    <row r="31" spans="1:11" ht="18.75" customHeight="1">
      <c r="A31" s="71" t="s">
        <v>19</v>
      </c>
      <c r="B31" s="32"/>
      <c r="C31" s="15" t="s">
        <v>10</v>
      </c>
      <c r="D31" s="157">
        <v>2005</v>
      </c>
      <c r="E31" s="33"/>
      <c r="F31" s="158">
        <v>2004</v>
      </c>
      <c r="G31" s="158">
        <v>2005</v>
      </c>
      <c r="H31" s="34" t="s">
        <v>3</v>
      </c>
      <c r="I31" s="2"/>
      <c r="K31" s="2"/>
    </row>
    <row r="32" spans="1:11" ht="12.75">
      <c r="A32" s="18"/>
      <c r="B32" s="18"/>
      <c r="C32" s="19"/>
      <c r="D32" s="159"/>
      <c r="E32" s="156" t="s">
        <v>8</v>
      </c>
      <c r="F32" s="35"/>
      <c r="G32" s="35"/>
      <c r="H32" s="36" t="s">
        <v>9</v>
      </c>
      <c r="I32" s="2"/>
      <c r="K32" s="2"/>
    </row>
    <row r="33" spans="1:11" ht="6" customHeight="1">
      <c r="A33" s="11"/>
      <c r="B33" s="11"/>
      <c r="C33" s="2"/>
      <c r="D33" s="37"/>
      <c r="E33" s="38"/>
      <c r="F33" s="38"/>
      <c r="G33" s="38"/>
      <c r="H33" s="39"/>
      <c r="I33" s="2"/>
      <c r="K33" s="2"/>
    </row>
    <row r="34" spans="1:11" ht="12.75">
      <c r="A34" s="2" t="s">
        <v>94</v>
      </c>
      <c r="B34" s="2"/>
      <c r="C34" s="2"/>
      <c r="D34" s="149">
        <v>0</v>
      </c>
      <c r="E34" s="149">
        <v>4</v>
      </c>
      <c r="F34" s="150">
        <v>6</v>
      </c>
      <c r="G34" s="150">
        <v>4</v>
      </c>
      <c r="H34" s="28">
        <f aca="true" t="shared" si="0" ref="H34:H39">SUM(G34/F34)*100-100</f>
        <v>-33.33333333333334</v>
      </c>
      <c r="I34" s="2"/>
      <c r="K34" s="2"/>
    </row>
    <row r="35" spans="1:11" ht="12.75">
      <c r="A35" s="2" t="s">
        <v>95</v>
      </c>
      <c r="B35" s="2"/>
      <c r="C35" s="2"/>
      <c r="D35" s="149">
        <v>1234</v>
      </c>
      <c r="E35" s="149">
        <v>1325</v>
      </c>
      <c r="F35" s="150">
        <v>2579</v>
      </c>
      <c r="G35" s="150">
        <v>2559</v>
      </c>
      <c r="H35" s="28">
        <f t="shared" si="0"/>
        <v>-0.7754943776657655</v>
      </c>
      <c r="I35" s="2"/>
      <c r="K35" s="2"/>
    </row>
    <row r="36" spans="1:11" ht="12.75">
      <c r="A36" s="2" t="s">
        <v>96</v>
      </c>
      <c r="B36" s="2"/>
      <c r="C36" s="2"/>
      <c r="D36" s="149">
        <v>103</v>
      </c>
      <c r="E36" s="149">
        <v>113</v>
      </c>
      <c r="F36" s="150">
        <v>268</v>
      </c>
      <c r="G36" s="150">
        <v>216</v>
      </c>
      <c r="H36" s="28">
        <f t="shared" si="0"/>
        <v>-19.40298507462687</v>
      </c>
      <c r="I36" s="2"/>
      <c r="K36" s="2"/>
    </row>
    <row r="37" spans="1:11" ht="12.75">
      <c r="A37" s="2" t="s">
        <v>97</v>
      </c>
      <c r="B37" s="2"/>
      <c r="C37" s="2"/>
      <c r="D37" s="149">
        <v>58</v>
      </c>
      <c r="E37" s="149">
        <v>80</v>
      </c>
      <c r="F37" s="150">
        <v>150</v>
      </c>
      <c r="G37" s="150">
        <v>138</v>
      </c>
      <c r="H37" s="28">
        <f t="shared" si="0"/>
        <v>-8</v>
      </c>
      <c r="I37" s="2"/>
      <c r="K37" s="40" t="s">
        <v>4</v>
      </c>
    </row>
    <row r="38" spans="1:11" ht="12.75">
      <c r="A38" s="2" t="s">
        <v>98</v>
      </c>
      <c r="B38" s="2"/>
      <c r="C38" s="2"/>
      <c r="D38" s="149">
        <v>266</v>
      </c>
      <c r="E38" s="149">
        <v>327</v>
      </c>
      <c r="F38" s="150">
        <v>379</v>
      </c>
      <c r="G38" s="150">
        <v>593</v>
      </c>
      <c r="H38" s="28">
        <f t="shared" si="0"/>
        <v>56.46437994722956</v>
      </c>
      <c r="I38" s="2"/>
      <c r="K38" s="2"/>
    </row>
    <row r="39" spans="1:11" ht="12.75">
      <c r="A39" s="2" t="s">
        <v>99</v>
      </c>
      <c r="B39" s="2"/>
      <c r="C39" s="2"/>
      <c r="D39" s="149">
        <v>197</v>
      </c>
      <c r="E39" s="149">
        <v>297</v>
      </c>
      <c r="F39" s="150">
        <v>466</v>
      </c>
      <c r="G39" s="150">
        <v>494</v>
      </c>
      <c r="H39" s="28">
        <f t="shared" si="0"/>
        <v>6.0085836909871375</v>
      </c>
      <c r="I39" s="2"/>
      <c r="K39" s="2"/>
    </row>
    <row r="40" spans="1:11" ht="6" customHeight="1">
      <c r="A40" s="2"/>
      <c r="B40" s="2"/>
      <c r="C40" s="2"/>
      <c r="D40" s="76"/>
      <c r="E40" s="77"/>
      <c r="F40" s="151"/>
      <c r="G40" s="151"/>
      <c r="H40" s="55"/>
      <c r="I40" s="2"/>
      <c r="K40" s="2"/>
    </row>
    <row r="41" spans="1:11" ht="5.25" customHeight="1">
      <c r="A41" s="9"/>
      <c r="B41" s="9"/>
      <c r="C41" s="9"/>
      <c r="D41" s="78"/>
      <c r="E41" s="75"/>
      <c r="F41" s="143"/>
      <c r="G41" s="143"/>
      <c r="H41" s="28"/>
      <c r="I41" s="2"/>
      <c r="K41" s="2"/>
    </row>
    <row r="42" spans="1:11" s="41" customFormat="1" ht="12.75">
      <c r="A42" s="30" t="s">
        <v>11</v>
      </c>
      <c r="B42" s="30"/>
      <c r="C42" s="30"/>
      <c r="D42" s="149">
        <v>1858</v>
      </c>
      <c r="E42" s="149">
        <v>2146</v>
      </c>
      <c r="F42" s="150">
        <v>3847</v>
      </c>
      <c r="G42" s="150">
        <v>4004</v>
      </c>
      <c r="H42" s="28">
        <f>SUM(G42/F42)*100-100</f>
        <v>4.0811021575253505</v>
      </c>
      <c r="I42" s="30"/>
      <c r="J42" s="30"/>
      <c r="K42" s="30"/>
    </row>
    <row r="43" spans="1:11" s="45" customFormat="1" ht="12.75">
      <c r="A43" s="43"/>
      <c r="B43" s="43"/>
      <c r="C43" s="43"/>
      <c r="D43" s="50"/>
      <c r="E43" s="50"/>
      <c r="F43" s="51"/>
      <c r="G43" s="51"/>
      <c r="H43" s="44"/>
      <c r="I43" s="43"/>
      <c r="J43" s="43"/>
      <c r="K43" s="43"/>
    </row>
    <row r="44" spans="1:11" ht="12.75">
      <c r="A44" s="2"/>
      <c r="B44" s="2"/>
      <c r="C44" s="2"/>
      <c r="D44" s="46"/>
      <c r="E44" s="46"/>
      <c r="F44" s="47"/>
      <c r="G44" s="47"/>
      <c r="H44" s="28"/>
      <c r="I44" s="2"/>
      <c r="K44" s="2"/>
    </row>
    <row r="45" spans="1:11" s="80" customFormat="1" ht="12.75">
      <c r="A45" s="72" t="s">
        <v>93</v>
      </c>
      <c r="B45" s="73"/>
      <c r="C45" s="72"/>
      <c r="D45" s="74"/>
      <c r="E45" s="72"/>
      <c r="F45" s="72"/>
      <c r="G45" s="72"/>
      <c r="H45" s="79"/>
      <c r="I45" s="72"/>
      <c r="J45" s="72"/>
      <c r="K45" s="72"/>
    </row>
    <row r="46" spans="1:13" ht="12.75">
      <c r="A46" s="18"/>
      <c r="B46" s="18"/>
      <c r="C46" s="18"/>
      <c r="D46" s="18"/>
      <c r="E46" s="18"/>
      <c r="F46" s="18"/>
      <c r="G46" s="18"/>
      <c r="H46" s="18"/>
      <c r="I46" s="2"/>
      <c r="K46" s="2"/>
      <c r="M46" s="41" t="s">
        <v>4</v>
      </c>
    </row>
    <row r="47" spans="1:8" s="2" customFormat="1" ht="12.75">
      <c r="A47" s="222" t="s">
        <v>13</v>
      </c>
      <c r="B47" s="223"/>
      <c r="C47" s="207"/>
      <c r="D47" s="206">
        <v>2004</v>
      </c>
      <c r="E47" s="207"/>
      <c r="F47" s="206">
        <v>2005</v>
      </c>
      <c r="G47" s="207"/>
      <c r="H47" s="49" t="s">
        <v>3</v>
      </c>
    </row>
    <row r="48" spans="1:8" ht="12.75">
      <c r="A48" s="224"/>
      <c r="B48" s="224"/>
      <c r="C48" s="209"/>
      <c r="D48" s="208"/>
      <c r="E48" s="209"/>
      <c r="F48" s="208"/>
      <c r="G48" s="209"/>
      <c r="H48" s="21" t="s">
        <v>9</v>
      </c>
    </row>
    <row r="49" spans="4:8" s="2" customFormat="1" ht="12.75">
      <c r="D49" s="48"/>
      <c r="E49" s="11"/>
      <c r="F49" s="48"/>
      <c r="G49" s="11"/>
      <c r="H49" s="48"/>
    </row>
    <row r="50" spans="1:11" ht="12.75">
      <c r="A50" s="2" t="s">
        <v>12</v>
      </c>
      <c r="B50" s="2"/>
      <c r="C50" s="2"/>
      <c r="D50" s="204">
        <v>11467</v>
      </c>
      <c r="E50" s="205"/>
      <c r="F50" s="204">
        <v>9776</v>
      </c>
      <c r="G50" s="205"/>
      <c r="H50" s="28">
        <f>SUM(F50/D50)*100-100</f>
        <v>-14.746664341152865</v>
      </c>
      <c r="I50" s="2"/>
      <c r="K50" s="2"/>
    </row>
    <row r="51" spans="1:11" ht="12.75">
      <c r="A51" s="2"/>
      <c r="B51" s="2"/>
      <c r="C51" s="2" t="s">
        <v>14</v>
      </c>
      <c r="D51" s="210">
        <v>5524</v>
      </c>
      <c r="E51" s="211"/>
      <c r="F51" s="210">
        <v>4740</v>
      </c>
      <c r="G51" s="211"/>
      <c r="H51" s="28">
        <f>SUM(F51/D51)*100-100</f>
        <v>-14.192614047791452</v>
      </c>
      <c r="I51" s="2"/>
      <c r="K51" s="2"/>
    </row>
    <row r="52" spans="1:11" ht="12.75">
      <c r="A52" s="2"/>
      <c r="B52" s="2"/>
      <c r="C52" s="2" t="s">
        <v>90</v>
      </c>
      <c r="D52" s="210">
        <v>5943</v>
      </c>
      <c r="E52" s="211"/>
      <c r="F52" s="210">
        <v>5036</v>
      </c>
      <c r="G52" s="211"/>
      <c r="H52" s="28">
        <f>SUM(F52/D52)*100-100</f>
        <v>-15.261652364125865</v>
      </c>
      <c r="I52" s="2"/>
      <c r="K52" s="2"/>
    </row>
    <row r="53" spans="1:11" ht="6" customHeight="1">
      <c r="A53" s="2"/>
      <c r="B53" s="2"/>
      <c r="C53" s="2"/>
      <c r="D53" s="104"/>
      <c r="E53" s="105"/>
      <c r="F53" s="104"/>
      <c r="G53" s="105"/>
      <c r="H53" s="11"/>
      <c r="I53" s="2"/>
      <c r="K53" s="2"/>
    </row>
    <row r="54" spans="1:11" ht="12.75">
      <c r="A54" s="212" t="s">
        <v>15</v>
      </c>
      <c r="B54" s="212"/>
      <c r="C54" s="212"/>
      <c r="D54" s="204">
        <v>16261</v>
      </c>
      <c r="E54" s="205"/>
      <c r="F54" s="204">
        <v>13650</v>
      </c>
      <c r="G54" s="205"/>
      <c r="H54" s="28">
        <f>SUM(F54/D54)*100-100</f>
        <v>-16.05682307361171</v>
      </c>
      <c r="I54" s="2"/>
      <c r="K54" s="2"/>
    </row>
    <row r="55" spans="1:11" ht="12.75">
      <c r="A55" s="2"/>
      <c r="B55" s="2"/>
      <c r="C55" s="2" t="s">
        <v>14</v>
      </c>
      <c r="D55" s="210">
        <v>7810</v>
      </c>
      <c r="E55" s="211"/>
      <c r="F55" s="210">
        <v>6552</v>
      </c>
      <c r="G55" s="211"/>
      <c r="H55" s="28">
        <f>SUM(F55/D55)*100-100</f>
        <v>-16.107554417413567</v>
      </c>
      <c r="I55" s="2"/>
      <c r="K55" s="2"/>
    </row>
    <row r="56" spans="1:11" ht="12.75">
      <c r="A56" s="2"/>
      <c r="B56" s="2"/>
      <c r="C56" s="2" t="s">
        <v>90</v>
      </c>
      <c r="D56" s="210">
        <v>8451</v>
      </c>
      <c r="E56" s="211"/>
      <c r="F56" s="210">
        <v>7098</v>
      </c>
      <c r="G56" s="211"/>
      <c r="H56" s="28">
        <f>SUM(F56/D56)*100-100</f>
        <v>-16.009939652112166</v>
      </c>
      <c r="I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K57" s="2"/>
    </row>
    <row r="58" spans="1:11" ht="12.75">
      <c r="A58" s="54"/>
      <c r="B58" s="2"/>
      <c r="C58" s="2"/>
      <c r="D58" s="2"/>
      <c r="E58" s="2"/>
      <c r="F58" s="2"/>
      <c r="G58" s="2"/>
      <c r="H58" s="2"/>
      <c r="I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K112" s="2"/>
    </row>
    <row r="113" spans="1:11" ht="12.75">
      <c r="A113" s="2"/>
      <c r="B113" s="2"/>
      <c r="C113" s="2"/>
      <c r="D113" s="2"/>
      <c r="E113" s="2"/>
      <c r="F113" s="2"/>
      <c r="G113" s="2"/>
      <c r="H113" s="2"/>
      <c r="I113" s="2"/>
      <c r="K113" s="2"/>
    </row>
    <row r="114" spans="1:11" ht="12.75">
      <c r="A114" s="2"/>
      <c r="B114" s="2"/>
      <c r="C114" s="2"/>
      <c r="D114" s="2"/>
      <c r="E114" s="2"/>
      <c r="F114" s="2"/>
      <c r="G114" s="2"/>
      <c r="H114" s="2"/>
      <c r="I114" s="2"/>
      <c r="K114" s="2"/>
    </row>
    <row r="115" spans="1:11" ht="12.75">
      <c r="A115" s="2"/>
      <c r="B115" s="2"/>
      <c r="C115" s="2"/>
      <c r="D115" s="2"/>
      <c r="E115" s="2"/>
      <c r="F115" s="2"/>
      <c r="G115" s="2"/>
      <c r="H115" s="2"/>
      <c r="I115" s="2"/>
      <c r="K115" s="2"/>
    </row>
    <row r="116" spans="1:11" ht="12.75">
      <c r="A116" s="2"/>
      <c r="B116" s="2"/>
      <c r="C116" s="2"/>
      <c r="D116" s="2"/>
      <c r="E116" s="2"/>
      <c r="F116" s="2"/>
      <c r="G116" s="2"/>
      <c r="H116" s="2"/>
      <c r="I116" s="2"/>
      <c r="K116" s="2"/>
    </row>
    <row r="117" spans="1:11" ht="12.75">
      <c r="A117" s="2"/>
      <c r="B117" s="2"/>
      <c r="C117" s="2"/>
      <c r="D117" s="2"/>
      <c r="E117" s="2"/>
      <c r="F117" s="2"/>
      <c r="G117" s="2"/>
      <c r="H117" s="2"/>
      <c r="I117" s="2"/>
      <c r="K117" s="2"/>
    </row>
    <row r="118" spans="1:11" ht="12.75">
      <c r="A118" s="2"/>
      <c r="B118" s="2"/>
      <c r="C118" s="2"/>
      <c r="D118" s="2"/>
      <c r="E118" s="2"/>
      <c r="F118" s="2"/>
      <c r="G118" s="2"/>
      <c r="H118" s="2"/>
      <c r="I118" s="2"/>
      <c r="K118" s="2"/>
    </row>
    <row r="119" spans="1:11" ht="12.75">
      <c r="A119" s="2"/>
      <c r="B119" s="2"/>
      <c r="C119" s="2"/>
      <c r="D119" s="2"/>
      <c r="E119" s="2"/>
      <c r="F119" s="2"/>
      <c r="G119" s="2"/>
      <c r="H119" s="2"/>
      <c r="I119" s="2"/>
      <c r="K119" s="2"/>
    </row>
    <row r="120" spans="1:11" ht="12.75">
      <c r="A120" s="2"/>
      <c r="B120" s="2"/>
      <c r="C120" s="2"/>
      <c r="D120" s="2"/>
      <c r="E120" s="2"/>
      <c r="F120" s="2"/>
      <c r="G120" s="2"/>
      <c r="H120" s="2"/>
      <c r="I120" s="2"/>
      <c r="K120" s="2"/>
    </row>
    <row r="121" spans="1:11" ht="12.75">
      <c r="A121" s="2"/>
      <c r="B121" s="2"/>
      <c r="C121" s="2"/>
      <c r="D121" s="2"/>
      <c r="E121" s="2"/>
      <c r="F121" s="2"/>
      <c r="G121" s="2"/>
      <c r="H121" s="2"/>
      <c r="I121" s="2"/>
      <c r="K121" s="2"/>
    </row>
    <row r="122" spans="1:11" ht="12.75">
      <c r="A122" s="2"/>
      <c r="B122" s="2"/>
      <c r="C122" s="2"/>
      <c r="D122" s="2"/>
      <c r="E122" s="2"/>
      <c r="F122" s="2"/>
      <c r="G122" s="2"/>
      <c r="H122" s="2"/>
      <c r="I122" s="2"/>
      <c r="K122" s="2"/>
    </row>
    <row r="123" spans="1:11" ht="12.75">
      <c r="A123" s="2"/>
      <c r="B123" s="2"/>
      <c r="C123" s="2"/>
      <c r="D123" s="2"/>
      <c r="E123" s="2"/>
      <c r="F123" s="2"/>
      <c r="G123" s="2"/>
      <c r="H123" s="2"/>
      <c r="I123" s="2"/>
      <c r="K123" s="2"/>
    </row>
    <row r="124" spans="1:11" ht="12.75">
      <c r="A124" s="2"/>
      <c r="B124" s="2"/>
      <c r="C124" s="2"/>
      <c r="D124" s="2"/>
      <c r="E124" s="2"/>
      <c r="F124" s="2"/>
      <c r="G124" s="2"/>
      <c r="H124" s="2"/>
      <c r="I124" s="2"/>
      <c r="K124" s="2"/>
    </row>
    <row r="125" spans="1:11" ht="12.75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1" ht="12.75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1" ht="12.75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1" ht="12.75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ht="12.75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ht="12.75">
      <c r="A130" s="2"/>
      <c r="B130" s="2"/>
      <c r="C130" s="2"/>
      <c r="D130" s="2"/>
      <c r="E130" s="2"/>
      <c r="F130" s="2"/>
      <c r="G130" s="2"/>
      <c r="H130" s="2"/>
      <c r="I130" s="2"/>
      <c r="K130" s="2"/>
    </row>
    <row r="131" spans="1:11" ht="12.75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ht="12.75">
      <c r="A132" s="2"/>
      <c r="B132" s="2"/>
      <c r="C132" s="2"/>
      <c r="D132" s="2"/>
      <c r="E132" s="2"/>
      <c r="F132" s="2"/>
      <c r="G132" s="2"/>
      <c r="H132" s="2"/>
      <c r="I132" s="2"/>
      <c r="K132" s="2"/>
    </row>
    <row r="133" spans="1:11" ht="12.75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ht="12.75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ht="12.75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ht="12.75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ht="12.75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ht="12.75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ht="12.75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ht="12.75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ht="12.75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ht="12.75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ht="12.75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ht="12.75">
      <c r="A144" s="2"/>
      <c r="B144" s="2"/>
      <c r="C144" s="2"/>
      <c r="D144" s="2"/>
      <c r="E144" s="2"/>
      <c r="F144" s="2"/>
      <c r="G144" s="2"/>
      <c r="H144" s="2"/>
      <c r="I144" s="2"/>
      <c r="K144" s="2"/>
    </row>
    <row r="145" spans="1:11" ht="12.75">
      <c r="A145" s="2"/>
      <c r="B145" s="2"/>
      <c r="C145" s="2"/>
      <c r="D145" s="2"/>
      <c r="E145" s="2"/>
      <c r="F145" s="2"/>
      <c r="G145" s="2"/>
      <c r="H145" s="2"/>
      <c r="I145" s="2"/>
      <c r="K145" s="2"/>
    </row>
    <row r="146" spans="1:11" ht="12.75">
      <c r="A146" s="2"/>
      <c r="B146" s="2"/>
      <c r="C146" s="2"/>
      <c r="D146" s="2"/>
      <c r="E146" s="2"/>
      <c r="F146" s="2"/>
      <c r="G146" s="2"/>
      <c r="H146" s="2"/>
      <c r="I146" s="2"/>
      <c r="K146" s="2"/>
    </row>
    <row r="147" spans="1:11" ht="12.75">
      <c r="A147" s="2"/>
      <c r="B147" s="2"/>
      <c r="C147" s="2"/>
      <c r="D147" s="2"/>
      <c r="E147" s="2"/>
      <c r="F147" s="2"/>
      <c r="G147" s="2"/>
      <c r="H147" s="2"/>
      <c r="I147" s="2"/>
      <c r="K147" s="2"/>
    </row>
    <row r="148" spans="1:11" ht="12.75">
      <c r="A148" s="2"/>
      <c r="B148" s="2"/>
      <c r="C148" s="2"/>
      <c r="D148" s="2"/>
      <c r="E148" s="2"/>
      <c r="F148" s="2"/>
      <c r="G148" s="2"/>
      <c r="H148" s="2"/>
      <c r="I148" s="2"/>
      <c r="K148" s="2"/>
    </row>
    <row r="149" spans="1:11" ht="12.75">
      <c r="A149" s="2"/>
      <c r="B149" s="2"/>
      <c r="C149" s="2"/>
      <c r="D149" s="2"/>
      <c r="E149" s="2"/>
      <c r="F149" s="2"/>
      <c r="G149" s="2"/>
      <c r="H149" s="2"/>
      <c r="I149" s="2"/>
      <c r="K149" s="2"/>
    </row>
    <row r="150" spans="1:11" ht="12.75">
      <c r="A150" s="2"/>
      <c r="B150" s="2"/>
      <c r="C150" s="2"/>
      <c r="D150" s="2"/>
      <c r="E150" s="2"/>
      <c r="F150" s="2"/>
      <c r="G150" s="2"/>
      <c r="H150" s="2"/>
      <c r="I150" s="2"/>
      <c r="K150" s="2"/>
    </row>
    <row r="151" spans="1:11" ht="12.75">
      <c r="A151" s="2"/>
      <c r="B151" s="2"/>
      <c r="C151" s="2"/>
      <c r="D151" s="2"/>
      <c r="E151" s="2"/>
      <c r="F151" s="2"/>
      <c r="G151" s="2"/>
      <c r="H151" s="2"/>
      <c r="I151" s="2"/>
      <c r="K151" s="2"/>
    </row>
    <row r="152" spans="1:11" ht="12.75">
      <c r="A152" s="2"/>
      <c r="B152" s="2"/>
      <c r="C152" s="2"/>
      <c r="D152" s="2"/>
      <c r="E152" s="2"/>
      <c r="F152" s="2"/>
      <c r="G152" s="2"/>
      <c r="H152" s="2"/>
      <c r="I152" s="2"/>
      <c r="K152" s="2"/>
    </row>
    <row r="153" spans="1:11" ht="12.75">
      <c r="A153" s="2"/>
      <c r="B153" s="2"/>
      <c r="C153" s="2"/>
      <c r="D153" s="2"/>
      <c r="E153" s="2"/>
      <c r="F153" s="2"/>
      <c r="G153" s="2"/>
      <c r="H153" s="2"/>
      <c r="I153" s="2"/>
      <c r="K153" s="2"/>
    </row>
    <row r="154" spans="1:11" ht="12.75">
      <c r="A154" s="2"/>
      <c r="B154" s="2"/>
      <c r="C154" s="2"/>
      <c r="D154" s="2"/>
      <c r="E154" s="2"/>
      <c r="F154" s="2"/>
      <c r="G154" s="2"/>
      <c r="H154" s="2"/>
      <c r="I154" s="2"/>
      <c r="K154" s="2"/>
    </row>
    <row r="155" spans="1:11" ht="12.75">
      <c r="A155" s="2"/>
      <c r="B155" s="2"/>
      <c r="C155" s="2"/>
      <c r="D155" s="2"/>
      <c r="E155" s="2"/>
      <c r="F155" s="2"/>
      <c r="G155" s="2"/>
      <c r="H155" s="2"/>
      <c r="I155" s="2"/>
      <c r="K155" s="2"/>
    </row>
    <row r="156" spans="1:11" ht="12.75">
      <c r="A156" s="2"/>
      <c r="B156" s="2"/>
      <c r="C156" s="2"/>
      <c r="D156" s="2"/>
      <c r="E156" s="2"/>
      <c r="F156" s="2"/>
      <c r="G156" s="2"/>
      <c r="H156" s="2"/>
      <c r="I156" s="2"/>
      <c r="K156" s="2"/>
    </row>
    <row r="157" spans="1:11" ht="12.75">
      <c r="A157" s="2"/>
      <c r="B157" s="2"/>
      <c r="C157" s="2"/>
      <c r="D157" s="2"/>
      <c r="E157" s="2"/>
      <c r="F157" s="2"/>
      <c r="G157" s="2"/>
      <c r="H157" s="2"/>
      <c r="I157" s="2"/>
      <c r="K157" s="2"/>
    </row>
    <row r="158" spans="1:11" ht="12.75">
      <c r="A158" s="2"/>
      <c r="B158" s="2"/>
      <c r="C158" s="2"/>
      <c r="D158" s="2"/>
      <c r="E158" s="2"/>
      <c r="F158" s="2"/>
      <c r="G158" s="2"/>
      <c r="H158" s="2"/>
      <c r="I158" s="2"/>
      <c r="K158" s="2"/>
    </row>
    <row r="159" spans="1:11" ht="12.75">
      <c r="A159" s="2"/>
      <c r="B159" s="2"/>
      <c r="C159" s="2"/>
      <c r="D159" s="2"/>
      <c r="E159" s="2"/>
      <c r="F159" s="2"/>
      <c r="G159" s="2"/>
      <c r="H159" s="2"/>
      <c r="I159" s="2"/>
      <c r="K159" s="2"/>
    </row>
    <row r="160" spans="1:11" ht="12.75">
      <c r="A160" s="2"/>
      <c r="B160" s="2"/>
      <c r="C160" s="2"/>
      <c r="D160" s="2"/>
      <c r="E160" s="2"/>
      <c r="F160" s="2"/>
      <c r="G160" s="2"/>
      <c r="H160" s="2"/>
      <c r="I160" s="2"/>
      <c r="K160" s="2"/>
    </row>
    <row r="161" spans="1:11" ht="12.75">
      <c r="A161" s="2"/>
      <c r="B161" s="2"/>
      <c r="C161" s="2"/>
      <c r="D161" s="2"/>
      <c r="E161" s="2"/>
      <c r="F161" s="2"/>
      <c r="G161" s="2"/>
      <c r="H161" s="2"/>
      <c r="I161" s="2"/>
      <c r="K161" s="2"/>
    </row>
    <row r="162" spans="1:11" ht="12.75">
      <c r="A162" s="2"/>
      <c r="B162" s="2"/>
      <c r="C162" s="2"/>
      <c r="D162" s="2"/>
      <c r="E162" s="2"/>
      <c r="F162" s="2"/>
      <c r="G162" s="2"/>
      <c r="H162" s="2"/>
      <c r="I162" s="2"/>
      <c r="K162" s="2"/>
    </row>
    <row r="163" spans="1:11" ht="12.75">
      <c r="A163" s="2"/>
      <c r="B163" s="2"/>
      <c r="C163" s="2"/>
      <c r="D163" s="2"/>
      <c r="E163" s="2"/>
      <c r="F163" s="2"/>
      <c r="G163" s="2"/>
      <c r="H163" s="2"/>
      <c r="I163" s="2"/>
      <c r="K163" s="2"/>
    </row>
    <row r="164" spans="1:11" ht="12.75">
      <c r="A164" s="2"/>
      <c r="B164" s="2"/>
      <c r="C164" s="2"/>
      <c r="D164" s="2"/>
      <c r="E164" s="2"/>
      <c r="F164" s="2"/>
      <c r="G164" s="2"/>
      <c r="H164" s="2"/>
      <c r="I164" s="2"/>
      <c r="K164" s="2"/>
    </row>
    <row r="165" spans="1:11" ht="12.75">
      <c r="A165" s="2"/>
      <c r="B165" s="2"/>
      <c r="C165" s="2"/>
      <c r="D165" s="2"/>
      <c r="E165" s="2"/>
      <c r="F165" s="2"/>
      <c r="G165" s="2"/>
      <c r="H165" s="2"/>
      <c r="I165" s="2"/>
      <c r="K165" s="2"/>
    </row>
    <row r="166" spans="1:11" ht="12.75">
      <c r="A166" s="2"/>
      <c r="B166" s="2"/>
      <c r="C166" s="2"/>
      <c r="D166" s="2"/>
      <c r="E166" s="2"/>
      <c r="F166" s="2"/>
      <c r="G166" s="2"/>
      <c r="H166" s="2"/>
      <c r="I166" s="2"/>
      <c r="K166" s="2"/>
    </row>
    <row r="167" spans="1:11" ht="12.75">
      <c r="A167" s="2"/>
      <c r="B167" s="2"/>
      <c r="C167" s="2"/>
      <c r="D167" s="2"/>
      <c r="E167" s="2"/>
      <c r="F167" s="2"/>
      <c r="G167" s="2"/>
      <c r="H167" s="2"/>
      <c r="I167" s="2"/>
      <c r="K167" s="2"/>
    </row>
    <row r="168" spans="1:11" ht="12.75">
      <c r="A168" s="2"/>
      <c r="B168" s="2"/>
      <c r="C168" s="2"/>
      <c r="D168" s="2"/>
      <c r="E168" s="2"/>
      <c r="F168" s="2"/>
      <c r="G168" s="2"/>
      <c r="H168" s="2"/>
      <c r="I168" s="2"/>
      <c r="K168" s="2"/>
    </row>
    <row r="169" spans="1:11" ht="12.75">
      <c r="A169" s="2"/>
      <c r="B169" s="2"/>
      <c r="C169" s="2"/>
      <c r="D169" s="2"/>
      <c r="E169" s="2"/>
      <c r="F169" s="2"/>
      <c r="G169" s="2"/>
      <c r="H169" s="2"/>
      <c r="I169" s="2"/>
      <c r="K169" s="2"/>
    </row>
    <row r="170" spans="1:11" ht="12.75">
      <c r="A170" s="2"/>
      <c r="B170" s="2"/>
      <c r="C170" s="2"/>
      <c r="D170" s="2"/>
      <c r="E170" s="2"/>
      <c r="F170" s="2"/>
      <c r="G170" s="2"/>
      <c r="H170" s="2"/>
      <c r="I170" s="2"/>
      <c r="K170" s="2"/>
    </row>
    <row r="171" spans="1:11" ht="12.75">
      <c r="A171" s="2"/>
      <c r="B171" s="2"/>
      <c r="C171" s="2"/>
      <c r="D171" s="2"/>
      <c r="E171" s="2"/>
      <c r="F171" s="2"/>
      <c r="G171" s="2"/>
      <c r="H171" s="2"/>
      <c r="I171" s="2"/>
      <c r="K171" s="2"/>
    </row>
    <row r="172" spans="1:11" ht="12.75">
      <c r="A172" s="2"/>
      <c r="B172" s="2"/>
      <c r="C172" s="2"/>
      <c r="D172" s="2"/>
      <c r="E172" s="2"/>
      <c r="F172" s="2"/>
      <c r="G172" s="2"/>
      <c r="H172" s="2"/>
      <c r="I172" s="2"/>
      <c r="K172" s="2"/>
    </row>
    <row r="173" spans="1:11" ht="12.75">
      <c r="A173" s="2"/>
      <c r="B173" s="2"/>
      <c r="C173" s="2"/>
      <c r="D173" s="2"/>
      <c r="E173" s="2"/>
      <c r="F173" s="2"/>
      <c r="G173" s="2"/>
      <c r="H173" s="2"/>
      <c r="I173" s="2"/>
      <c r="K173" s="2"/>
    </row>
    <row r="174" spans="1:11" ht="12.75">
      <c r="A174" s="2"/>
      <c r="B174" s="2"/>
      <c r="C174" s="2"/>
      <c r="D174" s="2"/>
      <c r="E174" s="2"/>
      <c r="F174" s="2"/>
      <c r="G174" s="2"/>
      <c r="H174" s="2"/>
      <c r="I174" s="2"/>
      <c r="K174" s="2"/>
    </row>
    <row r="175" spans="1:11" ht="12.75">
      <c r="A175" s="2"/>
      <c r="B175" s="2"/>
      <c r="C175" s="2"/>
      <c r="D175" s="2"/>
      <c r="E175" s="2"/>
      <c r="F175" s="2"/>
      <c r="G175" s="2"/>
      <c r="H175" s="2"/>
      <c r="I175" s="2"/>
      <c r="K175" s="2"/>
    </row>
    <row r="176" spans="1:11" ht="12.75">
      <c r="A176" s="2"/>
      <c r="B176" s="2"/>
      <c r="C176" s="2"/>
      <c r="D176" s="2"/>
      <c r="E176" s="2"/>
      <c r="F176" s="2"/>
      <c r="G176" s="2"/>
      <c r="H176" s="2"/>
      <c r="I176" s="2"/>
      <c r="K176" s="2"/>
    </row>
    <row r="177" spans="1:11" ht="12.75">
      <c r="A177" s="2"/>
      <c r="B177" s="2"/>
      <c r="C177" s="2"/>
      <c r="D177" s="2"/>
      <c r="E177" s="2"/>
      <c r="F177" s="2"/>
      <c r="G177" s="2"/>
      <c r="H177" s="2"/>
      <c r="I177" s="2"/>
      <c r="K177" s="2"/>
    </row>
    <row r="178" spans="1:11" ht="12.75">
      <c r="A178" s="2"/>
      <c r="B178" s="2"/>
      <c r="C178" s="2"/>
      <c r="D178" s="2"/>
      <c r="E178" s="2"/>
      <c r="F178" s="2"/>
      <c r="G178" s="2"/>
      <c r="H178" s="2"/>
      <c r="I178" s="2"/>
      <c r="K178" s="2"/>
    </row>
    <row r="179" spans="1:11" ht="12.75">
      <c r="A179" s="2"/>
      <c r="B179" s="2"/>
      <c r="C179" s="2"/>
      <c r="D179" s="2"/>
      <c r="E179" s="2"/>
      <c r="F179" s="2"/>
      <c r="G179" s="2"/>
      <c r="H179" s="2"/>
      <c r="I179" s="2"/>
      <c r="K179" s="2"/>
    </row>
    <row r="180" spans="1:11" ht="12.75">
      <c r="A180" s="2"/>
      <c r="B180" s="2"/>
      <c r="C180" s="2"/>
      <c r="D180" s="2"/>
      <c r="E180" s="2"/>
      <c r="F180" s="2"/>
      <c r="G180" s="2"/>
      <c r="H180" s="2"/>
      <c r="I180" s="2"/>
      <c r="K180" s="2"/>
    </row>
    <row r="181" spans="1:11" ht="12.75">
      <c r="A181" s="2"/>
      <c r="B181" s="2"/>
      <c r="C181" s="2"/>
      <c r="D181" s="2"/>
      <c r="E181" s="2"/>
      <c r="F181" s="2"/>
      <c r="G181" s="2"/>
      <c r="H181" s="2"/>
      <c r="I181" s="2"/>
      <c r="K181" s="2"/>
    </row>
    <row r="182" spans="1:11" ht="12.75">
      <c r="A182" s="2"/>
      <c r="B182" s="2"/>
      <c r="C182" s="2"/>
      <c r="D182" s="2"/>
      <c r="E182" s="2"/>
      <c r="F182" s="2"/>
      <c r="G182" s="2"/>
      <c r="H182" s="2"/>
      <c r="I182" s="2"/>
      <c r="K182" s="2"/>
    </row>
    <row r="183" spans="1:11" ht="12.75">
      <c r="A183" s="2"/>
      <c r="B183" s="2"/>
      <c r="C183" s="2"/>
      <c r="D183" s="2"/>
      <c r="E183" s="2"/>
      <c r="F183" s="2"/>
      <c r="G183" s="2"/>
      <c r="H183" s="2"/>
      <c r="I183" s="2"/>
      <c r="K183" s="2"/>
    </row>
    <row r="184" spans="1:11" ht="12.75">
      <c r="A184" s="2"/>
      <c r="B184" s="2"/>
      <c r="C184" s="2"/>
      <c r="D184" s="2"/>
      <c r="E184" s="2"/>
      <c r="F184" s="2"/>
      <c r="G184" s="2"/>
      <c r="H184" s="2"/>
      <c r="I184" s="2"/>
      <c r="K184" s="2"/>
    </row>
    <row r="185" spans="1:11" ht="12.75">
      <c r="A185" s="2"/>
      <c r="B185" s="2"/>
      <c r="C185" s="2"/>
      <c r="D185" s="2"/>
      <c r="E185" s="2"/>
      <c r="F185" s="2"/>
      <c r="G185" s="2"/>
      <c r="H185" s="2"/>
      <c r="I185" s="2"/>
      <c r="K185" s="2"/>
    </row>
    <row r="186" spans="1:11" ht="12.75">
      <c r="A186" s="2"/>
      <c r="B186" s="2"/>
      <c r="C186" s="2"/>
      <c r="D186" s="2"/>
      <c r="E186" s="2"/>
      <c r="F186" s="2"/>
      <c r="G186" s="2"/>
      <c r="H186" s="2"/>
      <c r="I186" s="2"/>
      <c r="K186" s="2"/>
    </row>
    <row r="187" spans="1:11" ht="12.75">
      <c r="A187" s="2"/>
      <c r="B187" s="2"/>
      <c r="C187" s="2"/>
      <c r="D187" s="2"/>
      <c r="E187" s="2"/>
      <c r="F187" s="2"/>
      <c r="G187" s="2"/>
      <c r="H187" s="2"/>
      <c r="I187" s="2"/>
      <c r="K187" s="2"/>
    </row>
    <row r="188" spans="1:11" ht="12.75">
      <c r="A188" s="2"/>
      <c r="B188" s="2"/>
      <c r="C188" s="2"/>
      <c r="D188" s="2"/>
      <c r="E188" s="2"/>
      <c r="F188" s="2"/>
      <c r="G188" s="2"/>
      <c r="H188" s="2"/>
      <c r="I188" s="2"/>
      <c r="K188" s="2"/>
    </row>
    <row r="189" spans="1:11" ht="12.75">
      <c r="A189" s="2"/>
      <c r="B189" s="2"/>
      <c r="C189" s="2"/>
      <c r="D189" s="2"/>
      <c r="E189" s="2"/>
      <c r="F189" s="2"/>
      <c r="G189" s="2"/>
      <c r="H189" s="2"/>
      <c r="I189" s="2"/>
      <c r="K189" s="2"/>
    </row>
    <row r="190" spans="1:11" ht="12.75">
      <c r="A190" s="2"/>
      <c r="B190" s="2"/>
      <c r="C190" s="2"/>
      <c r="D190" s="2"/>
      <c r="E190" s="2"/>
      <c r="F190" s="2"/>
      <c r="G190" s="2"/>
      <c r="H190" s="2"/>
      <c r="I190" s="2"/>
      <c r="K190" s="2"/>
    </row>
    <row r="191" spans="1:11" ht="12.75">
      <c r="A191" s="2"/>
      <c r="B191" s="2"/>
      <c r="C191" s="2"/>
      <c r="D191" s="2"/>
      <c r="E191" s="2"/>
      <c r="F191" s="2"/>
      <c r="G191" s="2"/>
      <c r="H191" s="2"/>
      <c r="I191" s="2"/>
      <c r="K191" s="2"/>
    </row>
    <row r="192" spans="1:11" ht="12.75">
      <c r="A192" s="2"/>
      <c r="B192" s="2"/>
      <c r="C192" s="2"/>
      <c r="D192" s="2"/>
      <c r="E192" s="2"/>
      <c r="F192" s="2"/>
      <c r="G192" s="2"/>
      <c r="H192" s="2"/>
      <c r="I192" s="2"/>
      <c r="K192" s="2"/>
    </row>
    <row r="193" spans="1:11" ht="12.75">
      <c r="A193" s="2"/>
      <c r="B193" s="2"/>
      <c r="C193" s="2"/>
      <c r="D193" s="2"/>
      <c r="E193" s="2"/>
      <c r="F193" s="2"/>
      <c r="G193" s="2"/>
      <c r="H193" s="2"/>
      <c r="I193" s="2"/>
      <c r="K193" s="2"/>
    </row>
    <row r="194" spans="1:11" ht="12.75">
      <c r="A194" s="2"/>
      <c r="B194" s="2"/>
      <c r="C194" s="2"/>
      <c r="D194" s="2"/>
      <c r="E194" s="2"/>
      <c r="F194" s="2"/>
      <c r="G194" s="2"/>
      <c r="H194" s="2"/>
      <c r="I194" s="2"/>
      <c r="K194" s="2"/>
    </row>
    <row r="195" spans="1:11" ht="12.75">
      <c r="A195" s="2"/>
      <c r="B195" s="2"/>
      <c r="C195" s="2"/>
      <c r="D195" s="2"/>
      <c r="E195" s="2"/>
      <c r="F195" s="2"/>
      <c r="G195" s="2"/>
      <c r="H195" s="2"/>
      <c r="I195" s="2"/>
      <c r="K195" s="2"/>
    </row>
    <row r="196" spans="1:11" ht="12.75">
      <c r="A196" s="2"/>
      <c r="B196" s="2"/>
      <c r="C196" s="2"/>
      <c r="D196" s="2"/>
      <c r="E196" s="2"/>
      <c r="F196" s="2"/>
      <c r="G196" s="2"/>
      <c r="H196" s="2"/>
      <c r="I196" s="2"/>
      <c r="K196" s="2"/>
    </row>
    <row r="197" spans="1:11" ht="12.75">
      <c r="A197" s="2"/>
      <c r="B197" s="2"/>
      <c r="C197" s="2"/>
      <c r="D197" s="2"/>
      <c r="E197" s="2"/>
      <c r="F197" s="2"/>
      <c r="G197" s="2"/>
      <c r="H197" s="2"/>
      <c r="I197" s="2"/>
      <c r="K197" s="2"/>
    </row>
    <row r="198" spans="1:11" ht="12.75">
      <c r="A198" s="2"/>
      <c r="B198" s="2"/>
      <c r="C198" s="2"/>
      <c r="D198" s="2"/>
      <c r="E198" s="2"/>
      <c r="F198" s="2"/>
      <c r="G198" s="2"/>
      <c r="H198" s="2"/>
      <c r="I198" s="2"/>
      <c r="K198" s="2"/>
    </row>
    <row r="199" spans="1:11" ht="12.75">
      <c r="A199" s="2"/>
      <c r="B199" s="2"/>
      <c r="C199" s="2"/>
      <c r="D199" s="2"/>
      <c r="E199" s="2"/>
      <c r="F199" s="2"/>
      <c r="G199" s="2"/>
      <c r="H199" s="2"/>
      <c r="I199" s="2"/>
      <c r="K199" s="2"/>
    </row>
    <row r="200" spans="1:11" ht="12.75">
      <c r="A200" s="2"/>
      <c r="B200" s="2"/>
      <c r="C200" s="2"/>
      <c r="D200" s="2"/>
      <c r="E200" s="2"/>
      <c r="F200" s="2"/>
      <c r="G200" s="2"/>
      <c r="H200" s="2"/>
      <c r="I200" s="2"/>
      <c r="K200" s="2"/>
    </row>
    <row r="201" spans="1:11" ht="12.75">
      <c r="A201" s="2"/>
      <c r="B201" s="2"/>
      <c r="C201" s="2"/>
      <c r="D201" s="2"/>
      <c r="E201" s="2"/>
      <c r="F201" s="2"/>
      <c r="G201" s="2"/>
      <c r="H201" s="2"/>
      <c r="I201" s="2"/>
      <c r="K201" s="2"/>
    </row>
    <row r="202" spans="1:11" ht="12.75">
      <c r="A202" s="2"/>
      <c r="B202" s="2"/>
      <c r="C202" s="2"/>
      <c r="D202" s="2"/>
      <c r="E202" s="2"/>
      <c r="F202" s="2"/>
      <c r="G202" s="2"/>
      <c r="H202" s="2"/>
      <c r="I202" s="2"/>
      <c r="K202" s="2"/>
    </row>
    <row r="203" spans="1:11" ht="12.75">
      <c r="A203" s="2"/>
      <c r="B203" s="2"/>
      <c r="C203" s="2"/>
      <c r="D203" s="2"/>
      <c r="E203" s="2"/>
      <c r="F203" s="2"/>
      <c r="G203" s="2"/>
      <c r="H203" s="2"/>
      <c r="I203" s="2"/>
      <c r="K203" s="2"/>
    </row>
    <row r="204" spans="1:11" ht="12.75">
      <c r="A204" s="2"/>
      <c r="B204" s="2"/>
      <c r="C204" s="2"/>
      <c r="D204" s="2"/>
      <c r="E204" s="2"/>
      <c r="F204" s="2"/>
      <c r="G204" s="2"/>
      <c r="H204" s="2"/>
      <c r="I204" s="2"/>
      <c r="K204" s="2"/>
    </row>
    <row r="205" spans="1:11" ht="12.75">
      <c r="A205" s="2"/>
      <c r="B205" s="2"/>
      <c r="C205" s="2"/>
      <c r="D205" s="2"/>
      <c r="E205" s="2"/>
      <c r="F205" s="2"/>
      <c r="G205" s="2"/>
      <c r="H205" s="2"/>
      <c r="I205" s="2"/>
      <c r="K205" s="2"/>
    </row>
    <row r="206" spans="1:11" ht="12.75">
      <c r="A206" s="2"/>
      <c r="B206" s="2"/>
      <c r="C206" s="2"/>
      <c r="D206" s="2"/>
      <c r="E206" s="2"/>
      <c r="F206" s="2"/>
      <c r="G206" s="2"/>
      <c r="H206" s="2"/>
      <c r="I206" s="2"/>
      <c r="K206" s="2"/>
    </row>
    <row r="207" spans="1:11" ht="12.75">
      <c r="A207" s="2"/>
      <c r="B207" s="2"/>
      <c r="C207" s="2"/>
      <c r="D207" s="2"/>
      <c r="E207" s="2"/>
      <c r="F207" s="2"/>
      <c r="G207" s="2"/>
      <c r="H207" s="2"/>
      <c r="I207" s="2"/>
      <c r="K207" s="2"/>
    </row>
    <row r="208" spans="1:11" ht="12.75">
      <c r="A208" s="2"/>
      <c r="B208" s="2"/>
      <c r="C208" s="2"/>
      <c r="D208" s="2"/>
      <c r="E208" s="2"/>
      <c r="F208" s="2"/>
      <c r="G208" s="2"/>
      <c r="H208" s="2"/>
      <c r="I208" s="2"/>
      <c r="K208" s="2"/>
    </row>
    <row r="209" spans="1:11" ht="12.75">
      <c r="A209" s="2"/>
      <c r="B209" s="2"/>
      <c r="C209" s="2"/>
      <c r="D209" s="2"/>
      <c r="E209" s="2"/>
      <c r="F209" s="2"/>
      <c r="G209" s="2"/>
      <c r="H209" s="2"/>
      <c r="I209" s="2"/>
      <c r="K209" s="2"/>
    </row>
    <row r="210" spans="1:11" ht="12.75">
      <c r="A210" s="2"/>
      <c r="B210" s="2"/>
      <c r="C210" s="2"/>
      <c r="D210" s="2"/>
      <c r="E210" s="2"/>
      <c r="F210" s="2"/>
      <c r="G210" s="2"/>
      <c r="H210" s="2"/>
      <c r="I210" s="2"/>
      <c r="K210" s="2"/>
    </row>
    <row r="211" spans="1:11" ht="12.75">
      <c r="A211" s="2"/>
      <c r="B211" s="2"/>
      <c r="C211" s="2"/>
      <c r="D211" s="2"/>
      <c r="E211" s="2"/>
      <c r="F211" s="2"/>
      <c r="G211" s="2"/>
      <c r="H211" s="2"/>
      <c r="I211" s="2"/>
      <c r="K211" s="2"/>
    </row>
    <row r="212" spans="1:11" ht="12.75">
      <c r="A212" s="2"/>
      <c r="B212" s="2"/>
      <c r="C212" s="2"/>
      <c r="D212" s="2"/>
      <c r="E212" s="2"/>
      <c r="F212" s="2"/>
      <c r="G212" s="2"/>
      <c r="H212" s="2"/>
      <c r="I212" s="2"/>
      <c r="K212" s="2"/>
    </row>
    <row r="213" spans="1:11" ht="12.75">
      <c r="A213" s="2"/>
      <c r="B213" s="2"/>
      <c r="C213" s="2"/>
      <c r="D213" s="2"/>
      <c r="E213" s="2"/>
      <c r="F213" s="2"/>
      <c r="G213" s="2"/>
      <c r="H213" s="2"/>
      <c r="I213" s="2"/>
      <c r="K213" s="2"/>
    </row>
    <row r="214" spans="1:11" ht="12.75">
      <c r="A214" s="2"/>
      <c r="B214" s="2"/>
      <c r="C214" s="2"/>
      <c r="D214" s="2"/>
      <c r="E214" s="2"/>
      <c r="F214" s="2"/>
      <c r="G214" s="2"/>
      <c r="H214" s="2"/>
      <c r="I214" s="2"/>
      <c r="K214" s="2"/>
    </row>
    <row r="215" spans="1:11" ht="12.75">
      <c r="A215" s="2"/>
      <c r="B215" s="2"/>
      <c r="C215" s="2"/>
      <c r="D215" s="2"/>
      <c r="E215" s="2"/>
      <c r="F215" s="2"/>
      <c r="G215" s="2"/>
      <c r="H215" s="2"/>
      <c r="I215" s="2"/>
      <c r="K215" s="2"/>
    </row>
    <row r="216" spans="1:11" ht="12.75">
      <c r="A216" s="2"/>
      <c r="B216" s="2"/>
      <c r="C216" s="2"/>
      <c r="D216" s="2"/>
      <c r="E216" s="2"/>
      <c r="F216" s="2"/>
      <c r="G216" s="2"/>
      <c r="H216" s="2"/>
      <c r="I216" s="2"/>
      <c r="K216" s="2"/>
    </row>
    <row r="217" spans="1:11" ht="12.75">
      <c r="A217" s="2"/>
      <c r="B217" s="2"/>
      <c r="C217" s="2"/>
      <c r="D217" s="2"/>
      <c r="E217" s="2"/>
      <c r="F217" s="2"/>
      <c r="G217" s="2"/>
      <c r="H217" s="2"/>
      <c r="I217" s="2"/>
      <c r="K217" s="2"/>
    </row>
    <row r="218" spans="1:11" ht="12.75">
      <c r="A218" s="2"/>
      <c r="B218" s="2"/>
      <c r="C218" s="2"/>
      <c r="D218" s="2"/>
      <c r="E218" s="2"/>
      <c r="F218" s="2"/>
      <c r="G218" s="2"/>
      <c r="H218" s="2"/>
      <c r="I218" s="2"/>
      <c r="K218" s="2"/>
    </row>
    <row r="219" spans="1:11" ht="12.75">
      <c r="A219" s="2"/>
      <c r="B219" s="2"/>
      <c r="C219" s="2"/>
      <c r="D219" s="2"/>
      <c r="E219" s="2"/>
      <c r="F219" s="2"/>
      <c r="G219" s="2"/>
      <c r="H219" s="2"/>
      <c r="I219" s="2"/>
      <c r="K219" s="2"/>
    </row>
    <row r="220" spans="1:11" ht="12.75">
      <c r="A220" s="2"/>
      <c r="B220" s="2"/>
      <c r="C220" s="2"/>
      <c r="D220" s="2"/>
      <c r="E220" s="2"/>
      <c r="F220" s="2"/>
      <c r="G220" s="2"/>
      <c r="H220" s="2"/>
      <c r="I220" s="2"/>
      <c r="K220" s="2"/>
    </row>
    <row r="221" spans="1:11" ht="12.75">
      <c r="A221" s="2"/>
      <c r="B221" s="2"/>
      <c r="C221" s="2"/>
      <c r="D221" s="2"/>
      <c r="E221" s="2"/>
      <c r="F221" s="2"/>
      <c r="G221" s="2"/>
      <c r="H221" s="2"/>
      <c r="I221" s="2"/>
      <c r="K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</sheetData>
  <mergeCells count="24">
    <mergeCell ref="A47:C48"/>
    <mergeCell ref="F20:H20"/>
    <mergeCell ref="F30:H30"/>
    <mergeCell ref="A18:D18"/>
    <mergeCell ref="A16:H16"/>
    <mergeCell ref="A21:C21"/>
    <mergeCell ref="D21:E22"/>
    <mergeCell ref="F21:F22"/>
    <mergeCell ref="G21:G22"/>
    <mergeCell ref="A54:C54"/>
    <mergeCell ref="D50:E50"/>
    <mergeCell ref="D51:E51"/>
    <mergeCell ref="D52:E52"/>
    <mergeCell ref="D54:E54"/>
    <mergeCell ref="F50:G50"/>
    <mergeCell ref="D47:E48"/>
    <mergeCell ref="D55:E55"/>
    <mergeCell ref="D56:E56"/>
    <mergeCell ref="F51:G51"/>
    <mergeCell ref="F52:G52"/>
    <mergeCell ref="F54:G54"/>
    <mergeCell ref="F55:G55"/>
    <mergeCell ref="F56:G56"/>
    <mergeCell ref="F47:G48"/>
  </mergeCells>
  <printOptions/>
  <pageMargins left="0.46" right="0.2" top="0.41" bottom="0.24" header="0.46" footer="0.2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5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54" customWidth="1"/>
    <col min="2" max="2" width="21.57421875" style="54" bestFit="1" customWidth="1"/>
    <col min="3" max="4" width="7.57421875" style="54" customWidth="1"/>
    <col min="5" max="5" width="9.421875" style="54" customWidth="1"/>
    <col min="6" max="6" width="7.57421875" style="54" customWidth="1"/>
    <col min="7" max="7" width="9.421875" style="54" bestFit="1" customWidth="1"/>
    <col min="8" max="8" width="9.28125" style="54" customWidth="1"/>
    <col min="9" max="10" width="7.140625" style="54" customWidth="1"/>
    <col min="11" max="11" width="9.28125" style="54" customWidth="1"/>
    <col min="12" max="12" width="11.421875" style="123" customWidth="1"/>
    <col min="13" max="16384" width="11.421875" style="54" customWidth="1"/>
  </cols>
  <sheetData>
    <row r="2" spans="1:8" ht="12.75">
      <c r="A2" s="81" t="s">
        <v>104</v>
      </c>
      <c r="C2" s="87"/>
      <c r="D2" s="87"/>
      <c r="E2" s="87"/>
      <c r="F2" s="87"/>
      <c r="G2" s="87"/>
      <c r="H2" s="87"/>
    </row>
    <row r="3" spans="1:8" ht="16.5" customHeight="1">
      <c r="A3" s="88"/>
      <c r="B3" s="88"/>
      <c r="C3" s="88"/>
      <c r="D3" s="90"/>
      <c r="E3" s="90"/>
      <c r="F3" s="87"/>
      <c r="G3" s="87"/>
      <c r="H3" s="87"/>
    </row>
    <row r="4" spans="1:11" ht="6" customHeight="1">
      <c r="A4" s="124"/>
      <c r="B4" s="125"/>
      <c r="C4" s="97"/>
      <c r="D4" s="94"/>
      <c r="E4" s="95"/>
      <c r="F4" s="96"/>
      <c r="G4" s="94"/>
      <c r="H4" s="97"/>
      <c r="I4" s="96"/>
      <c r="J4" s="94"/>
      <c r="K4" s="97"/>
    </row>
    <row r="5" spans="1:11" ht="12">
      <c r="A5" s="124"/>
      <c r="B5" s="126"/>
      <c r="C5" s="100"/>
      <c r="D5" s="98" t="s">
        <v>16</v>
      </c>
      <c r="E5" s="99"/>
      <c r="F5" s="100"/>
      <c r="G5" s="98" t="s">
        <v>17</v>
      </c>
      <c r="H5" s="90"/>
      <c r="I5" s="100"/>
      <c r="J5" s="98" t="s">
        <v>18</v>
      </c>
      <c r="K5" s="90"/>
    </row>
    <row r="6" spans="1:11" ht="6" customHeight="1">
      <c r="A6" s="124"/>
      <c r="B6" s="126"/>
      <c r="C6" s="100"/>
      <c r="D6" s="98"/>
      <c r="E6" s="99"/>
      <c r="F6" s="100"/>
      <c r="G6" s="98"/>
      <c r="H6" s="90"/>
      <c r="I6" s="100"/>
      <c r="J6" s="98"/>
      <c r="K6" s="90"/>
    </row>
    <row r="7" spans="1:11" ht="6" customHeight="1">
      <c r="A7" s="124"/>
      <c r="B7" s="126"/>
      <c r="C7" s="96"/>
      <c r="D7" s="94"/>
      <c r="E7" s="95"/>
      <c r="F7" s="96"/>
      <c r="G7" s="94"/>
      <c r="H7" s="97"/>
      <c r="I7" s="96"/>
      <c r="J7" s="94"/>
      <c r="K7" s="97"/>
    </row>
    <row r="8" spans="1:11" ht="12">
      <c r="A8" s="124"/>
      <c r="B8" s="126" t="s">
        <v>4</v>
      </c>
      <c r="C8" s="202" t="s">
        <v>2</v>
      </c>
      <c r="D8" s="203"/>
      <c r="E8" s="192"/>
      <c r="F8" s="202" t="s">
        <v>2</v>
      </c>
      <c r="G8" s="203"/>
      <c r="H8" s="192"/>
      <c r="I8" s="202" t="s">
        <v>2</v>
      </c>
      <c r="J8" s="203"/>
      <c r="K8" s="203"/>
    </row>
    <row r="9" spans="1:11" ht="6" customHeight="1">
      <c r="A9" s="124"/>
      <c r="B9" s="126"/>
      <c r="C9" s="93"/>
      <c r="D9" s="91"/>
      <c r="E9" s="92"/>
      <c r="F9" s="93"/>
      <c r="G9" s="91"/>
      <c r="H9" s="88"/>
      <c r="I9" s="93"/>
      <c r="J9" s="91"/>
      <c r="K9" s="88"/>
    </row>
    <row r="10" spans="1:11" ht="12">
      <c r="A10" s="124" t="s">
        <v>19</v>
      </c>
      <c r="B10" s="127" t="s">
        <v>20</v>
      </c>
      <c r="C10" s="200">
        <v>2004</v>
      </c>
      <c r="D10" s="200">
        <v>2005</v>
      </c>
      <c r="E10" s="60" t="s">
        <v>21</v>
      </c>
      <c r="F10" s="200">
        <v>2004</v>
      </c>
      <c r="G10" s="200">
        <v>2005</v>
      </c>
      <c r="H10" s="60" t="s">
        <v>21</v>
      </c>
      <c r="I10" s="200">
        <v>2004</v>
      </c>
      <c r="J10" s="200">
        <v>2005</v>
      </c>
      <c r="K10" s="61" t="s">
        <v>21</v>
      </c>
    </row>
    <row r="11" spans="1:11" ht="12">
      <c r="A11" s="124" t="s">
        <v>4</v>
      </c>
      <c r="B11" s="126"/>
      <c r="C11" s="201"/>
      <c r="D11" s="201"/>
      <c r="E11" s="62" t="s">
        <v>22</v>
      </c>
      <c r="F11" s="201"/>
      <c r="G11" s="201"/>
      <c r="H11" s="62" t="s">
        <v>22</v>
      </c>
      <c r="I11" s="201"/>
      <c r="J11" s="201"/>
      <c r="K11" s="61" t="s">
        <v>22</v>
      </c>
    </row>
    <row r="12" spans="1:11" ht="15" customHeight="1">
      <c r="A12" s="128"/>
      <c r="B12" s="129"/>
      <c r="C12" s="230" t="s">
        <v>23</v>
      </c>
      <c r="D12" s="231"/>
      <c r="E12" s="63" t="s">
        <v>5</v>
      </c>
      <c r="F12" s="230" t="s">
        <v>23</v>
      </c>
      <c r="G12" s="231"/>
      <c r="H12" s="63" t="s">
        <v>5</v>
      </c>
      <c r="I12" s="230" t="s">
        <v>23</v>
      </c>
      <c r="J12" s="231"/>
      <c r="K12" s="64" t="s">
        <v>5</v>
      </c>
    </row>
    <row r="13" spans="1:10" ht="14.25" customHeight="1">
      <c r="A13" s="124"/>
      <c r="B13" s="126"/>
      <c r="C13" s="130"/>
      <c r="D13" s="70"/>
      <c r="E13" s="65" t="s">
        <v>4</v>
      </c>
      <c r="F13" s="83"/>
      <c r="G13" s="84"/>
      <c r="H13" s="65" t="s">
        <v>4</v>
      </c>
      <c r="I13" s="65"/>
      <c r="J13" s="84"/>
    </row>
    <row r="14" spans="1:11" ht="12">
      <c r="A14" s="124">
        <v>0</v>
      </c>
      <c r="B14" s="66" t="s">
        <v>24</v>
      </c>
      <c r="C14" s="67"/>
      <c r="D14" s="70"/>
      <c r="E14" s="56"/>
      <c r="F14" s="83"/>
      <c r="G14" s="84"/>
      <c r="H14" s="68"/>
      <c r="I14" s="70"/>
      <c r="J14" s="67"/>
      <c r="K14" s="65"/>
    </row>
    <row r="15" spans="1:11" ht="12">
      <c r="A15" s="124" t="s">
        <v>4</v>
      </c>
      <c r="B15" s="66" t="s">
        <v>70</v>
      </c>
      <c r="C15" s="173">
        <v>45.4</v>
      </c>
      <c r="D15" s="173">
        <v>88.2</v>
      </c>
      <c r="E15" s="101">
        <f>SUM(D15/C15)*100-100</f>
        <v>94.27312775330398</v>
      </c>
      <c r="F15" s="173">
        <v>213.6</v>
      </c>
      <c r="G15" s="173">
        <v>182.7</v>
      </c>
      <c r="H15" s="101">
        <f>SUM(G15/F15)*100-100</f>
        <v>-14.466292134831463</v>
      </c>
      <c r="I15" s="172">
        <v>259.1</v>
      </c>
      <c r="J15" s="172">
        <v>271</v>
      </c>
      <c r="K15" s="101">
        <f>SUM(J15/I15)*100-100</f>
        <v>4.59282130451561</v>
      </c>
    </row>
    <row r="16" spans="1:11" ht="16.5" customHeight="1">
      <c r="A16" s="131">
        <v>1</v>
      </c>
      <c r="B16" s="66" t="s">
        <v>26</v>
      </c>
      <c r="C16" s="173">
        <v>25.8</v>
      </c>
      <c r="D16" s="173">
        <v>63.7</v>
      </c>
      <c r="E16" s="101">
        <f>SUM(D16/C16)*100-100</f>
        <v>146.89922480620154</v>
      </c>
      <c r="F16" s="173">
        <v>209.9</v>
      </c>
      <c r="G16" s="173">
        <v>177.3</v>
      </c>
      <c r="H16" s="101">
        <f>SUM(G16/F16)*100-100</f>
        <v>-15.531205335874219</v>
      </c>
      <c r="I16" s="172">
        <v>235.7</v>
      </c>
      <c r="J16" s="172">
        <v>241</v>
      </c>
      <c r="K16" s="101">
        <f>SUM(J16/I16)*100-100</f>
        <v>2.248621128553239</v>
      </c>
    </row>
    <row r="17" spans="1:11" ht="15" customHeight="1">
      <c r="A17" s="124" t="s">
        <v>4</v>
      </c>
      <c r="B17" s="126"/>
      <c r="C17" s="173"/>
      <c r="D17" s="173"/>
      <c r="E17" s="101"/>
      <c r="F17" s="173"/>
      <c r="G17" s="173"/>
      <c r="H17" s="101"/>
      <c r="I17" s="172"/>
      <c r="J17" s="172"/>
      <c r="K17" s="101"/>
    </row>
    <row r="18" spans="1:11" ht="12">
      <c r="A18" s="124">
        <v>1</v>
      </c>
      <c r="B18" s="66" t="s">
        <v>27</v>
      </c>
      <c r="C18" s="173"/>
      <c r="D18" s="173"/>
      <c r="E18" s="101"/>
      <c r="F18" s="173"/>
      <c r="G18" s="173"/>
      <c r="H18" s="101"/>
      <c r="I18" s="173"/>
      <c r="J18" s="173"/>
      <c r="K18" s="101"/>
    </row>
    <row r="19" spans="2:11" ht="12">
      <c r="B19" s="66" t="s">
        <v>28</v>
      </c>
      <c r="C19" s="173">
        <v>132.5</v>
      </c>
      <c r="D19" s="173">
        <v>202.4</v>
      </c>
      <c r="E19" s="101">
        <f>SUM(D19/C19)*100-100</f>
        <v>52.75471698113208</v>
      </c>
      <c r="F19" s="173">
        <v>127.4</v>
      </c>
      <c r="G19" s="173">
        <v>162.8</v>
      </c>
      <c r="H19" s="101">
        <f>SUM(G19/F19)*100-100</f>
        <v>27.786499215070634</v>
      </c>
      <c r="I19" s="173">
        <v>259.9</v>
      </c>
      <c r="J19" s="173">
        <v>365.3</v>
      </c>
      <c r="K19" s="101">
        <f>SUM(J19/I19)*100-100</f>
        <v>40.554059253559075</v>
      </c>
    </row>
    <row r="20" spans="1:11" ht="16.5" customHeight="1">
      <c r="A20" s="124">
        <v>17</v>
      </c>
      <c r="B20" s="66" t="s">
        <v>29</v>
      </c>
      <c r="C20" s="173">
        <v>123.5</v>
      </c>
      <c r="D20" s="173">
        <v>184</v>
      </c>
      <c r="E20" s="101">
        <f>SUM(D20/C20)*100-100</f>
        <v>48.98785425101215</v>
      </c>
      <c r="F20" s="173">
        <v>4.5</v>
      </c>
      <c r="G20" s="173">
        <v>13.9</v>
      </c>
      <c r="H20" s="101">
        <f>SUM(G20/F20)*100-100</f>
        <v>208.8888888888889</v>
      </c>
      <c r="I20" s="173">
        <v>128</v>
      </c>
      <c r="J20" s="173">
        <v>197.9</v>
      </c>
      <c r="K20" s="101">
        <f>SUM(J20/I20)*100-100</f>
        <v>54.609375</v>
      </c>
    </row>
    <row r="21" spans="1:11" ht="15" customHeight="1">
      <c r="A21" s="124"/>
      <c r="B21" s="66"/>
      <c r="C21" s="173"/>
      <c r="D21" s="173"/>
      <c r="E21" s="68"/>
      <c r="F21" s="173"/>
      <c r="G21" s="173"/>
      <c r="H21" s="68"/>
      <c r="I21" s="173"/>
      <c r="J21" s="173"/>
      <c r="K21" s="65"/>
    </row>
    <row r="22" spans="1:10" ht="12">
      <c r="A22" s="124">
        <v>2</v>
      </c>
      <c r="B22" s="66" t="s">
        <v>30</v>
      </c>
      <c r="C22" s="173"/>
      <c r="D22" s="173"/>
      <c r="F22" s="173"/>
      <c r="G22" s="173"/>
      <c r="I22" s="173"/>
      <c r="J22" s="173"/>
    </row>
    <row r="23" spans="1:11" ht="12">
      <c r="A23" s="124"/>
      <c r="B23" s="66" t="s">
        <v>31</v>
      </c>
      <c r="C23" s="173">
        <v>5.2</v>
      </c>
      <c r="D23" s="173">
        <v>7.4</v>
      </c>
      <c r="E23" s="101">
        <f aca="true" t="shared" si="0" ref="E23:E45">SUM(D23/C23)*100-100</f>
        <v>42.30769230769232</v>
      </c>
      <c r="F23" s="173">
        <v>4.6</v>
      </c>
      <c r="G23" s="173">
        <v>0</v>
      </c>
      <c r="H23" s="101">
        <f aca="true" t="shared" si="1" ref="H23:H45">SUM(G23/F23)*100-100</f>
        <v>-100</v>
      </c>
      <c r="I23" s="173">
        <v>9.8</v>
      </c>
      <c r="J23" s="173">
        <v>7.4</v>
      </c>
      <c r="K23" s="101">
        <f aca="true" t="shared" si="2" ref="K23:K45">SUM(J23/I23)*100-100</f>
        <v>-24.48979591836735</v>
      </c>
    </row>
    <row r="24" spans="1:11" ht="16.5" customHeight="1">
      <c r="A24" s="124">
        <v>21</v>
      </c>
      <c r="B24" s="66" t="s">
        <v>32</v>
      </c>
      <c r="C24" s="173">
        <v>5.2</v>
      </c>
      <c r="D24" s="173">
        <v>7.4</v>
      </c>
      <c r="E24" s="101">
        <f t="shared" si="0"/>
        <v>42.30769230769232</v>
      </c>
      <c r="F24" s="173">
        <v>3.5</v>
      </c>
      <c r="G24" s="173">
        <v>0</v>
      </c>
      <c r="H24" s="101">
        <f t="shared" si="1"/>
        <v>-100</v>
      </c>
      <c r="I24" s="173">
        <v>8.7</v>
      </c>
      <c r="J24" s="173">
        <v>7.4</v>
      </c>
      <c r="K24" s="101">
        <f t="shared" si="2"/>
        <v>-14.94252873563218</v>
      </c>
    </row>
    <row r="25" spans="1:11" ht="15" customHeight="1">
      <c r="A25" s="124"/>
      <c r="B25" s="66"/>
      <c r="C25" s="173"/>
      <c r="D25" s="173"/>
      <c r="E25" s="101"/>
      <c r="F25" s="173"/>
      <c r="G25" s="173"/>
      <c r="H25" s="101"/>
      <c r="I25" s="173"/>
      <c r="J25" s="173"/>
      <c r="K25" s="101"/>
    </row>
    <row r="26" spans="1:11" ht="12">
      <c r="A26" s="124">
        <v>3</v>
      </c>
      <c r="B26" s="66" t="s">
        <v>33</v>
      </c>
      <c r="C26" s="173"/>
      <c r="D26" s="173"/>
      <c r="E26" s="101"/>
      <c r="F26" s="173"/>
      <c r="G26" s="173"/>
      <c r="H26" s="101"/>
      <c r="I26" s="173"/>
      <c r="J26" s="173"/>
      <c r="K26" s="101"/>
    </row>
    <row r="27" spans="1:11" ht="12">
      <c r="A27" s="124"/>
      <c r="B27" s="66" t="s">
        <v>34</v>
      </c>
      <c r="C27" s="173">
        <v>759.3</v>
      </c>
      <c r="D27" s="173">
        <v>730.8</v>
      </c>
      <c r="E27" s="101">
        <f t="shared" si="0"/>
        <v>-3.7534571315685525</v>
      </c>
      <c r="F27" s="173">
        <v>1381</v>
      </c>
      <c r="G27" s="173">
        <v>1260.5</v>
      </c>
      <c r="H27" s="101">
        <f t="shared" si="1"/>
        <v>-8.725561187545267</v>
      </c>
      <c r="I27" s="173">
        <v>2140.3</v>
      </c>
      <c r="J27" s="173">
        <v>1991.4</v>
      </c>
      <c r="K27" s="101">
        <f t="shared" si="2"/>
        <v>-6.956968649254776</v>
      </c>
    </row>
    <row r="28" spans="1:11" ht="16.5" customHeight="1">
      <c r="A28" s="124">
        <v>32</v>
      </c>
      <c r="B28" s="66" t="s">
        <v>35</v>
      </c>
      <c r="C28" s="175">
        <v>759.3</v>
      </c>
      <c r="D28" s="175">
        <v>730.8</v>
      </c>
      <c r="E28" s="101">
        <f t="shared" si="0"/>
        <v>-3.7534571315685525</v>
      </c>
      <c r="F28" s="175">
        <v>1221.9</v>
      </c>
      <c r="G28" s="175">
        <v>1089.2</v>
      </c>
      <c r="H28" s="101">
        <f t="shared" si="1"/>
        <v>-10.860135853997875</v>
      </c>
      <c r="I28" s="172">
        <v>1981.1</v>
      </c>
      <c r="J28" s="172">
        <v>1820</v>
      </c>
      <c r="K28" s="101">
        <f t="shared" si="2"/>
        <v>-8.131845944172426</v>
      </c>
    </row>
    <row r="29" spans="1:11" ht="15" customHeight="1">
      <c r="A29" s="124"/>
      <c r="B29" s="66"/>
      <c r="C29" s="173"/>
      <c r="D29" s="173"/>
      <c r="E29" s="101"/>
      <c r="F29" s="173"/>
      <c r="G29" s="173"/>
      <c r="H29" s="101"/>
      <c r="I29" s="173"/>
      <c r="J29" s="173"/>
      <c r="K29" s="101"/>
    </row>
    <row r="30" spans="1:11" ht="12">
      <c r="A30" s="124">
        <v>4</v>
      </c>
      <c r="B30" s="66" t="s">
        <v>36</v>
      </c>
      <c r="C30" s="173">
        <v>8.8</v>
      </c>
      <c r="D30" s="173">
        <v>5.1</v>
      </c>
      <c r="E30" s="101">
        <f t="shared" si="0"/>
        <v>-42.045454545454554</v>
      </c>
      <c r="F30" s="173">
        <v>48.9</v>
      </c>
      <c r="G30" s="173">
        <v>57.3</v>
      </c>
      <c r="H30" s="101">
        <f t="shared" si="1"/>
        <v>17.17791411042944</v>
      </c>
      <c r="I30" s="173">
        <v>57.7</v>
      </c>
      <c r="J30" s="173">
        <v>62.4</v>
      </c>
      <c r="K30" s="101">
        <f t="shared" si="2"/>
        <v>8.145580589254763</v>
      </c>
    </row>
    <row r="31" spans="1:11" ht="14.25" customHeight="1">
      <c r="A31" s="124"/>
      <c r="B31" s="66"/>
      <c r="C31" s="173"/>
      <c r="D31" s="173"/>
      <c r="E31" s="101"/>
      <c r="F31" s="173"/>
      <c r="G31" s="173"/>
      <c r="H31" s="101"/>
      <c r="I31" s="173"/>
      <c r="J31" s="173"/>
      <c r="K31" s="101"/>
    </row>
    <row r="32" spans="1:11" ht="15" customHeight="1">
      <c r="A32" s="124">
        <v>5</v>
      </c>
      <c r="B32" s="66" t="s">
        <v>37</v>
      </c>
      <c r="C32" s="173"/>
      <c r="D32" s="173"/>
      <c r="E32" s="101"/>
      <c r="F32" s="173"/>
      <c r="G32" s="173"/>
      <c r="H32" s="101"/>
      <c r="I32" s="173"/>
      <c r="J32" s="173"/>
      <c r="K32" s="101"/>
    </row>
    <row r="33" spans="1:11" ht="12">
      <c r="A33" s="124"/>
      <c r="B33" s="66" t="s">
        <v>38</v>
      </c>
      <c r="C33" s="173">
        <v>1.8</v>
      </c>
      <c r="D33" s="173">
        <v>1.4</v>
      </c>
      <c r="E33" s="101">
        <f t="shared" si="0"/>
        <v>-22.22222222222223</v>
      </c>
      <c r="F33" s="173">
        <v>8.7</v>
      </c>
      <c r="G33" s="173">
        <v>10.4</v>
      </c>
      <c r="H33" s="101">
        <f t="shared" si="1"/>
        <v>19.540229885057485</v>
      </c>
      <c r="I33" s="173">
        <v>10.5</v>
      </c>
      <c r="J33" s="173">
        <v>11.8</v>
      </c>
      <c r="K33" s="101">
        <f t="shared" si="2"/>
        <v>12.38095238095238</v>
      </c>
    </row>
    <row r="34" spans="1:11" ht="15" customHeight="1">
      <c r="A34" s="124"/>
      <c r="B34" s="66"/>
      <c r="C34" s="173"/>
      <c r="D34" s="173"/>
      <c r="E34" s="101"/>
      <c r="F34" s="173"/>
      <c r="G34" s="173"/>
      <c r="H34" s="101"/>
      <c r="I34" s="173"/>
      <c r="J34" s="173"/>
      <c r="K34" s="101"/>
    </row>
    <row r="35" spans="1:11" ht="12">
      <c r="A35" s="124">
        <v>6</v>
      </c>
      <c r="B35" s="66" t="s">
        <v>39</v>
      </c>
      <c r="C35" s="173">
        <v>306.9</v>
      </c>
      <c r="D35" s="173">
        <v>495.3</v>
      </c>
      <c r="E35" s="101">
        <f t="shared" si="0"/>
        <v>61.388074291300114</v>
      </c>
      <c r="F35" s="173">
        <v>114.6</v>
      </c>
      <c r="G35" s="173">
        <v>147.4</v>
      </c>
      <c r="H35" s="101">
        <f t="shared" si="1"/>
        <v>28.621291448516587</v>
      </c>
      <c r="I35" s="173">
        <v>421.4</v>
      </c>
      <c r="J35" s="173">
        <v>642.7</v>
      </c>
      <c r="K35" s="101">
        <f t="shared" si="2"/>
        <v>52.51542477456101</v>
      </c>
    </row>
    <row r="36" spans="1:11" ht="16.5" customHeight="1">
      <c r="A36" s="124">
        <v>61</v>
      </c>
      <c r="B36" s="66" t="s">
        <v>40</v>
      </c>
      <c r="C36" s="173">
        <v>69.3</v>
      </c>
      <c r="D36" s="173">
        <v>157.5</v>
      </c>
      <c r="E36" s="101">
        <f t="shared" si="0"/>
        <v>127.27272727272728</v>
      </c>
      <c r="F36" s="173">
        <v>107.1</v>
      </c>
      <c r="G36" s="173">
        <v>125.1</v>
      </c>
      <c r="H36" s="101">
        <f t="shared" si="1"/>
        <v>16.80672268907564</v>
      </c>
      <c r="I36" s="173">
        <v>176.4</v>
      </c>
      <c r="J36" s="173">
        <v>282.7</v>
      </c>
      <c r="K36" s="101">
        <f t="shared" si="2"/>
        <v>60.26077097505669</v>
      </c>
    </row>
    <row r="37" spans="1:11" ht="15" customHeight="1">
      <c r="A37" s="124"/>
      <c r="B37" s="66" t="s">
        <v>4</v>
      </c>
      <c r="C37" s="173"/>
      <c r="D37" s="173"/>
      <c r="E37" s="101"/>
      <c r="F37" s="173"/>
      <c r="G37" s="173"/>
      <c r="H37" s="101"/>
      <c r="I37" s="173"/>
      <c r="J37" s="173"/>
      <c r="K37" s="101"/>
    </row>
    <row r="38" spans="1:11" ht="12">
      <c r="A38" s="124">
        <v>7</v>
      </c>
      <c r="B38" s="66" t="s">
        <v>41</v>
      </c>
      <c r="C38" s="173">
        <v>135.1</v>
      </c>
      <c r="D38" s="173">
        <v>148.5</v>
      </c>
      <c r="E38" s="101">
        <f t="shared" si="0"/>
        <v>9.918578830495932</v>
      </c>
      <c r="F38" s="173">
        <v>42.5</v>
      </c>
      <c r="G38" s="173">
        <v>72.4</v>
      </c>
      <c r="H38" s="101">
        <f t="shared" si="1"/>
        <v>70.35294117647061</v>
      </c>
      <c r="I38" s="173">
        <v>177.6</v>
      </c>
      <c r="J38" s="173">
        <v>220.9</v>
      </c>
      <c r="K38" s="101">
        <f t="shared" si="2"/>
        <v>24.380630630630634</v>
      </c>
    </row>
    <row r="39" spans="1:11" ht="15" customHeight="1">
      <c r="A39" s="124"/>
      <c r="B39" s="66"/>
      <c r="C39" s="173"/>
      <c r="D39" s="173"/>
      <c r="E39" s="101"/>
      <c r="F39" s="173"/>
      <c r="G39" s="173"/>
      <c r="H39" s="101"/>
      <c r="I39" s="173"/>
      <c r="J39" s="173"/>
      <c r="K39" s="101"/>
    </row>
    <row r="40" spans="1:11" ht="12">
      <c r="A40" s="124">
        <v>8</v>
      </c>
      <c r="B40" s="66" t="s">
        <v>71</v>
      </c>
      <c r="C40" s="174"/>
      <c r="D40" s="174"/>
      <c r="E40" s="101"/>
      <c r="F40" s="174"/>
      <c r="G40" s="174"/>
      <c r="H40" s="101"/>
      <c r="I40" s="174"/>
      <c r="J40" s="174"/>
      <c r="K40" s="101"/>
    </row>
    <row r="41" spans="1:11" ht="12">
      <c r="A41" s="124"/>
      <c r="B41" s="66" t="s">
        <v>70</v>
      </c>
      <c r="C41" s="173">
        <v>217.7</v>
      </c>
      <c r="D41" s="173">
        <v>205.7</v>
      </c>
      <c r="E41" s="101">
        <f t="shared" si="0"/>
        <v>-5.512172714745063</v>
      </c>
      <c r="F41" s="173">
        <v>251.6</v>
      </c>
      <c r="G41" s="173">
        <v>192.1</v>
      </c>
      <c r="H41" s="101">
        <f t="shared" si="1"/>
        <v>-23.648648648648646</v>
      </c>
      <c r="I41" s="173">
        <v>469.3</v>
      </c>
      <c r="J41" s="173">
        <v>397.8</v>
      </c>
      <c r="K41" s="101">
        <f t="shared" si="2"/>
        <v>-15.235457063711905</v>
      </c>
    </row>
    <row r="42" spans="1:11" ht="13.5" customHeight="1">
      <c r="A42" s="124"/>
      <c r="B42" s="66"/>
      <c r="C42" s="173"/>
      <c r="D42" s="173"/>
      <c r="E42" s="101"/>
      <c r="F42" s="173"/>
      <c r="G42" s="173"/>
      <c r="H42" s="101"/>
      <c r="I42" s="173"/>
      <c r="J42" s="173"/>
      <c r="K42" s="101"/>
    </row>
    <row r="43" spans="1:11" ht="16.5" customHeight="1">
      <c r="A43" s="124">
        <v>84</v>
      </c>
      <c r="B43" s="66" t="s">
        <v>100</v>
      </c>
      <c r="C43" s="173">
        <v>92.1</v>
      </c>
      <c r="D43" s="173">
        <v>83.2</v>
      </c>
      <c r="E43" s="101">
        <f t="shared" si="0"/>
        <v>-9.663409337676427</v>
      </c>
      <c r="F43" s="173">
        <v>147.7</v>
      </c>
      <c r="G43" s="173">
        <v>118.2</v>
      </c>
      <c r="H43" s="101">
        <f t="shared" si="1"/>
        <v>-19.97291807718348</v>
      </c>
      <c r="I43" s="173">
        <v>239.8</v>
      </c>
      <c r="J43" s="173">
        <v>201.3</v>
      </c>
      <c r="K43" s="101">
        <f t="shared" si="2"/>
        <v>-16.055045871559642</v>
      </c>
    </row>
    <row r="44" spans="1:11" ht="15" customHeight="1">
      <c r="A44" s="124"/>
      <c r="B44" s="66"/>
      <c r="C44" s="173"/>
      <c r="D44" s="173"/>
      <c r="E44" s="101"/>
      <c r="F44" s="173"/>
      <c r="G44" s="173"/>
      <c r="H44" s="101"/>
      <c r="I44" s="173"/>
      <c r="J44" s="173"/>
      <c r="K44" s="101"/>
    </row>
    <row r="45" spans="1:11" ht="12">
      <c r="A45" s="124">
        <v>9</v>
      </c>
      <c r="B45" s="66" t="s">
        <v>42</v>
      </c>
      <c r="C45" s="173">
        <v>20.6</v>
      </c>
      <c r="D45" s="173">
        <v>14.6</v>
      </c>
      <c r="E45" s="101">
        <f t="shared" si="0"/>
        <v>-29.126213592233015</v>
      </c>
      <c r="F45" s="173">
        <v>20.4</v>
      </c>
      <c r="G45" s="173">
        <v>18.9</v>
      </c>
      <c r="H45" s="101">
        <f t="shared" si="1"/>
        <v>-7.35294117647058</v>
      </c>
      <c r="I45" s="173">
        <v>41</v>
      </c>
      <c r="J45" s="173">
        <v>33.5</v>
      </c>
      <c r="K45" s="101">
        <f t="shared" si="2"/>
        <v>-18.292682926829272</v>
      </c>
    </row>
    <row r="46" spans="1:11" ht="12">
      <c r="A46" s="124"/>
      <c r="B46" s="66" t="s">
        <v>43</v>
      </c>
      <c r="C46" s="173"/>
      <c r="D46" s="173"/>
      <c r="E46" s="68"/>
      <c r="F46" s="173"/>
      <c r="G46" s="173"/>
      <c r="H46" s="68"/>
      <c r="I46" s="177"/>
      <c r="J46" s="173"/>
      <c r="K46" s="65"/>
    </row>
    <row r="47" spans="1:11" ht="12">
      <c r="A47" s="124"/>
      <c r="B47" s="66" t="s">
        <v>44</v>
      </c>
      <c r="C47" s="173"/>
      <c r="D47" s="173"/>
      <c r="E47" s="68"/>
      <c r="F47" s="173"/>
      <c r="G47" s="173"/>
      <c r="H47" s="68"/>
      <c r="I47" s="177"/>
      <c r="J47" s="173"/>
      <c r="K47" s="65"/>
    </row>
    <row r="48" spans="1:11" ht="12">
      <c r="A48" s="124"/>
      <c r="B48" s="66" t="s">
        <v>45</v>
      </c>
      <c r="C48" s="173"/>
      <c r="D48" s="173"/>
      <c r="E48" s="68"/>
      <c r="F48" s="173"/>
      <c r="G48" s="173"/>
      <c r="H48" s="68"/>
      <c r="I48" s="177"/>
      <c r="J48" s="173"/>
      <c r="K48" s="65"/>
    </row>
    <row r="49" spans="1:11" ht="12">
      <c r="A49" s="132"/>
      <c r="B49" s="69"/>
      <c r="C49" s="173"/>
      <c r="D49" s="173"/>
      <c r="E49" s="68"/>
      <c r="F49" s="173"/>
      <c r="G49" s="173"/>
      <c r="H49" s="68"/>
      <c r="I49" s="178"/>
      <c r="J49" s="178"/>
      <c r="K49" s="65"/>
    </row>
    <row r="50" spans="2:11" ht="9" customHeight="1">
      <c r="B50" s="89"/>
      <c r="C50" s="176"/>
      <c r="D50" s="176"/>
      <c r="E50" s="85"/>
      <c r="F50" s="176"/>
      <c r="G50" s="176"/>
      <c r="H50" s="85"/>
      <c r="I50" s="177"/>
      <c r="J50" s="179"/>
      <c r="K50" s="86"/>
    </row>
    <row r="51" spans="2:11" ht="12">
      <c r="B51" s="102" t="s">
        <v>18</v>
      </c>
      <c r="C51" s="173">
        <v>1633.2</v>
      </c>
      <c r="D51" s="173">
        <v>1899.5</v>
      </c>
      <c r="E51" s="103">
        <f>SUM(D51/C51)*100-100</f>
        <v>16.305412686749946</v>
      </c>
      <c r="F51" s="173">
        <v>2213.3</v>
      </c>
      <c r="G51" s="173">
        <v>2104.6</v>
      </c>
      <c r="H51" s="103">
        <f>SUM(G51/F51)*100-100</f>
        <v>-4.911218542447941</v>
      </c>
      <c r="I51" s="173">
        <v>3846.6</v>
      </c>
      <c r="J51" s="173">
        <v>4004.1</v>
      </c>
      <c r="K51" s="103">
        <f>SUM(J51/I51)*100-100</f>
        <v>4.094525035095927</v>
      </c>
    </row>
    <row r="52" spans="2:11" ht="12">
      <c r="B52" s="138"/>
      <c r="C52" s="139"/>
      <c r="D52" s="139"/>
      <c r="E52" s="140"/>
      <c r="F52" s="139"/>
      <c r="G52" s="141"/>
      <c r="H52" s="140"/>
      <c r="I52" s="139"/>
      <c r="J52" s="139"/>
      <c r="K52" s="140"/>
    </row>
    <row r="53" spans="2:11" ht="12">
      <c r="B53" s="138"/>
      <c r="C53" s="139"/>
      <c r="D53" s="139"/>
      <c r="E53" s="140"/>
      <c r="F53" s="139"/>
      <c r="G53" s="141"/>
      <c r="H53" s="140"/>
      <c r="I53" s="139"/>
      <c r="J53" s="139"/>
      <c r="K53" s="140"/>
    </row>
    <row r="54" spans="2:11" ht="12">
      <c r="B54" s="138"/>
      <c r="C54" s="139"/>
      <c r="D54" s="139"/>
      <c r="E54" s="140"/>
      <c r="F54" s="139"/>
      <c r="G54" s="141"/>
      <c r="H54" s="140"/>
      <c r="I54" s="139"/>
      <c r="J54" s="139"/>
      <c r="K54" s="140"/>
    </row>
    <row r="55" spans="2:11" ht="12">
      <c r="B55" s="138"/>
      <c r="C55" s="139"/>
      <c r="D55" s="139"/>
      <c r="E55" s="140"/>
      <c r="F55" s="139"/>
      <c r="G55" s="141"/>
      <c r="H55" s="140"/>
      <c r="I55" s="139"/>
      <c r="J55" s="139"/>
      <c r="K55" s="140"/>
    </row>
    <row r="56" ht="19.5" customHeight="1">
      <c r="J56" s="54" t="s">
        <v>25</v>
      </c>
    </row>
    <row r="57" ht="22.5" customHeight="1"/>
    <row r="58" ht="18" customHeight="1">
      <c r="A58" s="54">
        <v>2</v>
      </c>
    </row>
    <row r="75" ht="12">
      <c r="B75" s="133"/>
    </row>
  </sheetData>
  <mergeCells count="12">
    <mergeCell ref="C8:E8"/>
    <mergeCell ref="F8:H8"/>
    <mergeCell ref="I8:K8"/>
    <mergeCell ref="C12:D12"/>
    <mergeCell ref="F12:G12"/>
    <mergeCell ref="I12:J12"/>
    <mergeCell ref="C10:C11"/>
    <mergeCell ref="D10:D11"/>
    <mergeCell ref="F10:F11"/>
    <mergeCell ref="G10:G11"/>
    <mergeCell ref="I10:I11"/>
    <mergeCell ref="J10:J11"/>
  </mergeCells>
  <printOptions/>
  <pageMargins left="0.22" right="0.17" top="0.68" bottom="0.45" header="0.4921259845" footer="0.2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2"/>
  <sheetViews>
    <sheetView workbookViewId="0" topLeftCell="A1">
      <selection activeCell="G43" sqref="G43"/>
    </sheetView>
  </sheetViews>
  <sheetFormatPr defaultColWidth="11.421875" defaultRowHeight="12.75"/>
  <cols>
    <col min="1" max="1" width="9.140625" style="2" customWidth="1"/>
    <col min="2" max="2" width="4.421875" style="2" customWidth="1"/>
    <col min="3" max="3" width="26.421875" style="2" customWidth="1"/>
    <col min="4" max="4" width="14.00390625" style="2" customWidth="1"/>
    <col min="5" max="5" width="13.28125" style="2" customWidth="1"/>
    <col min="6" max="6" width="10.7109375" style="2" customWidth="1"/>
    <col min="7" max="7" width="11.140625" style="2" customWidth="1"/>
    <col min="8" max="8" width="7.7109375" style="2" customWidth="1"/>
    <col min="9" max="9" width="8.140625" style="2" bestFit="1" customWidth="1"/>
    <col min="10" max="10" width="10.7109375" style="2" bestFit="1" customWidth="1"/>
    <col min="11" max="11" width="7.7109375" style="2" customWidth="1"/>
    <col min="12" max="12" width="9.7109375" style="2" bestFit="1" customWidth="1"/>
    <col min="13" max="16384" width="11.421875" style="2" customWidth="1"/>
  </cols>
  <sheetData>
    <row r="1" ht="27" customHeight="1"/>
    <row r="2" spans="1:9" ht="14.25">
      <c r="A2" s="184" t="s">
        <v>102</v>
      </c>
      <c r="B2" s="167" t="s">
        <v>101</v>
      </c>
      <c r="D2" s="58"/>
      <c r="E2" s="58"/>
      <c r="F2" s="58"/>
      <c r="G2" s="58"/>
      <c r="H2" s="58"/>
      <c r="I2" s="58"/>
    </row>
    <row r="3" spans="2:9" ht="14.25">
      <c r="B3" s="167" t="s">
        <v>109</v>
      </c>
      <c r="D3" s="58"/>
      <c r="E3" s="58"/>
      <c r="F3" s="58"/>
      <c r="G3" s="58"/>
      <c r="H3" s="58"/>
      <c r="I3" s="58"/>
    </row>
    <row r="4" spans="1:9" ht="22.5" customHeight="1">
      <c r="A4" s="59"/>
      <c r="B4" s="59"/>
      <c r="C4" s="59"/>
      <c r="D4" s="59"/>
      <c r="E4" s="59"/>
      <c r="F4" s="59"/>
      <c r="G4" s="59"/>
      <c r="H4" s="57"/>
      <c r="I4" s="57"/>
    </row>
    <row r="5" spans="1:7" ht="23.25" customHeight="1">
      <c r="A5" s="111" t="s">
        <v>46</v>
      </c>
      <c r="B5" s="112"/>
      <c r="C5" s="10"/>
      <c r="D5" s="113">
        <v>2004</v>
      </c>
      <c r="E5" s="225">
        <v>2005</v>
      </c>
      <c r="F5" s="226"/>
      <c r="G5" s="226"/>
    </row>
    <row r="6" spans="1:7" ht="24" customHeight="1">
      <c r="A6" s="111" t="s">
        <v>47</v>
      </c>
      <c r="B6" s="233" t="s">
        <v>48</v>
      </c>
      <c r="C6" s="234"/>
      <c r="D6" s="225" t="s">
        <v>49</v>
      </c>
      <c r="E6" s="232"/>
      <c r="F6" s="116" t="s">
        <v>16</v>
      </c>
      <c r="G6" s="116" t="s">
        <v>17</v>
      </c>
    </row>
    <row r="7" spans="1:7" ht="23.25" customHeight="1">
      <c r="A7" s="113" t="s">
        <v>50</v>
      </c>
      <c r="B7" s="116"/>
      <c r="C7" s="19"/>
      <c r="D7" s="225" t="s">
        <v>80</v>
      </c>
      <c r="E7" s="226"/>
      <c r="F7" s="226"/>
      <c r="G7" s="226"/>
    </row>
    <row r="8" spans="1:7" ht="12.75">
      <c r="A8" s="117"/>
      <c r="B8" s="114"/>
      <c r="C8" s="10"/>
      <c r="D8" s="112"/>
      <c r="E8" s="118"/>
      <c r="F8" s="118"/>
      <c r="G8" s="118"/>
    </row>
    <row r="9" spans="1:7" ht="12.75">
      <c r="A9" s="119">
        <v>14</v>
      </c>
      <c r="B9" s="120"/>
      <c r="C9" s="12" t="s">
        <v>114</v>
      </c>
      <c r="D9" s="193" t="s">
        <v>115</v>
      </c>
      <c r="E9" s="160">
        <v>96.8</v>
      </c>
      <c r="F9" s="160">
        <v>95.8</v>
      </c>
      <c r="G9" s="160">
        <v>1</v>
      </c>
    </row>
    <row r="10" spans="1:7" ht="12.75">
      <c r="A10" s="110"/>
      <c r="B10" s="17"/>
      <c r="C10" s="12"/>
      <c r="D10" s="118"/>
      <c r="E10" s="118"/>
      <c r="F10" s="118"/>
      <c r="G10" s="118"/>
    </row>
    <row r="11" spans="1:7" ht="12.75">
      <c r="A11" s="110">
        <v>14</v>
      </c>
      <c r="B11" s="17"/>
      <c r="C11" s="12" t="s">
        <v>72</v>
      </c>
      <c r="D11" s="160">
        <v>2253</v>
      </c>
      <c r="E11" s="160">
        <v>2156.2</v>
      </c>
      <c r="F11" s="160">
        <v>767.4</v>
      </c>
      <c r="G11" s="160">
        <v>1388.8</v>
      </c>
    </row>
    <row r="12" spans="1:7" ht="12.75">
      <c r="A12" s="110"/>
      <c r="B12" s="17"/>
      <c r="C12" s="12"/>
      <c r="D12" s="160"/>
      <c r="E12" s="160"/>
      <c r="F12" s="160"/>
      <c r="G12" s="160" t="s">
        <v>4</v>
      </c>
    </row>
    <row r="13" spans="1:7" ht="12.75">
      <c r="A13" s="110">
        <v>13</v>
      </c>
      <c r="B13" s="17"/>
      <c r="C13" s="12" t="s">
        <v>81</v>
      </c>
      <c r="D13" s="160">
        <v>5.5</v>
      </c>
      <c r="E13" s="160">
        <v>3.3</v>
      </c>
      <c r="F13" s="160">
        <v>0</v>
      </c>
      <c r="G13" s="160">
        <v>3.3</v>
      </c>
    </row>
    <row r="14" spans="1:7" ht="12.75">
      <c r="A14" s="110"/>
      <c r="B14" s="17"/>
      <c r="C14" s="12"/>
      <c r="D14" s="160"/>
      <c r="E14" s="160"/>
      <c r="F14" s="160"/>
      <c r="G14" s="160"/>
    </row>
    <row r="15" spans="1:7" ht="12.75">
      <c r="A15" s="110">
        <v>19</v>
      </c>
      <c r="B15" s="17"/>
      <c r="C15" s="12" t="s">
        <v>82</v>
      </c>
      <c r="D15" s="160">
        <v>106.5</v>
      </c>
      <c r="E15" s="160">
        <v>109.9</v>
      </c>
      <c r="F15" s="160">
        <v>99.8</v>
      </c>
      <c r="G15" s="160">
        <v>10.1</v>
      </c>
    </row>
    <row r="16" spans="1:7" ht="12.75">
      <c r="A16" s="110"/>
      <c r="B16" s="17"/>
      <c r="C16" s="12"/>
      <c r="D16" s="160"/>
      <c r="E16" s="160"/>
      <c r="F16" s="160"/>
      <c r="G16" s="161"/>
    </row>
    <row r="17" spans="1:7" ht="12.75">
      <c r="A17" s="110">
        <v>14</v>
      </c>
      <c r="B17" s="17"/>
      <c r="C17" s="12" t="s">
        <v>83</v>
      </c>
      <c r="D17" s="160">
        <v>158.2</v>
      </c>
      <c r="E17" s="160">
        <v>142.8</v>
      </c>
      <c r="F17" s="160">
        <v>57</v>
      </c>
      <c r="G17" s="160">
        <v>85.8</v>
      </c>
    </row>
    <row r="18" spans="1:7" ht="12.75">
      <c r="A18" s="11"/>
      <c r="B18" s="48"/>
      <c r="C18" s="12"/>
      <c r="D18" s="162"/>
      <c r="E18" s="162"/>
      <c r="F18" s="162"/>
      <c r="G18" s="163"/>
    </row>
    <row r="19" spans="1:7" ht="12.75">
      <c r="A19" s="110">
        <v>19</v>
      </c>
      <c r="B19" s="17"/>
      <c r="C19" s="12" t="s">
        <v>84</v>
      </c>
      <c r="D19" s="160">
        <v>11.8</v>
      </c>
      <c r="E19" s="160">
        <v>34.6</v>
      </c>
      <c r="F19" s="160">
        <v>0</v>
      </c>
      <c r="G19" s="160">
        <v>34.6</v>
      </c>
    </row>
    <row r="20" spans="1:7" ht="12.75">
      <c r="A20" s="110"/>
      <c r="B20" s="17"/>
      <c r="C20" s="12"/>
      <c r="D20" s="160"/>
      <c r="E20" s="160"/>
      <c r="F20" s="161"/>
      <c r="G20" s="160"/>
    </row>
    <row r="21" spans="1:7" ht="12.75">
      <c r="A21" s="110">
        <v>14</v>
      </c>
      <c r="B21" s="17"/>
      <c r="C21" s="12" t="s">
        <v>85</v>
      </c>
      <c r="D21" s="160">
        <v>28.3</v>
      </c>
      <c r="E21" s="160">
        <v>23.6</v>
      </c>
      <c r="F21" s="160">
        <v>5.1</v>
      </c>
      <c r="G21" s="160">
        <v>18.5</v>
      </c>
    </row>
    <row r="22" spans="1:7" ht="12.75">
      <c r="A22" s="110"/>
      <c r="B22" s="17"/>
      <c r="C22" s="12"/>
      <c r="D22" s="160"/>
      <c r="E22" s="160"/>
      <c r="F22" s="160"/>
      <c r="G22" s="160"/>
    </row>
    <row r="23" spans="1:7" ht="12.75">
      <c r="A23" s="110">
        <v>14</v>
      </c>
      <c r="B23" s="17"/>
      <c r="C23" s="12" t="s">
        <v>86</v>
      </c>
      <c r="D23" s="160">
        <v>11.2</v>
      </c>
      <c r="E23" s="160">
        <v>13.8</v>
      </c>
      <c r="F23" s="160">
        <v>6</v>
      </c>
      <c r="G23" s="160">
        <v>7.8</v>
      </c>
    </row>
    <row r="24" spans="1:7" ht="12.75">
      <c r="A24" s="110"/>
      <c r="B24" s="17"/>
      <c r="C24" s="12"/>
      <c r="D24" s="160"/>
      <c r="E24" s="160"/>
      <c r="F24" s="160"/>
      <c r="G24" s="160"/>
    </row>
    <row r="25" spans="1:7" ht="12.75">
      <c r="A25" s="110">
        <v>14</v>
      </c>
      <c r="B25" s="17"/>
      <c r="C25" s="12" t="s">
        <v>87</v>
      </c>
      <c r="D25" s="160">
        <v>41.9</v>
      </c>
      <c r="E25" s="160">
        <v>59.8</v>
      </c>
      <c r="F25" s="160">
        <v>41</v>
      </c>
      <c r="G25" s="160">
        <v>18.8</v>
      </c>
    </row>
    <row r="26" spans="1:7" ht="12.75">
      <c r="A26" s="110"/>
      <c r="B26" s="17"/>
      <c r="C26" s="12"/>
      <c r="D26" s="160"/>
      <c r="E26" s="160"/>
      <c r="F26" s="160"/>
      <c r="G26" s="160"/>
    </row>
    <row r="27" spans="1:7" ht="12.75">
      <c r="A27" s="110">
        <v>15</v>
      </c>
      <c r="B27" s="17"/>
      <c r="C27" s="12" t="s">
        <v>73</v>
      </c>
      <c r="D27" s="160">
        <v>267.7</v>
      </c>
      <c r="E27" s="160">
        <v>216.3</v>
      </c>
      <c r="F27" s="160">
        <v>163.7</v>
      </c>
      <c r="G27" s="160">
        <v>52.6</v>
      </c>
    </row>
    <row r="28" spans="1:7" ht="12.75">
      <c r="A28" s="110"/>
      <c r="B28" s="17"/>
      <c r="C28" s="12"/>
      <c r="D28" s="160"/>
      <c r="E28" s="160"/>
      <c r="F28" s="160"/>
      <c r="G28" s="160"/>
    </row>
    <row r="29" spans="1:7" ht="12.75">
      <c r="A29" s="110">
        <v>19</v>
      </c>
      <c r="B29" s="17"/>
      <c r="C29" s="12" t="s">
        <v>77</v>
      </c>
      <c r="D29" s="160">
        <v>210.8</v>
      </c>
      <c r="E29" s="160">
        <v>221.9</v>
      </c>
      <c r="F29" s="160">
        <v>122.7</v>
      </c>
      <c r="G29" s="160">
        <v>99.2</v>
      </c>
    </row>
    <row r="30" spans="1:7" ht="12.75">
      <c r="A30" s="110"/>
      <c r="B30" s="17"/>
      <c r="C30" s="12"/>
      <c r="D30" s="160"/>
      <c r="E30" s="160"/>
      <c r="F30" s="160"/>
      <c r="G30" s="160"/>
    </row>
    <row r="31" spans="1:7" ht="12.75">
      <c r="A31" s="110">
        <v>18</v>
      </c>
      <c r="B31" s="17"/>
      <c r="C31" s="12" t="s">
        <v>74</v>
      </c>
      <c r="D31" s="160">
        <v>378.7</v>
      </c>
      <c r="E31" s="160">
        <v>593.4</v>
      </c>
      <c r="F31" s="160">
        <v>295.6</v>
      </c>
      <c r="G31" s="160">
        <v>297.8</v>
      </c>
    </row>
    <row r="32" spans="1:7" ht="12.75">
      <c r="A32" s="110"/>
      <c r="B32" s="17"/>
      <c r="C32" s="12"/>
      <c r="D32" s="160"/>
      <c r="E32" s="160"/>
      <c r="F32" s="160"/>
      <c r="G32" s="160"/>
    </row>
    <row r="33" spans="1:7" ht="12.75">
      <c r="A33" s="110">
        <v>19</v>
      </c>
      <c r="B33" s="17"/>
      <c r="C33" s="12" t="s">
        <v>75</v>
      </c>
      <c r="D33" s="160">
        <v>131.6</v>
      </c>
      <c r="E33" s="160">
        <v>123.2</v>
      </c>
      <c r="F33" s="160">
        <v>49.8</v>
      </c>
      <c r="G33" s="160">
        <v>73.4</v>
      </c>
    </row>
    <row r="34" spans="1:7" ht="12.75">
      <c r="A34" s="110"/>
      <c r="B34" s="17"/>
      <c r="C34" s="12"/>
      <c r="D34" s="160"/>
      <c r="E34" s="160"/>
      <c r="F34" s="160"/>
      <c r="G34" s="160"/>
    </row>
    <row r="35" spans="1:7" ht="12.75">
      <c r="A35" s="110">
        <v>16</v>
      </c>
      <c r="B35" s="17"/>
      <c r="C35" s="12" t="s">
        <v>76</v>
      </c>
      <c r="D35" s="160">
        <v>149.6</v>
      </c>
      <c r="E35" s="160">
        <v>138.5</v>
      </c>
      <c r="F35" s="160">
        <v>126.5</v>
      </c>
      <c r="G35" s="160">
        <v>11.9</v>
      </c>
    </row>
    <row r="36" spans="1:7" ht="12.75">
      <c r="A36" s="110"/>
      <c r="B36" s="17"/>
      <c r="C36" s="12"/>
      <c r="D36" s="160"/>
      <c r="E36" s="160"/>
      <c r="F36" s="160"/>
      <c r="G36" s="160"/>
    </row>
    <row r="37" spans="1:7" ht="12.75">
      <c r="A37" s="8">
        <v>19</v>
      </c>
      <c r="B37" s="17"/>
      <c r="C37" s="12" t="s">
        <v>88</v>
      </c>
      <c r="D37" s="160">
        <v>5.1</v>
      </c>
      <c r="E37" s="160">
        <v>1.4</v>
      </c>
      <c r="F37" s="160">
        <v>1.4</v>
      </c>
      <c r="G37" s="160">
        <v>0</v>
      </c>
    </row>
    <row r="38" spans="1:7" ht="12.75">
      <c r="A38" s="8"/>
      <c r="B38" s="17"/>
      <c r="C38" s="12"/>
      <c r="D38" s="160"/>
      <c r="E38" s="160"/>
      <c r="F38" s="160"/>
      <c r="G38" s="160"/>
    </row>
    <row r="39" spans="1:7" ht="12.75">
      <c r="A39" s="8">
        <v>14</v>
      </c>
      <c r="B39" s="17"/>
      <c r="C39" s="12" t="s">
        <v>89</v>
      </c>
      <c r="D39" s="162">
        <v>85.6</v>
      </c>
      <c r="E39" s="162">
        <v>65.4</v>
      </c>
      <c r="F39" s="162">
        <v>64.5</v>
      </c>
      <c r="G39" s="160">
        <v>0.9</v>
      </c>
    </row>
    <row r="40" spans="1:7" ht="12.75">
      <c r="A40" s="8"/>
      <c r="B40" s="17"/>
      <c r="C40" s="12"/>
      <c r="D40" s="162" t="s">
        <v>4</v>
      </c>
      <c r="E40" s="162" t="s">
        <v>4</v>
      </c>
      <c r="F40" s="162" t="s">
        <v>4</v>
      </c>
      <c r="G40" s="160" t="s">
        <v>4</v>
      </c>
    </row>
    <row r="41" spans="1:7" ht="12.75">
      <c r="A41" s="8" t="s">
        <v>110</v>
      </c>
      <c r="B41" s="17"/>
      <c r="C41" s="12" t="s">
        <v>111</v>
      </c>
      <c r="D41" s="162">
        <v>1.1</v>
      </c>
      <c r="E41" s="162">
        <v>3.2</v>
      </c>
      <c r="F41" s="162">
        <v>3.2</v>
      </c>
      <c r="G41" s="160">
        <v>0.1</v>
      </c>
    </row>
    <row r="42" spans="1:7" ht="12.75">
      <c r="A42" s="107" t="s">
        <v>4</v>
      </c>
      <c r="B42" s="21"/>
      <c r="C42" s="19"/>
      <c r="D42" s="164" t="s">
        <v>4</v>
      </c>
      <c r="E42" s="164" t="s">
        <v>4</v>
      </c>
      <c r="F42" s="164" t="s">
        <v>4</v>
      </c>
      <c r="G42" s="165" t="s">
        <v>4</v>
      </c>
    </row>
    <row r="43" spans="2:7" s="73" customFormat="1" ht="19.5" customHeight="1">
      <c r="B43" s="121"/>
      <c r="C43" s="122" t="s">
        <v>18</v>
      </c>
      <c r="D43" s="166">
        <f>SUM(D9:D41)</f>
        <v>3846.5999999999995</v>
      </c>
      <c r="E43" s="166">
        <f>SUM(E9:E41)</f>
        <v>4004.100000000001</v>
      </c>
      <c r="F43" s="166">
        <f>SUM(F9:F41)</f>
        <v>1899.5</v>
      </c>
      <c r="G43" s="166">
        <f>SUM(G9:G41)</f>
        <v>2104.5999999999995</v>
      </c>
    </row>
    <row r="44" spans="2:7" s="73" customFormat="1" ht="19.5" customHeight="1">
      <c r="B44" s="142"/>
      <c r="C44" s="142"/>
      <c r="D44" s="166" t="s">
        <v>4</v>
      </c>
      <c r="E44" s="144"/>
      <c r="F44" s="144"/>
      <c r="G44" s="144"/>
    </row>
    <row r="45" spans="1:7" s="72" customFormat="1" ht="19.5" customHeight="1">
      <c r="A45" s="189"/>
      <c r="B45" s="187"/>
      <c r="C45" s="187"/>
      <c r="D45" s="188"/>
      <c r="E45" s="188"/>
      <c r="F45" s="188"/>
      <c r="G45" s="188"/>
    </row>
    <row r="46" spans="2:7" s="73" customFormat="1" ht="19.5" customHeight="1">
      <c r="B46" s="142"/>
      <c r="C46" s="142"/>
      <c r="D46" s="144"/>
      <c r="E46" s="144"/>
      <c r="F46" s="144"/>
      <c r="G46" s="144"/>
    </row>
    <row r="47" ht="19.5" customHeight="1">
      <c r="K47" s="2" t="s">
        <v>25</v>
      </c>
    </row>
    <row r="48" ht="22.5" customHeight="1"/>
    <row r="49" ht="18" customHeight="1"/>
    <row r="52" ht="12.75">
      <c r="G52" s="2">
        <v>3</v>
      </c>
    </row>
  </sheetData>
  <mergeCells count="4">
    <mergeCell ref="D6:E6"/>
    <mergeCell ref="E5:G5"/>
    <mergeCell ref="D7:G7"/>
    <mergeCell ref="B6:C6"/>
  </mergeCells>
  <printOptions/>
  <pageMargins left="0.5511811023622047" right="0.35433070866141736" top="0.82" bottom="0.4330708661417323" header="0.5118110236220472" footer="0.27559055118110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53"/>
  <sheetViews>
    <sheetView workbookViewId="0" topLeftCell="A7">
      <selection activeCell="L10" sqref="L10"/>
    </sheetView>
  </sheetViews>
  <sheetFormatPr defaultColWidth="11.421875" defaultRowHeight="12.75"/>
  <cols>
    <col min="1" max="1" width="4.57421875" style="2" customWidth="1"/>
    <col min="2" max="2" width="26.140625" style="2" customWidth="1"/>
    <col min="3" max="3" width="7.28125" style="2" customWidth="1"/>
    <col min="4" max="4" width="9.00390625" style="2" bestFit="1" customWidth="1"/>
    <col min="5" max="5" width="7.28125" style="2" customWidth="1"/>
    <col min="6" max="6" width="9.00390625" style="2" bestFit="1" customWidth="1"/>
    <col min="7" max="7" width="7.28125" style="2" customWidth="1"/>
    <col min="8" max="8" width="9.00390625" style="2" bestFit="1" customWidth="1"/>
    <col min="9" max="9" width="7.28125" style="2" customWidth="1"/>
    <col min="10" max="10" width="9.00390625" style="2" customWidth="1"/>
    <col min="11" max="11" width="9.7109375" style="2" bestFit="1" customWidth="1"/>
    <col min="12" max="16384" width="11.421875" style="2" customWidth="1"/>
  </cols>
  <sheetData>
    <row r="3" spans="1:2" ht="12.75">
      <c r="A3" s="184" t="s">
        <v>103</v>
      </c>
      <c r="B3" s="81"/>
    </row>
    <row r="4" spans="1:8" s="42" customFormat="1" ht="12.75">
      <c r="A4" s="167" t="s">
        <v>105</v>
      </c>
      <c r="C4" s="81"/>
      <c r="D4" s="81"/>
      <c r="E4" s="81"/>
      <c r="F4" s="81"/>
      <c r="G4" s="81"/>
      <c r="H4" s="81"/>
    </row>
    <row r="5" spans="2:8" ht="21.75" customHeight="1">
      <c r="B5" s="106"/>
      <c r="C5" s="59"/>
      <c r="D5" s="59"/>
      <c r="E5" s="59"/>
      <c r="F5" s="59"/>
      <c r="G5" s="57"/>
      <c r="H5" s="57"/>
    </row>
    <row r="6" spans="1:10" ht="24" customHeight="1">
      <c r="A6" s="222" t="s">
        <v>48</v>
      </c>
      <c r="B6" s="235"/>
      <c r="C6" s="225">
        <v>2004</v>
      </c>
      <c r="D6" s="226"/>
      <c r="E6" s="226"/>
      <c r="F6" s="232"/>
      <c r="G6" s="225">
        <v>2005</v>
      </c>
      <c r="H6" s="226"/>
      <c r="I6" s="226"/>
      <c r="J6" s="226"/>
    </row>
    <row r="7" spans="1:10" ht="24" customHeight="1">
      <c r="A7" s="236"/>
      <c r="B7" s="234"/>
      <c r="C7" s="225" t="s">
        <v>51</v>
      </c>
      <c r="D7" s="232"/>
      <c r="E7" s="225" t="s">
        <v>52</v>
      </c>
      <c r="F7" s="232"/>
      <c r="G7" s="225" t="s">
        <v>51</v>
      </c>
      <c r="H7" s="232"/>
      <c r="I7" s="225" t="s">
        <v>52</v>
      </c>
      <c r="J7" s="226"/>
    </row>
    <row r="8" spans="1:11" ht="16.5" customHeight="1">
      <c r="A8" s="236"/>
      <c r="B8" s="234"/>
      <c r="C8" s="14"/>
      <c r="D8" s="134" t="s">
        <v>53</v>
      </c>
      <c r="E8" s="14"/>
      <c r="F8" s="134" t="s">
        <v>53</v>
      </c>
      <c r="G8" s="14"/>
      <c r="H8" s="134" t="s">
        <v>53</v>
      </c>
      <c r="I8" s="14"/>
      <c r="J8" s="14" t="s">
        <v>53</v>
      </c>
      <c r="K8" s="11"/>
    </row>
    <row r="9" spans="1:11" ht="16.5" customHeight="1">
      <c r="A9" s="236"/>
      <c r="B9" s="234"/>
      <c r="C9" s="135" t="s">
        <v>54</v>
      </c>
      <c r="D9" s="108" t="s">
        <v>55</v>
      </c>
      <c r="E9" s="135" t="s">
        <v>54</v>
      </c>
      <c r="F9" s="108" t="s">
        <v>55</v>
      </c>
      <c r="G9" s="135" t="s">
        <v>54</v>
      </c>
      <c r="H9" s="108" t="s">
        <v>55</v>
      </c>
      <c r="I9" s="135" t="s">
        <v>54</v>
      </c>
      <c r="J9" s="17" t="s">
        <v>55</v>
      </c>
      <c r="K9" s="11"/>
    </row>
    <row r="10" spans="1:11" ht="17.25" customHeight="1">
      <c r="A10" s="237"/>
      <c r="B10" s="238"/>
      <c r="C10" s="20"/>
      <c r="D10" s="136" t="s">
        <v>79</v>
      </c>
      <c r="E10" s="20"/>
      <c r="F10" s="136" t="s">
        <v>79</v>
      </c>
      <c r="G10" s="20"/>
      <c r="H10" s="136" t="s">
        <v>79</v>
      </c>
      <c r="I10" s="20"/>
      <c r="J10" s="21" t="s">
        <v>79</v>
      </c>
      <c r="K10" s="11"/>
    </row>
    <row r="11" spans="2:11" ht="17.25" customHeight="1">
      <c r="B11" s="115"/>
      <c r="C11" s="48"/>
      <c r="D11" s="17"/>
      <c r="E11" s="48"/>
      <c r="F11" s="17"/>
      <c r="G11" s="137"/>
      <c r="H11" s="14"/>
      <c r="I11" s="137"/>
      <c r="J11" s="14"/>
      <c r="K11" s="11"/>
    </row>
    <row r="12" spans="2:10" ht="12.75">
      <c r="B12" s="12" t="s">
        <v>114</v>
      </c>
      <c r="C12" s="198" t="s">
        <v>116</v>
      </c>
      <c r="D12" s="199" t="s">
        <v>116</v>
      </c>
      <c r="E12" s="198" t="s">
        <v>116</v>
      </c>
      <c r="F12" s="199" t="s">
        <v>116</v>
      </c>
      <c r="G12" s="169">
        <v>136</v>
      </c>
      <c r="H12" s="104">
        <v>154</v>
      </c>
      <c r="I12" s="169">
        <v>136</v>
      </c>
      <c r="J12" s="104">
        <v>154</v>
      </c>
    </row>
    <row r="13" spans="2:10" ht="12.75">
      <c r="B13" s="12"/>
      <c r="C13" s="169"/>
      <c r="D13" s="104"/>
      <c r="E13" s="169"/>
      <c r="F13" s="104"/>
      <c r="G13" s="169"/>
      <c r="H13" s="104"/>
      <c r="I13" s="169"/>
      <c r="J13" s="104"/>
    </row>
    <row r="14" spans="2:10" ht="12.75">
      <c r="B14" s="12" t="s">
        <v>72</v>
      </c>
      <c r="C14" s="169">
        <v>2599</v>
      </c>
      <c r="D14" s="104">
        <v>2956</v>
      </c>
      <c r="E14" s="169">
        <v>2605</v>
      </c>
      <c r="F14" s="104">
        <v>2966</v>
      </c>
      <c r="G14" s="169">
        <v>2440</v>
      </c>
      <c r="H14" s="104">
        <v>2695</v>
      </c>
      <c r="I14" s="169">
        <v>2450</v>
      </c>
      <c r="J14" s="104">
        <v>2703</v>
      </c>
    </row>
    <row r="15" spans="2:10" ht="12.75">
      <c r="B15" s="12"/>
      <c r="C15" s="169"/>
      <c r="D15" s="104"/>
      <c r="E15" s="169"/>
      <c r="F15" s="104"/>
      <c r="G15" s="169"/>
      <c r="H15" s="104"/>
      <c r="I15" s="169"/>
      <c r="J15" s="104"/>
    </row>
    <row r="16" spans="2:10" ht="12.75">
      <c r="B16" s="12" t="s">
        <v>81</v>
      </c>
      <c r="C16" s="169">
        <v>12</v>
      </c>
      <c r="D16" s="104">
        <v>6</v>
      </c>
      <c r="E16" s="169">
        <v>12</v>
      </c>
      <c r="F16" s="104">
        <v>6</v>
      </c>
      <c r="G16" s="169">
        <v>6</v>
      </c>
      <c r="H16" s="104">
        <v>3</v>
      </c>
      <c r="I16" s="169">
        <v>6</v>
      </c>
      <c r="J16" s="104">
        <v>3</v>
      </c>
    </row>
    <row r="17" spans="2:10" ht="12.75">
      <c r="B17" s="12"/>
      <c r="C17" s="169"/>
      <c r="D17" s="104"/>
      <c r="E17" s="169"/>
      <c r="F17" s="104"/>
      <c r="G17" s="169"/>
      <c r="H17" s="104"/>
      <c r="I17" s="169"/>
      <c r="J17" s="104"/>
    </row>
    <row r="18" spans="2:10" ht="12.75">
      <c r="B18" s="12" t="s">
        <v>82</v>
      </c>
      <c r="C18" s="169">
        <v>133</v>
      </c>
      <c r="D18" s="104">
        <v>126</v>
      </c>
      <c r="E18" s="169">
        <v>133</v>
      </c>
      <c r="F18" s="104">
        <v>126</v>
      </c>
      <c r="G18" s="169">
        <v>136</v>
      </c>
      <c r="H18" s="104">
        <v>125</v>
      </c>
      <c r="I18" s="169">
        <v>136</v>
      </c>
      <c r="J18" s="104">
        <v>125</v>
      </c>
    </row>
    <row r="19" spans="2:10" ht="12.75">
      <c r="B19" s="12"/>
      <c r="C19" s="169"/>
      <c r="D19" s="104"/>
      <c r="E19" s="169"/>
      <c r="F19" s="104"/>
      <c r="G19" s="169"/>
      <c r="H19" s="104"/>
      <c r="I19" s="169"/>
      <c r="J19" s="104"/>
    </row>
    <row r="20" spans="2:10" ht="12.75">
      <c r="B20" s="12" t="s">
        <v>83</v>
      </c>
      <c r="C20" s="169">
        <v>302</v>
      </c>
      <c r="D20" s="104">
        <v>285</v>
      </c>
      <c r="E20" s="169">
        <v>301</v>
      </c>
      <c r="F20" s="104">
        <v>285</v>
      </c>
      <c r="G20" s="169">
        <v>269</v>
      </c>
      <c r="H20" s="104">
        <v>271</v>
      </c>
      <c r="I20" s="169">
        <v>268</v>
      </c>
      <c r="J20" s="104">
        <v>270</v>
      </c>
    </row>
    <row r="21" spans="2:10" ht="12.75">
      <c r="B21" s="12"/>
      <c r="C21" s="169"/>
      <c r="D21" s="104"/>
      <c r="E21" s="169"/>
      <c r="F21" s="104"/>
      <c r="G21" s="169"/>
      <c r="H21" s="104"/>
      <c r="I21" s="169"/>
      <c r="J21" s="104"/>
    </row>
    <row r="22" spans="2:10" ht="12.75">
      <c r="B22" s="12" t="s">
        <v>84</v>
      </c>
      <c r="C22" s="169">
        <v>16</v>
      </c>
      <c r="D22" s="104">
        <v>13</v>
      </c>
      <c r="E22" s="169">
        <v>16</v>
      </c>
      <c r="F22" s="104">
        <v>13</v>
      </c>
      <c r="G22" s="169">
        <v>52</v>
      </c>
      <c r="H22" s="104">
        <v>40</v>
      </c>
      <c r="I22" s="169">
        <v>52</v>
      </c>
      <c r="J22" s="104">
        <v>40</v>
      </c>
    </row>
    <row r="23" spans="2:10" ht="12.75">
      <c r="B23" s="12"/>
      <c r="C23" s="169"/>
      <c r="D23" s="104"/>
      <c r="E23" s="169"/>
      <c r="F23" s="104"/>
      <c r="G23" s="169"/>
      <c r="H23" s="104"/>
      <c r="I23" s="169"/>
      <c r="J23" s="104"/>
    </row>
    <row r="24" spans="2:10" ht="12.75">
      <c r="B24" s="12" t="s">
        <v>85</v>
      </c>
      <c r="C24" s="169">
        <v>38</v>
      </c>
      <c r="D24" s="104">
        <v>33</v>
      </c>
      <c r="E24" s="169">
        <v>38</v>
      </c>
      <c r="F24" s="104">
        <v>33</v>
      </c>
      <c r="G24" s="169">
        <v>34</v>
      </c>
      <c r="H24" s="104">
        <v>28</v>
      </c>
      <c r="I24" s="169">
        <v>34</v>
      </c>
      <c r="J24" s="104">
        <v>28</v>
      </c>
    </row>
    <row r="25" spans="2:10" ht="12.75">
      <c r="B25" s="12"/>
      <c r="C25" s="169"/>
      <c r="D25" s="104"/>
      <c r="E25" s="169"/>
      <c r="F25" s="104"/>
      <c r="G25" s="169"/>
      <c r="H25" s="104"/>
      <c r="I25" s="169"/>
      <c r="J25" s="104"/>
    </row>
    <row r="26" spans="2:10" ht="12.75">
      <c r="B26" s="12" t="s">
        <v>86</v>
      </c>
      <c r="C26" s="169">
        <v>16</v>
      </c>
      <c r="D26" s="104">
        <v>13</v>
      </c>
      <c r="E26" s="169">
        <v>16</v>
      </c>
      <c r="F26" s="104">
        <v>13</v>
      </c>
      <c r="G26" s="169">
        <v>19</v>
      </c>
      <c r="H26" s="104">
        <v>16</v>
      </c>
      <c r="I26" s="169">
        <v>19</v>
      </c>
      <c r="J26" s="104">
        <v>16</v>
      </c>
    </row>
    <row r="27" spans="2:10" ht="12.75">
      <c r="B27" s="12"/>
      <c r="C27" s="169"/>
      <c r="D27" s="104"/>
      <c r="E27" s="169"/>
      <c r="F27" s="104"/>
      <c r="G27" s="169"/>
      <c r="H27" s="104"/>
      <c r="I27" s="169"/>
      <c r="J27" s="104"/>
    </row>
    <row r="28" spans="2:10" ht="12.75">
      <c r="B28" s="12" t="s">
        <v>87</v>
      </c>
      <c r="C28" s="169">
        <v>49</v>
      </c>
      <c r="D28" s="104">
        <v>55</v>
      </c>
      <c r="E28" s="169">
        <v>49</v>
      </c>
      <c r="F28" s="104">
        <v>55</v>
      </c>
      <c r="G28" s="169">
        <v>67</v>
      </c>
      <c r="H28" s="104">
        <v>76</v>
      </c>
      <c r="I28" s="169">
        <v>67</v>
      </c>
      <c r="J28" s="104">
        <v>76</v>
      </c>
    </row>
    <row r="29" spans="2:10" ht="12.75">
      <c r="B29" s="12"/>
      <c r="C29" s="169"/>
      <c r="D29" s="104"/>
      <c r="E29" s="169"/>
      <c r="F29" s="104"/>
      <c r="G29" s="169"/>
      <c r="H29" s="104"/>
      <c r="I29" s="169"/>
      <c r="J29" s="104"/>
    </row>
    <row r="30" spans="2:10" ht="12.75">
      <c r="B30" s="12" t="s">
        <v>73</v>
      </c>
      <c r="C30" s="169">
        <v>337</v>
      </c>
      <c r="D30" s="104">
        <v>311</v>
      </c>
      <c r="E30" s="169">
        <v>336</v>
      </c>
      <c r="F30" s="104">
        <v>340</v>
      </c>
      <c r="G30" s="169">
        <v>296</v>
      </c>
      <c r="H30" s="104">
        <v>278</v>
      </c>
      <c r="I30" s="169">
        <v>297</v>
      </c>
      <c r="J30" s="104">
        <v>295</v>
      </c>
    </row>
    <row r="31" spans="2:10" ht="12.75">
      <c r="B31" s="12"/>
      <c r="C31" s="169"/>
      <c r="D31" s="104"/>
      <c r="E31" s="169"/>
      <c r="F31" s="104"/>
      <c r="G31" s="169"/>
      <c r="H31" s="104"/>
      <c r="I31" s="169"/>
      <c r="J31" s="104"/>
    </row>
    <row r="32" spans="2:10" ht="12.75">
      <c r="B32" s="12" t="s">
        <v>77</v>
      </c>
      <c r="C32" s="169">
        <v>320</v>
      </c>
      <c r="D32" s="104">
        <v>252</v>
      </c>
      <c r="E32" s="169">
        <v>320</v>
      </c>
      <c r="F32" s="104">
        <v>252</v>
      </c>
      <c r="G32" s="169">
        <v>425</v>
      </c>
      <c r="H32" s="104">
        <v>271</v>
      </c>
      <c r="I32" s="169">
        <v>422</v>
      </c>
      <c r="J32" s="104">
        <v>269</v>
      </c>
    </row>
    <row r="33" spans="2:10" ht="12.75">
      <c r="B33" s="12"/>
      <c r="C33" s="169"/>
      <c r="D33" s="104"/>
      <c r="E33" s="169"/>
      <c r="F33" s="104"/>
      <c r="G33" s="169"/>
      <c r="H33" s="104"/>
      <c r="I33" s="169"/>
      <c r="J33" s="104"/>
    </row>
    <row r="34" spans="2:10" ht="12.75">
      <c r="B34" s="12" t="s">
        <v>74</v>
      </c>
      <c r="C34" s="169">
        <v>545</v>
      </c>
      <c r="D34" s="104">
        <v>504</v>
      </c>
      <c r="E34" s="169">
        <v>545</v>
      </c>
      <c r="F34" s="104">
        <v>500</v>
      </c>
      <c r="G34" s="169">
        <v>765</v>
      </c>
      <c r="H34" s="104">
        <v>694</v>
      </c>
      <c r="I34" s="169">
        <v>766</v>
      </c>
      <c r="J34" s="104">
        <v>695</v>
      </c>
    </row>
    <row r="35" spans="2:10" ht="12.75">
      <c r="B35" s="12"/>
      <c r="C35" s="169"/>
      <c r="D35" s="104"/>
      <c r="E35" s="169"/>
      <c r="F35" s="104"/>
      <c r="G35" s="169"/>
      <c r="H35" s="104"/>
      <c r="I35" s="169"/>
      <c r="J35" s="104"/>
    </row>
    <row r="36" spans="2:10" ht="12.75">
      <c r="B36" s="12" t="s">
        <v>75</v>
      </c>
      <c r="C36" s="169">
        <v>190</v>
      </c>
      <c r="D36" s="104">
        <v>169</v>
      </c>
      <c r="E36" s="169">
        <v>189</v>
      </c>
      <c r="F36" s="104">
        <v>168</v>
      </c>
      <c r="G36" s="169">
        <v>171</v>
      </c>
      <c r="H36" s="104">
        <v>157</v>
      </c>
      <c r="I36" s="169">
        <v>171</v>
      </c>
      <c r="J36" s="104">
        <v>157</v>
      </c>
    </row>
    <row r="37" spans="2:10" ht="12.75">
      <c r="B37" s="12"/>
      <c r="C37" s="169"/>
      <c r="D37" s="104"/>
      <c r="E37" s="169"/>
      <c r="F37" s="104"/>
      <c r="G37" s="169"/>
      <c r="H37" s="104"/>
      <c r="I37" s="169"/>
      <c r="J37" s="104"/>
    </row>
    <row r="38" spans="2:10" ht="12.75">
      <c r="B38" s="12" t="s">
        <v>76</v>
      </c>
      <c r="C38" s="169">
        <v>258</v>
      </c>
      <c r="D38" s="104">
        <v>180</v>
      </c>
      <c r="E38" s="169">
        <v>258</v>
      </c>
      <c r="F38" s="104">
        <v>180</v>
      </c>
      <c r="G38" s="169">
        <v>235</v>
      </c>
      <c r="H38" s="104">
        <v>168</v>
      </c>
      <c r="I38" s="169">
        <v>235</v>
      </c>
      <c r="J38" s="104">
        <v>168</v>
      </c>
    </row>
    <row r="39" spans="2:10" ht="12.75">
      <c r="B39" s="12"/>
      <c r="C39" s="169"/>
      <c r="D39" s="104"/>
      <c r="E39" s="169"/>
      <c r="F39" s="104"/>
      <c r="G39" s="169"/>
      <c r="H39" s="104"/>
      <c r="I39" s="169"/>
      <c r="J39" s="104"/>
    </row>
    <row r="40" spans="2:10" ht="12.75">
      <c r="B40" s="12" t="s">
        <v>88</v>
      </c>
      <c r="C40" s="169">
        <v>6</v>
      </c>
      <c r="D40" s="104">
        <v>8</v>
      </c>
      <c r="E40" s="169">
        <v>6</v>
      </c>
      <c r="F40" s="104">
        <v>8</v>
      </c>
      <c r="G40" s="169">
        <v>2</v>
      </c>
      <c r="H40" s="104">
        <v>2</v>
      </c>
      <c r="I40" s="169">
        <v>2</v>
      </c>
      <c r="J40" s="104">
        <v>2</v>
      </c>
    </row>
    <row r="41" spans="2:10" ht="12.75">
      <c r="B41" s="12"/>
      <c r="C41" s="169"/>
      <c r="D41" s="104"/>
      <c r="E41" s="169"/>
      <c r="F41" s="104"/>
      <c r="G41" s="169"/>
      <c r="H41" s="104"/>
      <c r="I41" s="169"/>
      <c r="J41" s="104"/>
    </row>
    <row r="42" spans="2:10" s="11" customFormat="1" ht="12.75">
      <c r="B42" s="12" t="s">
        <v>89</v>
      </c>
      <c r="C42" s="169">
        <v>165</v>
      </c>
      <c r="D42" s="104">
        <v>103</v>
      </c>
      <c r="E42" s="190">
        <v>164</v>
      </c>
      <c r="F42" s="104">
        <v>103</v>
      </c>
      <c r="G42" s="169">
        <v>136</v>
      </c>
      <c r="H42" s="104">
        <v>82</v>
      </c>
      <c r="I42" s="190">
        <v>137</v>
      </c>
      <c r="J42" s="104">
        <v>83</v>
      </c>
    </row>
    <row r="43" spans="2:10" ht="12.75">
      <c r="B43" s="12"/>
      <c r="C43" s="169"/>
      <c r="D43" s="104"/>
      <c r="E43" s="169"/>
      <c r="F43" s="104"/>
      <c r="G43" s="169"/>
      <c r="H43" s="104"/>
      <c r="I43" s="169"/>
      <c r="J43" s="104"/>
    </row>
    <row r="44" spans="2:10" s="11" customFormat="1" ht="12.75">
      <c r="B44" s="12" t="s">
        <v>111</v>
      </c>
      <c r="C44" s="169">
        <v>2</v>
      </c>
      <c r="D44" s="104">
        <v>2</v>
      </c>
      <c r="E44" s="190">
        <v>1</v>
      </c>
      <c r="F44" s="104">
        <v>1</v>
      </c>
      <c r="G44" s="169">
        <v>5</v>
      </c>
      <c r="H44" s="104">
        <v>2</v>
      </c>
      <c r="I44" s="190">
        <v>5</v>
      </c>
      <c r="J44" s="104">
        <v>1</v>
      </c>
    </row>
    <row r="45" spans="1:10" ht="12.75">
      <c r="A45" s="18"/>
      <c r="B45" s="19"/>
      <c r="C45" s="20"/>
      <c r="D45" s="168"/>
      <c r="E45" s="171"/>
      <c r="F45" s="168"/>
      <c r="G45" s="170"/>
      <c r="H45" s="168"/>
      <c r="I45" s="171"/>
      <c r="J45" s="168"/>
    </row>
    <row r="46" spans="2:10" s="73" customFormat="1" ht="18.75" customHeight="1">
      <c r="B46" s="194" t="s">
        <v>18</v>
      </c>
      <c r="C46" s="195">
        <f>SUM(C12:C44)</f>
        <v>4988</v>
      </c>
      <c r="D46" s="195">
        <f>SUM(D12:D44)</f>
        <v>5016</v>
      </c>
      <c r="E46" s="195">
        <f>SUM(E12:E44)</f>
        <v>4989</v>
      </c>
      <c r="F46" s="195">
        <f>SUM(F12:F44)</f>
        <v>5049</v>
      </c>
      <c r="G46" s="196">
        <f>SUM(G12:G45)</f>
        <v>5194</v>
      </c>
      <c r="H46" s="197">
        <f>SUM(H12:H45)</f>
        <v>5062</v>
      </c>
      <c r="I46" s="197">
        <f>SUM(I12:I45)</f>
        <v>5203</v>
      </c>
      <c r="J46" s="197">
        <f>SUM(J12:J45)</f>
        <v>5085</v>
      </c>
    </row>
    <row r="47" spans="2:10" s="72" customFormat="1" ht="18.75" customHeight="1">
      <c r="B47" s="145"/>
      <c r="H47" s="146"/>
      <c r="I47" s="146"/>
      <c r="J47" s="146"/>
    </row>
    <row r="48" spans="2:10" s="72" customFormat="1" ht="18.75" customHeight="1">
      <c r="B48" s="145"/>
      <c r="C48" s="146"/>
      <c r="D48" s="146"/>
      <c r="E48" s="146"/>
      <c r="F48" s="146"/>
      <c r="G48" s="146"/>
      <c r="H48" s="146"/>
      <c r="I48" s="146"/>
      <c r="J48" s="146"/>
    </row>
    <row r="49" spans="1:2" ht="22.5" customHeight="1">
      <c r="A49" s="189" t="s">
        <v>4</v>
      </c>
      <c r="B49" s="11"/>
    </row>
    <row r="50" ht="18" customHeight="1">
      <c r="B50" s="11"/>
    </row>
    <row r="53" ht="12.75">
      <c r="A53" s="2">
        <v>4</v>
      </c>
    </row>
  </sheetData>
  <mergeCells count="7">
    <mergeCell ref="A6:B10"/>
    <mergeCell ref="C7:D7"/>
    <mergeCell ref="C6:F6"/>
    <mergeCell ref="G6:J6"/>
    <mergeCell ref="E7:F7"/>
    <mergeCell ref="G7:H7"/>
    <mergeCell ref="I7:J7"/>
  </mergeCells>
  <printOptions/>
  <pageMargins left="0.5511811023622047" right="0.35433070866141736" top="0.6692913385826772" bottom="0.4330708661417323" header="0.5118110236220472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2" width="11.421875" style="2" customWidth="1"/>
    <col min="3" max="7" width="11.7109375" style="2" customWidth="1"/>
    <col min="8" max="8" width="2.57421875" style="2" customWidth="1"/>
    <col min="9" max="16384" width="11.421875" style="2" customWidth="1"/>
  </cols>
  <sheetData>
    <row r="1" spans="1:7" ht="12.75">
      <c r="A1" s="72" t="s">
        <v>4</v>
      </c>
      <c r="B1" s="73"/>
      <c r="C1" s="73"/>
      <c r="D1" s="73"/>
      <c r="E1" s="73"/>
      <c r="F1" s="73"/>
      <c r="G1" s="73"/>
    </row>
    <row r="2" spans="1:7" ht="4.5" customHeight="1">
      <c r="A2" s="18"/>
      <c r="B2" s="18"/>
      <c r="C2" s="18"/>
      <c r="D2" s="18"/>
      <c r="E2" s="18"/>
      <c r="F2" s="18"/>
      <c r="G2" s="18"/>
    </row>
    <row r="3" spans="2:7" ht="12.75">
      <c r="B3" s="13"/>
      <c r="C3" s="239" t="s">
        <v>56</v>
      </c>
      <c r="D3" s="240"/>
      <c r="E3" s="240"/>
      <c r="F3" s="240"/>
      <c r="G3" s="240"/>
    </row>
    <row r="4" spans="2:7" ht="12.75">
      <c r="B4" s="17" t="s">
        <v>57</v>
      </c>
      <c r="C4" s="17" t="s">
        <v>58</v>
      </c>
      <c r="D4" s="241" t="s">
        <v>59</v>
      </c>
      <c r="E4" s="214"/>
      <c r="F4" s="48"/>
      <c r="G4" s="11"/>
    </row>
    <row r="5" spans="2:7" ht="12.75">
      <c r="B5" s="17" t="s">
        <v>78</v>
      </c>
      <c r="C5" s="17" t="s">
        <v>60</v>
      </c>
      <c r="D5" s="241" t="s">
        <v>61</v>
      </c>
      <c r="E5" s="214"/>
      <c r="F5" s="241" t="s">
        <v>62</v>
      </c>
      <c r="G5" s="214"/>
    </row>
    <row r="6" spans="1:7" ht="12.75">
      <c r="A6" s="16" t="s">
        <v>63</v>
      </c>
      <c r="B6" s="108" t="s">
        <v>66</v>
      </c>
      <c r="C6" s="21" t="s">
        <v>64</v>
      </c>
      <c r="D6" s="239" t="s">
        <v>65</v>
      </c>
      <c r="E6" s="240"/>
      <c r="F6" s="21"/>
      <c r="G6" s="107"/>
    </row>
    <row r="7" spans="2:7" ht="12.75">
      <c r="B7" s="20"/>
      <c r="C7" s="21" t="s">
        <v>67</v>
      </c>
      <c r="D7" s="21" t="s">
        <v>68</v>
      </c>
      <c r="E7" s="21" t="s">
        <v>69</v>
      </c>
      <c r="F7" s="21" t="s">
        <v>68</v>
      </c>
      <c r="G7" s="21" t="s">
        <v>69</v>
      </c>
    </row>
    <row r="8" spans="1:7" ht="12.75">
      <c r="A8" s="19"/>
      <c r="B8" s="239" t="s">
        <v>80</v>
      </c>
      <c r="C8" s="240"/>
      <c r="D8" s="240"/>
      <c r="E8" s="240"/>
      <c r="F8" s="240"/>
      <c r="G8" s="240"/>
    </row>
    <row r="9" spans="2:7" s="11" customFormat="1" ht="4.5" customHeight="1">
      <c r="B9" s="17"/>
      <c r="C9" s="109"/>
      <c r="D9" s="109"/>
      <c r="E9" s="109"/>
      <c r="F9" s="109"/>
      <c r="G9" s="109"/>
    </row>
    <row r="10" spans="1:7" ht="12.75">
      <c r="A10" s="110">
        <v>1980</v>
      </c>
      <c r="B10" s="181">
        <f aca="true" t="shared" si="0" ref="B10:B30">SUM(C10:G10)</f>
        <v>4475</v>
      </c>
      <c r="C10" s="182">
        <v>444</v>
      </c>
      <c r="D10" s="182">
        <v>2037</v>
      </c>
      <c r="E10" s="182">
        <v>1949</v>
      </c>
      <c r="F10" s="182">
        <v>13</v>
      </c>
      <c r="G10" s="182">
        <v>32</v>
      </c>
    </row>
    <row r="11" spans="1:7" ht="12.75">
      <c r="A11" s="110">
        <v>1981</v>
      </c>
      <c r="B11" s="181">
        <f t="shared" si="0"/>
        <v>4305</v>
      </c>
      <c r="C11" s="182">
        <v>351</v>
      </c>
      <c r="D11" s="182">
        <v>1902</v>
      </c>
      <c r="E11" s="182">
        <v>1952</v>
      </c>
      <c r="F11" s="182">
        <v>17</v>
      </c>
      <c r="G11" s="182">
        <v>83</v>
      </c>
    </row>
    <row r="12" spans="1:7" ht="12.75">
      <c r="A12" s="110">
        <v>1982</v>
      </c>
      <c r="B12" s="181">
        <f t="shared" si="0"/>
        <v>3413</v>
      </c>
      <c r="C12" s="182">
        <v>264</v>
      </c>
      <c r="D12" s="182">
        <v>1432</v>
      </c>
      <c r="E12" s="182">
        <v>1613</v>
      </c>
      <c r="F12" s="182">
        <v>18</v>
      </c>
      <c r="G12" s="182">
        <v>86</v>
      </c>
    </row>
    <row r="13" spans="1:7" ht="12.75">
      <c r="A13" s="110">
        <v>1983</v>
      </c>
      <c r="B13" s="181">
        <f t="shared" si="0"/>
        <v>3223</v>
      </c>
      <c r="C13" s="182">
        <v>214</v>
      </c>
      <c r="D13" s="182">
        <v>1523</v>
      </c>
      <c r="E13" s="182">
        <v>1374</v>
      </c>
      <c r="F13" s="182">
        <v>41</v>
      </c>
      <c r="G13" s="182">
        <v>71</v>
      </c>
    </row>
    <row r="14" spans="1:7" ht="12.75">
      <c r="A14" s="110">
        <v>1984</v>
      </c>
      <c r="B14" s="181">
        <f t="shared" si="0"/>
        <v>3273</v>
      </c>
      <c r="C14" s="182">
        <v>243</v>
      </c>
      <c r="D14" s="182">
        <v>1497</v>
      </c>
      <c r="E14" s="182">
        <v>1297</v>
      </c>
      <c r="F14" s="182">
        <v>94</v>
      </c>
      <c r="G14" s="182">
        <v>142</v>
      </c>
    </row>
    <row r="15" spans="1:7" ht="4.5" customHeight="1">
      <c r="A15" s="110"/>
      <c r="B15" s="181">
        <f t="shared" si="0"/>
        <v>0</v>
      </c>
      <c r="C15" s="182"/>
      <c r="D15" s="182"/>
      <c r="E15" s="182"/>
      <c r="F15" s="182"/>
      <c r="G15" s="182"/>
    </row>
    <row r="16" spans="1:7" ht="12.75">
      <c r="A16" s="110">
        <v>1985</v>
      </c>
      <c r="B16" s="181">
        <f t="shared" si="0"/>
        <v>3022</v>
      </c>
      <c r="C16" s="182">
        <v>217</v>
      </c>
      <c r="D16" s="182">
        <v>1416</v>
      </c>
      <c r="E16" s="182">
        <v>1259</v>
      </c>
      <c r="F16" s="182">
        <v>67</v>
      </c>
      <c r="G16" s="182">
        <v>63</v>
      </c>
    </row>
    <row r="17" spans="1:7" ht="12.75">
      <c r="A17" s="110">
        <v>1986</v>
      </c>
      <c r="B17" s="181">
        <f t="shared" si="0"/>
        <v>3289</v>
      </c>
      <c r="C17" s="182">
        <v>244</v>
      </c>
      <c r="D17" s="182">
        <v>1618</v>
      </c>
      <c r="E17" s="182">
        <v>1299</v>
      </c>
      <c r="F17" s="182">
        <v>51</v>
      </c>
      <c r="G17" s="182">
        <v>77</v>
      </c>
    </row>
    <row r="18" spans="1:7" ht="12.75">
      <c r="A18" s="110">
        <v>1987</v>
      </c>
      <c r="B18" s="181">
        <f t="shared" si="0"/>
        <v>2953</v>
      </c>
      <c r="C18" s="182">
        <v>259</v>
      </c>
      <c r="D18" s="182">
        <v>1572</v>
      </c>
      <c r="E18" s="182">
        <v>1037</v>
      </c>
      <c r="F18" s="182">
        <v>29</v>
      </c>
      <c r="G18" s="182">
        <v>56</v>
      </c>
    </row>
    <row r="19" spans="1:7" ht="12.75">
      <c r="A19" s="110">
        <v>1988</v>
      </c>
      <c r="B19" s="181">
        <f t="shared" si="0"/>
        <v>3387</v>
      </c>
      <c r="C19" s="182">
        <v>310</v>
      </c>
      <c r="D19" s="182">
        <v>1571</v>
      </c>
      <c r="E19" s="182">
        <v>1345</v>
      </c>
      <c r="F19" s="182">
        <v>48</v>
      </c>
      <c r="G19" s="182">
        <v>113</v>
      </c>
    </row>
    <row r="20" spans="1:7" ht="12.75">
      <c r="A20" s="110">
        <v>1989</v>
      </c>
      <c r="B20" s="181">
        <f t="shared" si="0"/>
        <v>3206</v>
      </c>
      <c r="C20" s="182">
        <v>315</v>
      </c>
      <c r="D20" s="182">
        <v>1495</v>
      </c>
      <c r="E20" s="182">
        <v>1191</v>
      </c>
      <c r="F20" s="182">
        <v>82</v>
      </c>
      <c r="G20" s="182">
        <v>123</v>
      </c>
    </row>
    <row r="21" spans="1:7" ht="4.5" customHeight="1">
      <c r="A21" s="110"/>
      <c r="B21" s="181">
        <f t="shared" si="0"/>
        <v>0</v>
      </c>
      <c r="C21" s="182"/>
      <c r="D21" s="182"/>
      <c r="E21" s="182"/>
      <c r="F21" s="182"/>
      <c r="G21" s="182"/>
    </row>
    <row r="22" spans="1:7" ht="12.75">
      <c r="A22" s="110">
        <v>1990</v>
      </c>
      <c r="B22" s="181">
        <f t="shared" si="0"/>
        <v>3409</v>
      </c>
      <c r="C22" s="182">
        <v>220</v>
      </c>
      <c r="D22" s="182">
        <v>1657</v>
      </c>
      <c r="E22" s="182">
        <v>1357</v>
      </c>
      <c r="F22" s="182">
        <v>99</v>
      </c>
      <c r="G22" s="182">
        <v>76</v>
      </c>
    </row>
    <row r="23" spans="1:7" ht="12.75">
      <c r="A23" s="110">
        <v>1991</v>
      </c>
      <c r="B23" s="181">
        <f t="shared" si="0"/>
        <v>3269</v>
      </c>
      <c r="C23" s="182">
        <v>262</v>
      </c>
      <c r="D23" s="182">
        <v>1547</v>
      </c>
      <c r="E23" s="182">
        <v>1236</v>
      </c>
      <c r="F23" s="182">
        <v>84</v>
      </c>
      <c r="G23" s="182">
        <v>140</v>
      </c>
    </row>
    <row r="24" spans="1:7" ht="12.75">
      <c r="A24" s="110">
        <v>1992</v>
      </c>
      <c r="B24" s="181">
        <f t="shared" si="0"/>
        <v>3201</v>
      </c>
      <c r="C24" s="182">
        <v>285</v>
      </c>
      <c r="D24" s="182">
        <v>1468</v>
      </c>
      <c r="E24" s="182">
        <v>1290</v>
      </c>
      <c r="F24" s="182">
        <v>59</v>
      </c>
      <c r="G24" s="182">
        <v>99</v>
      </c>
    </row>
    <row r="25" spans="1:7" ht="12.75">
      <c r="A25" s="110">
        <v>1993</v>
      </c>
      <c r="B25" s="181">
        <f t="shared" si="0"/>
        <v>3470</v>
      </c>
      <c r="C25" s="182">
        <v>398</v>
      </c>
      <c r="D25" s="182">
        <v>1510</v>
      </c>
      <c r="E25" s="182">
        <v>1340</v>
      </c>
      <c r="F25" s="182">
        <v>77</v>
      </c>
      <c r="G25" s="182">
        <v>145</v>
      </c>
    </row>
    <row r="26" spans="1:7" ht="12.75">
      <c r="A26" s="110">
        <v>1994</v>
      </c>
      <c r="B26" s="181">
        <f t="shared" si="0"/>
        <v>4280</v>
      </c>
      <c r="C26" s="182">
        <v>443</v>
      </c>
      <c r="D26" s="182">
        <v>2024</v>
      </c>
      <c r="E26" s="182">
        <v>1553</v>
      </c>
      <c r="F26" s="182">
        <v>79</v>
      </c>
      <c r="G26" s="182">
        <v>181</v>
      </c>
    </row>
    <row r="27" spans="1:7" ht="4.5" customHeight="1">
      <c r="A27" s="110"/>
      <c r="B27" s="181">
        <f t="shared" si="0"/>
        <v>0</v>
      </c>
      <c r="C27" s="182"/>
      <c r="D27" s="182"/>
      <c r="E27" s="182"/>
      <c r="F27" s="182"/>
      <c r="G27" s="182"/>
    </row>
    <row r="28" spans="1:7" ht="12.75">
      <c r="A28" s="110">
        <v>1995</v>
      </c>
      <c r="B28" s="181">
        <f t="shared" si="0"/>
        <v>4317</v>
      </c>
      <c r="C28" s="182">
        <v>310</v>
      </c>
      <c r="D28" s="182">
        <v>2035</v>
      </c>
      <c r="E28" s="182">
        <v>1692</v>
      </c>
      <c r="F28" s="182">
        <v>129</v>
      </c>
      <c r="G28" s="182">
        <v>151</v>
      </c>
    </row>
    <row r="29" spans="1:7" ht="12.75">
      <c r="A29" s="110">
        <v>1996</v>
      </c>
      <c r="B29" s="181">
        <f t="shared" si="0"/>
        <v>3770</v>
      </c>
      <c r="C29" s="182">
        <v>259</v>
      </c>
      <c r="D29" s="182">
        <v>1859</v>
      </c>
      <c r="E29" s="182">
        <v>1435</v>
      </c>
      <c r="F29" s="182">
        <v>100</v>
      </c>
      <c r="G29" s="182">
        <v>117</v>
      </c>
    </row>
    <row r="30" spans="1:7" ht="12.75">
      <c r="A30" s="110">
        <v>1997</v>
      </c>
      <c r="B30" s="181">
        <f t="shared" si="0"/>
        <v>3671</v>
      </c>
      <c r="C30" s="182">
        <v>229</v>
      </c>
      <c r="D30" s="182">
        <v>1745</v>
      </c>
      <c r="E30" s="182">
        <v>1472</v>
      </c>
      <c r="F30" s="182">
        <v>51</v>
      </c>
      <c r="G30" s="182">
        <v>174</v>
      </c>
    </row>
    <row r="31" spans="1:7" ht="12.75">
      <c r="A31" s="110">
        <v>1998</v>
      </c>
      <c r="B31" s="181">
        <f>SUM(C31:G31)</f>
        <v>3871</v>
      </c>
      <c r="C31" s="182">
        <v>415</v>
      </c>
      <c r="D31" s="182">
        <v>1938</v>
      </c>
      <c r="E31" s="182">
        <v>1294</v>
      </c>
      <c r="F31" s="182">
        <v>76</v>
      </c>
      <c r="G31" s="182">
        <v>148</v>
      </c>
    </row>
    <row r="32" spans="1:7" ht="12.75">
      <c r="A32" s="110">
        <v>1999</v>
      </c>
      <c r="B32" s="181">
        <v>4084</v>
      </c>
      <c r="C32" s="182">
        <v>372</v>
      </c>
      <c r="D32" s="182">
        <v>1998</v>
      </c>
      <c r="E32" s="182">
        <v>1501</v>
      </c>
      <c r="F32" s="182">
        <v>45</v>
      </c>
      <c r="G32" s="182">
        <v>168</v>
      </c>
    </row>
    <row r="33" spans="1:7" ht="4.5" customHeight="1">
      <c r="A33" s="110"/>
      <c r="B33" s="181"/>
      <c r="C33" s="182"/>
      <c r="D33" s="182"/>
      <c r="E33" s="182"/>
      <c r="F33" s="182"/>
      <c r="G33" s="182"/>
    </row>
    <row r="34" spans="1:7" ht="12.75">
      <c r="A34" s="110">
        <v>2000</v>
      </c>
      <c r="B34" s="181">
        <f>SUM(C34:G34)</f>
        <v>4227</v>
      </c>
      <c r="C34" s="182">
        <v>248</v>
      </c>
      <c r="D34" s="182">
        <v>2052</v>
      </c>
      <c r="E34" s="182">
        <v>1740</v>
      </c>
      <c r="F34" s="182">
        <v>41</v>
      </c>
      <c r="G34" s="182">
        <v>146</v>
      </c>
    </row>
    <row r="35" spans="1:7" ht="12.75">
      <c r="A35" s="110">
        <v>2001</v>
      </c>
      <c r="B35" s="181">
        <f>SUM(C35:G35)</f>
        <v>4078</v>
      </c>
      <c r="C35" s="182">
        <v>301</v>
      </c>
      <c r="D35" s="182">
        <v>2122</v>
      </c>
      <c r="E35" s="182">
        <v>1458</v>
      </c>
      <c r="F35" s="182">
        <v>61</v>
      </c>
      <c r="G35" s="182">
        <v>136</v>
      </c>
    </row>
    <row r="36" spans="1:7" ht="12.75">
      <c r="A36" s="110">
        <v>2002</v>
      </c>
      <c r="B36" s="181">
        <f>SUM(C36:G36)</f>
        <v>4788</v>
      </c>
      <c r="C36" s="182">
        <v>591</v>
      </c>
      <c r="D36" s="182">
        <v>2145</v>
      </c>
      <c r="E36" s="182">
        <v>1839</v>
      </c>
      <c r="F36" s="182">
        <v>92</v>
      </c>
      <c r="G36" s="182">
        <v>121</v>
      </c>
    </row>
    <row r="37" spans="1:7" ht="12" customHeight="1">
      <c r="A37" s="110">
        <v>2003</v>
      </c>
      <c r="B37" s="181">
        <f>SUM(C37:G37)</f>
        <v>4623</v>
      </c>
      <c r="C37" s="182">
        <v>466</v>
      </c>
      <c r="D37" s="182">
        <v>1774</v>
      </c>
      <c r="E37" s="182">
        <v>2217</v>
      </c>
      <c r="F37" s="182">
        <v>72</v>
      </c>
      <c r="G37" s="182">
        <v>94</v>
      </c>
    </row>
    <row r="38" spans="1:7" ht="12" customHeight="1">
      <c r="A38" s="110">
        <v>2004</v>
      </c>
      <c r="B38" s="181">
        <f>SUM(C38:G38)</f>
        <v>4301</v>
      </c>
      <c r="C38" s="182">
        <v>453</v>
      </c>
      <c r="D38" s="182">
        <v>1537</v>
      </c>
      <c r="E38" s="182">
        <v>2148</v>
      </c>
      <c r="F38" s="182">
        <v>66</v>
      </c>
      <c r="G38" s="182">
        <v>97</v>
      </c>
    </row>
    <row r="39" spans="1:7" ht="3.75" customHeight="1">
      <c r="A39" s="110"/>
      <c r="B39" s="181"/>
      <c r="C39" s="182"/>
      <c r="D39" s="182"/>
      <c r="E39" s="182"/>
      <c r="F39" s="182"/>
      <c r="G39" s="182"/>
    </row>
    <row r="40" spans="1:7" ht="12" customHeight="1">
      <c r="A40" s="110">
        <v>2005</v>
      </c>
      <c r="B40" s="181">
        <v>4462</v>
      </c>
      <c r="C40" s="182">
        <v>458</v>
      </c>
      <c r="D40" s="182">
        <v>1777</v>
      </c>
      <c r="E40" s="182">
        <v>2051</v>
      </c>
      <c r="F40" s="182">
        <v>54</v>
      </c>
      <c r="G40" s="182">
        <v>122</v>
      </c>
    </row>
    <row r="41" ht="9" customHeight="1"/>
    <row r="42" s="72" customFormat="1" ht="12.75">
      <c r="A42" s="180" t="s">
        <v>112</v>
      </c>
    </row>
    <row r="43" spans="1:7" ht="4.5" customHeight="1">
      <c r="A43" s="18"/>
      <c r="B43" s="18"/>
      <c r="C43" s="18"/>
      <c r="D43" s="18"/>
      <c r="E43" s="18"/>
      <c r="F43" s="18"/>
      <c r="G43" s="18"/>
    </row>
    <row r="44" spans="1:7" s="110" customFormat="1" ht="17.25" customHeight="1">
      <c r="A44" s="113" t="s">
        <v>63</v>
      </c>
      <c r="B44" s="116" t="s">
        <v>72</v>
      </c>
      <c r="C44" s="116" t="s">
        <v>73</v>
      </c>
      <c r="D44" s="116" t="s">
        <v>74</v>
      </c>
      <c r="E44" s="116" t="s">
        <v>75</v>
      </c>
      <c r="F44" s="116" t="s">
        <v>77</v>
      </c>
      <c r="G44" s="116" t="s">
        <v>76</v>
      </c>
    </row>
    <row r="45" spans="2:7" s="8" customFormat="1" ht="4.5" customHeight="1">
      <c r="B45" s="17"/>
      <c r="C45" s="17"/>
      <c r="D45" s="17"/>
      <c r="E45" s="17"/>
      <c r="F45" s="17"/>
      <c r="G45" s="17"/>
    </row>
    <row r="46" spans="1:7" ht="12.75">
      <c r="A46" s="110">
        <v>1980</v>
      </c>
      <c r="B46" s="182">
        <v>1894</v>
      </c>
      <c r="C46" s="182">
        <v>510</v>
      </c>
      <c r="D46" s="182">
        <v>746</v>
      </c>
      <c r="E46" s="182">
        <v>101</v>
      </c>
      <c r="F46" s="182">
        <v>9</v>
      </c>
      <c r="G46" s="182">
        <v>468</v>
      </c>
    </row>
    <row r="47" spans="1:7" ht="12.75">
      <c r="A47" s="110">
        <v>1981</v>
      </c>
      <c r="B47" s="182">
        <v>1836</v>
      </c>
      <c r="C47" s="182">
        <v>458</v>
      </c>
      <c r="D47" s="182">
        <v>937</v>
      </c>
      <c r="E47" s="182">
        <v>75</v>
      </c>
      <c r="F47" s="182">
        <v>11</v>
      </c>
      <c r="G47" s="182">
        <v>429</v>
      </c>
    </row>
    <row r="48" spans="1:7" ht="12.75">
      <c r="A48" s="110">
        <v>1982</v>
      </c>
      <c r="B48" s="182">
        <v>1377</v>
      </c>
      <c r="C48" s="182">
        <v>375</v>
      </c>
      <c r="D48" s="182">
        <v>625</v>
      </c>
      <c r="E48" s="182">
        <v>110</v>
      </c>
      <c r="F48" s="182">
        <v>9</v>
      </c>
      <c r="G48" s="182">
        <v>347</v>
      </c>
    </row>
    <row r="49" spans="1:7" ht="12.75">
      <c r="A49" s="110">
        <v>1983</v>
      </c>
      <c r="B49" s="182">
        <v>1470</v>
      </c>
      <c r="C49" s="182">
        <v>265</v>
      </c>
      <c r="D49" s="182">
        <v>486</v>
      </c>
      <c r="E49" s="182">
        <v>112</v>
      </c>
      <c r="F49" s="182">
        <v>3</v>
      </c>
      <c r="G49" s="182">
        <v>334</v>
      </c>
    </row>
    <row r="50" spans="1:7" ht="12.75">
      <c r="A50" s="110">
        <v>1984</v>
      </c>
      <c r="B50" s="182">
        <v>1638</v>
      </c>
      <c r="C50" s="182">
        <v>272</v>
      </c>
      <c r="D50" s="182">
        <v>483</v>
      </c>
      <c r="E50" s="182">
        <v>122</v>
      </c>
      <c r="F50" s="182">
        <v>6</v>
      </c>
      <c r="G50" s="182">
        <v>273</v>
      </c>
    </row>
    <row r="51" spans="2:7" ht="4.5" customHeight="1">
      <c r="B51" s="182"/>
      <c r="C51" s="182"/>
      <c r="D51" s="182"/>
      <c r="E51" s="182"/>
      <c r="F51" s="182"/>
      <c r="G51" s="182"/>
    </row>
    <row r="52" spans="1:7" ht="12.75">
      <c r="A52" s="110">
        <v>1985</v>
      </c>
      <c r="B52" s="182">
        <v>1567</v>
      </c>
      <c r="C52" s="182">
        <v>246</v>
      </c>
      <c r="D52" s="182">
        <v>412</v>
      </c>
      <c r="E52" s="182">
        <v>87</v>
      </c>
      <c r="F52" s="182">
        <v>5</v>
      </c>
      <c r="G52" s="182">
        <v>294</v>
      </c>
    </row>
    <row r="53" spans="1:7" ht="12.75">
      <c r="A53" s="110">
        <v>1986</v>
      </c>
      <c r="B53" s="182">
        <v>1625</v>
      </c>
      <c r="C53" s="182">
        <v>307</v>
      </c>
      <c r="D53" s="182">
        <v>390</v>
      </c>
      <c r="E53" s="182">
        <v>99</v>
      </c>
      <c r="F53" s="182">
        <v>4</v>
      </c>
      <c r="G53" s="182">
        <v>321</v>
      </c>
    </row>
    <row r="54" spans="1:7" ht="12.75">
      <c r="A54" s="110">
        <v>1987</v>
      </c>
      <c r="B54" s="182">
        <v>1524</v>
      </c>
      <c r="C54" s="182">
        <v>248</v>
      </c>
      <c r="D54" s="182">
        <v>308</v>
      </c>
      <c r="E54" s="182">
        <v>75</v>
      </c>
      <c r="F54" s="182">
        <v>1</v>
      </c>
      <c r="G54" s="182">
        <v>269</v>
      </c>
    </row>
    <row r="55" spans="1:7" ht="12.75">
      <c r="A55" s="110">
        <v>1988</v>
      </c>
      <c r="B55" s="182">
        <v>1609</v>
      </c>
      <c r="C55" s="182">
        <v>377</v>
      </c>
      <c r="D55" s="182">
        <v>512</v>
      </c>
      <c r="E55" s="182">
        <v>103</v>
      </c>
      <c r="F55" s="182">
        <v>1</v>
      </c>
      <c r="G55" s="182">
        <v>221</v>
      </c>
    </row>
    <row r="56" spans="1:7" ht="12.75">
      <c r="A56" s="110">
        <v>1989</v>
      </c>
      <c r="B56" s="182">
        <v>1656</v>
      </c>
      <c r="C56" s="182">
        <v>282</v>
      </c>
      <c r="D56" s="182">
        <v>393</v>
      </c>
      <c r="E56" s="182">
        <v>96</v>
      </c>
      <c r="F56" s="182">
        <v>2</v>
      </c>
      <c r="G56" s="182">
        <v>214</v>
      </c>
    </row>
    <row r="57" spans="1:7" ht="4.5" customHeight="1">
      <c r="A57" s="110"/>
      <c r="B57" s="182"/>
      <c r="C57" s="182"/>
      <c r="D57" s="182"/>
      <c r="E57" s="182"/>
      <c r="F57" s="182"/>
      <c r="G57" s="182"/>
    </row>
    <row r="58" spans="1:7" ht="12.75">
      <c r="A58" s="110">
        <v>1990</v>
      </c>
      <c r="B58" s="182">
        <v>1699</v>
      </c>
      <c r="C58" s="182">
        <v>259</v>
      </c>
      <c r="D58" s="182">
        <v>483</v>
      </c>
      <c r="E58" s="182">
        <v>133</v>
      </c>
      <c r="F58" s="182">
        <v>2</v>
      </c>
      <c r="G58" s="182">
        <v>190</v>
      </c>
    </row>
    <row r="59" spans="1:7" ht="12.75">
      <c r="A59" s="110">
        <v>1991</v>
      </c>
      <c r="B59" s="182">
        <v>1778</v>
      </c>
      <c r="C59" s="182">
        <v>293</v>
      </c>
      <c r="D59" s="182">
        <v>463</v>
      </c>
      <c r="E59" s="182">
        <v>158</v>
      </c>
      <c r="F59" s="183">
        <v>0</v>
      </c>
      <c r="G59" s="182">
        <v>187</v>
      </c>
    </row>
    <row r="60" spans="1:7" ht="12.75">
      <c r="A60" s="110">
        <v>1992</v>
      </c>
      <c r="B60" s="182">
        <v>1714</v>
      </c>
      <c r="C60" s="182">
        <v>224</v>
      </c>
      <c r="D60" s="182">
        <v>543</v>
      </c>
      <c r="E60" s="182">
        <v>180</v>
      </c>
      <c r="F60" s="183">
        <v>0</v>
      </c>
      <c r="G60" s="182">
        <v>191</v>
      </c>
    </row>
    <row r="61" spans="1:7" ht="12.75">
      <c r="A61" s="110">
        <v>1993</v>
      </c>
      <c r="B61" s="182">
        <v>1993</v>
      </c>
      <c r="C61" s="182">
        <v>282</v>
      </c>
      <c r="D61" s="182">
        <v>571</v>
      </c>
      <c r="E61" s="182">
        <v>182</v>
      </c>
      <c r="F61" s="182">
        <v>66</v>
      </c>
      <c r="G61" s="182">
        <v>203</v>
      </c>
    </row>
    <row r="62" spans="1:7" ht="12.75">
      <c r="A62" s="110">
        <v>1994</v>
      </c>
      <c r="B62" s="182">
        <v>2344</v>
      </c>
      <c r="C62" s="182">
        <v>429</v>
      </c>
      <c r="D62" s="182">
        <v>636</v>
      </c>
      <c r="E62" s="182">
        <v>182</v>
      </c>
      <c r="F62" s="182">
        <v>319</v>
      </c>
      <c r="G62" s="182">
        <v>190</v>
      </c>
    </row>
    <row r="63" spans="1:7" ht="4.5" customHeight="1">
      <c r="A63" s="110"/>
      <c r="B63" s="182"/>
      <c r="C63" s="182"/>
      <c r="D63" s="182"/>
      <c r="E63" s="182"/>
      <c r="F63" s="182"/>
      <c r="G63" s="182"/>
    </row>
    <row r="64" spans="1:7" ht="12.75">
      <c r="A64" s="110">
        <v>1995</v>
      </c>
      <c r="B64" s="182">
        <v>2175</v>
      </c>
      <c r="C64" s="182">
        <v>377</v>
      </c>
      <c r="D64" s="182">
        <v>702</v>
      </c>
      <c r="E64" s="182">
        <v>220</v>
      </c>
      <c r="F64" s="182">
        <v>322</v>
      </c>
      <c r="G64" s="182">
        <v>203</v>
      </c>
    </row>
    <row r="65" spans="1:7" ht="12.75">
      <c r="A65" s="110">
        <v>1996</v>
      </c>
      <c r="B65" s="182">
        <v>2137</v>
      </c>
      <c r="C65" s="182">
        <v>302</v>
      </c>
      <c r="D65" s="182">
        <v>461</v>
      </c>
      <c r="E65" s="182">
        <v>127</v>
      </c>
      <c r="F65" s="182">
        <v>349</v>
      </c>
      <c r="G65" s="182">
        <v>183</v>
      </c>
    </row>
    <row r="66" spans="1:7" ht="12.75">
      <c r="A66" s="110">
        <v>1997</v>
      </c>
      <c r="B66" s="182">
        <v>2114</v>
      </c>
      <c r="C66" s="182">
        <v>186</v>
      </c>
      <c r="D66" s="182">
        <v>513</v>
      </c>
      <c r="E66" s="182">
        <v>172</v>
      </c>
      <c r="F66" s="182">
        <v>207</v>
      </c>
      <c r="G66" s="182">
        <v>176</v>
      </c>
    </row>
    <row r="67" spans="1:7" ht="12.75">
      <c r="A67" s="110">
        <v>1998</v>
      </c>
      <c r="B67" s="182">
        <v>2375</v>
      </c>
      <c r="C67" s="182">
        <v>343</v>
      </c>
      <c r="D67" s="182">
        <v>619</v>
      </c>
      <c r="E67" s="182">
        <v>233</v>
      </c>
      <c r="F67" s="182">
        <v>90</v>
      </c>
      <c r="G67" s="182">
        <v>174</v>
      </c>
    </row>
    <row r="68" spans="1:7" ht="12.75">
      <c r="A68" s="110">
        <v>1999</v>
      </c>
      <c r="B68" s="182">
        <v>2300</v>
      </c>
      <c r="C68" s="182">
        <v>339</v>
      </c>
      <c r="D68" s="182">
        <v>656</v>
      </c>
      <c r="E68" s="182">
        <v>217</v>
      </c>
      <c r="F68" s="182">
        <v>152</v>
      </c>
      <c r="G68" s="182">
        <v>177</v>
      </c>
    </row>
    <row r="69" spans="1:7" ht="4.5" customHeight="1">
      <c r="A69" s="110"/>
      <c r="B69" s="182"/>
      <c r="C69" s="182"/>
      <c r="D69" s="182"/>
      <c r="E69" s="182"/>
      <c r="F69" s="182"/>
      <c r="G69" s="182"/>
    </row>
    <row r="70" spans="1:7" ht="12.75">
      <c r="A70" s="110">
        <v>2000</v>
      </c>
      <c r="B70" s="182">
        <v>2148</v>
      </c>
      <c r="C70" s="182">
        <v>327</v>
      </c>
      <c r="D70" s="182">
        <v>588</v>
      </c>
      <c r="E70" s="182">
        <v>182</v>
      </c>
      <c r="F70" s="182">
        <v>97</v>
      </c>
      <c r="G70" s="182">
        <v>204</v>
      </c>
    </row>
    <row r="71" spans="1:7" ht="12.75">
      <c r="A71" s="110">
        <v>2001</v>
      </c>
      <c r="B71" s="182">
        <v>2026</v>
      </c>
      <c r="C71" s="182">
        <v>402</v>
      </c>
      <c r="D71" s="182">
        <v>498</v>
      </c>
      <c r="E71" s="182">
        <v>189</v>
      </c>
      <c r="F71" s="182">
        <v>537</v>
      </c>
      <c r="G71" s="182">
        <v>163</v>
      </c>
    </row>
    <row r="72" spans="1:7" ht="12.75">
      <c r="A72" s="110">
        <v>2002</v>
      </c>
      <c r="B72" s="182">
        <v>2037</v>
      </c>
      <c r="C72" s="182">
        <v>256</v>
      </c>
      <c r="D72" s="182">
        <v>568</v>
      </c>
      <c r="E72" s="182">
        <v>149</v>
      </c>
      <c r="F72" s="182">
        <v>360</v>
      </c>
      <c r="G72" s="182">
        <v>166</v>
      </c>
    </row>
    <row r="73" spans="1:7" ht="12.75">
      <c r="A73" s="110">
        <v>2003</v>
      </c>
      <c r="B73" s="182">
        <v>2152</v>
      </c>
      <c r="C73" s="182">
        <v>391</v>
      </c>
      <c r="D73" s="182">
        <v>431</v>
      </c>
      <c r="E73" s="182">
        <v>140</v>
      </c>
      <c r="F73" s="182">
        <v>352</v>
      </c>
      <c r="G73" s="182">
        <v>185</v>
      </c>
    </row>
    <row r="74" spans="1:7" ht="12.75">
      <c r="A74" s="110">
        <v>2004</v>
      </c>
      <c r="B74" s="182">
        <v>2253</v>
      </c>
      <c r="C74" s="182">
        <v>268</v>
      </c>
      <c r="D74" s="182">
        <v>379</v>
      </c>
      <c r="E74" s="182">
        <v>132</v>
      </c>
      <c r="F74" s="182">
        <v>211</v>
      </c>
      <c r="G74" s="182">
        <v>150</v>
      </c>
    </row>
    <row r="75" spans="1:7" ht="4.5" customHeight="1">
      <c r="A75" s="110"/>
      <c r="B75" s="182"/>
      <c r="C75" s="182"/>
      <c r="D75" s="182"/>
      <c r="E75" s="182"/>
      <c r="F75" s="182"/>
      <c r="G75" s="182"/>
    </row>
    <row r="76" spans="1:7" ht="12.75">
      <c r="A76" s="110">
        <v>2005</v>
      </c>
      <c r="B76" s="182">
        <v>2156</v>
      </c>
      <c r="C76" s="182">
        <v>216</v>
      </c>
      <c r="D76" s="182">
        <v>593</v>
      </c>
      <c r="E76" s="182">
        <v>123</v>
      </c>
      <c r="F76" s="182">
        <v>222</v>
      </c>
      <c r="G76" s="182">
        <v>139</v>
      </c>
    </row>
    <row r="77" ht="6.75" customHeight="1"/>
    <row r="78" ht="12.75">
      <c r="G78" s="2">
        <v>5</v>
      </c>
    </row>
  </sheetData>
  <mergeCells count="6">
    <mergeCell ref="D6:E6"/>
    <mergeCell ref="B8:G8"/>
    <mergeCell ref="C3:G3"/>
    <mergeCell ref="D4:E4"/>
    <mergeCell ref="D5:E5"/>
    <mergeCell ref="F5:G5"/>
  </mergeCells>
  <printOptions/>
  <pageMargins left="0.93" right="0.46" top="0.34" bottom="0.27" header="0" footer="0.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SchubeRe</cp:lastModifiedBy>
  <cp:lastPrinted>2006-04-25T07:36:20Z</cp:lastPrinted>
  <dcterms:created xsi:type="dcterms:W3CDTF">2001-04-02T12:34:51Z</dcterms:created>
  <dcterms:modified xsi:type="dcterms:W3CDTF">2007-02-07T13:32:36Z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