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SH\"/>
    </mc:Choice>
  </mc:AlternateContent>
  <bookViews>
    <workbookView xWindow="-15" yWindow="-15" windowWidth="28830" windowHeight="14325"/>
  </bookViews>
  <sheets>
    <sheet name="V0_1" sheetId="1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D22" i="27" l="1"/>
  <c r="E23" i="22" l="1"/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G21" i="27"/>
  <c r="D21" i="27"/>
  <c r="G20" i="27"/>
  <c r="D20" i="27"/>
</calcChain>
</file>

<file path=xl/sharedStrings.xml><?xml version="1.0" encoding="utf-8"?>
<sst xmlns="http://schemas.openxmlformats.org/spreadsheetml/2006/main" count="494" uniqueCount="263">
  <si>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</si>
  <si>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</si>
  <si>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</si>
  <si>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</si>
  <si>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</si>
  <si>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</si>
  <si>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</si>
  <si>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</si>
  <si>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</si>
  <si>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</si>
  <si>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</si>
  <si>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</si>
  <si>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</si>
  <si>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</si>
  <si>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</si>
  <si>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</si>
  <si>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</si>
  <si>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</si>
  <si>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</si>
  <si>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</si>
  <si>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</si>
  <si>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</si>
  <si>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</si>
  <si>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</si>
  <si>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</si>
  <si>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</si>
  <si>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</si>
  <si>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</si>
  <si>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</si>
  <si>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</si>
  <si>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</si>
  <si>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</si>
  <si>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</si>
  <si>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</si>
  <si>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</si>
  <si>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</si>
  <si>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</si>
  <si>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</si>
  <si>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</si>
  <si>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</si>
  <si>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</si>
  <si>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</si>
  <si>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</si>
  <si>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</si>
  <si>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</si>
  <si>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</si>
  <si>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</si>
  <si>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</si>
  <si>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</si>
  <si>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</si>
  <si>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</si>
  <si>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</si>
  <si>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</si>
  <si>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</si>
  <si>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</si>
  <si>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</si>
  <si>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</si>
  <si>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</si>
  <si>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</si>
  <si>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</si>
  <si>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</si>
  <si>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</si>
  <si>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</si>
  <si>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</si>
  <si>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</si>
  <si>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</si>
  <si>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</si>
  <si>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</si>
  <si>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</si>
  <si>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</si>
  <si>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</si>
  <si>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</si>
  <si>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</si>
  <si>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</si>
  <si>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</si>
  <si>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</si>
  <si>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</si>
  <si>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</si>
  <si>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</si>
  <si>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</si>
  <si>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</si>
  <si>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</si>
  <si>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</si>
  <si>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</si>
  <si>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</si>
  <si>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</si>
  <si>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</si>
  <si>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</si>
  <si>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</si>
  <si>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</si>
  <si>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</si>
  <si>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</si>
  <si>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</si>
  <si>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</si>
  <si>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</si>
  <si>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</si>
  <si>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</si>
  <si>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</si>
  <si>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</si>
  <si>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</si>
  <si>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</si>
  <si>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</si>
  <si>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</si>
  <si>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</si>
  <si>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</si>
  <si>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</si>
  <si>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</si>
  <si>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</si>
  <si>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</si>
  <si>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</si>
  <si>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</si>
  <si>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</si>
  <si>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</si>
  <si>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</si>
  <si>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</si>
  <si>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</si>
  <si>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</si>
  <si>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</si>
  <si>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</si>
  <si>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</si>
  <si>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</si>
  <si>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</si>
  <si>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</si>
  <si>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</si>
  <si>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</si>
  <si>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</si>
  <si>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</si>
  <si>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</si>
  <si>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</si>
  <si>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</si>
  <si>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</si>
  <si>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</si>
  <si>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</si>
  <si>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</si>
  <si>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</si>
  <si>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</si>
  <si>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</si>
  <si>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</si>
  <si>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</si>
  <si>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</si>
  <si>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</si>
  <si>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</si>
  <si>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</si>
  <si>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</si>
  <si>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</si>
  <si>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</si>
  <si>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</si>
  <si>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</si>
  <si>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</si>
  <si>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</si>
  <si>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</si>
  <si>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</si>
  <si>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</si>
  <si>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</si>
  <si>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</si>
  <si>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</si>
  <si>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</si>
  <si>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</si>
  <si>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</si>
  <si>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</si>
  <si>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</si>
  <si>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</si>
  <si>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</si>
  <si>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</si>
  <si>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</si>
  <si>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</si>
  <si>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</si>
  <si>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</si>
  <si>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</si>
  <si>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</si>
  <si>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</si>
  <si>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</si>
  <si>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</si>
  <si>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</si>
  <si>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</si>
  <si>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</si>
  <si>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</si>
  <si>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</si>
  <si>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</si>
  <si>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</si>
  <si>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</si>
  <si>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</si>
  <si>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</si>
  <si>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</si>
  <si>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</si>
  <si>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</si>
  <si>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</si>
  <si>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</si>
  <si>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</si>
  <si>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</si>
  <si>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</si>
  <si>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</si>
  <si>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</si>
  <si>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</si>
  <si>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</si>
  <si>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</si>
  <si>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</si>
  <si>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</si>
  <si>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</si>
  <si>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</si>
  <si>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</si>
  <si>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</si>
  <si>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</si>
  <si>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Burgstaaken,Fehmarn</t>
  </si>
  <si>
    <t>Heiligenhafen</t>
  </si>
  <si>
    <t>Puttgarden, Fehmarn</t>
  </si>
  <si>
    <t>Beförderte Gütermenge in 1000 Tonnen</t>
  </si>
  <si>
    <t>Jahr</t>
  </si>
  <si>
    <t>Beförderte Gütermenge insgesamt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</si>
  <si>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</si>
  <si>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</si>
  <si>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</si>
  <si>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</si>
  <si>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</si>
  <si>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</si>
  <si>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</si>
  <si>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</si>
  <si>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</si>
  <si>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</si>
  <si>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</si>
  <si>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</si>
  <si>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</si>
  <si>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</si>
  <si>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</si>
  <si>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</si>
  <si>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</si>
  <si>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</si>
  <si>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</si>
  <si>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</si>
  <si>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</si>
  <si>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</si>
  <si>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</si>
  <si>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</si>
  <si>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</si>
  <si>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</si>
  <si>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</si>
  <si>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</si>
  <si>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</si>
  <si>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</si>
  <si>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</si>
  <si>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</si>
  <si>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</si>
  <si>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 xml:space="preserve"> Personenverkehr </t>
  </si>
  <si>
    <t>Föhr, Insel</t>
  </si>
  <si>
    <t>Ockholm</t>
  </si>
  <si>
    <t>Kennziffer: H II 2 - vj 1/22 SH</t>
  </si>
  <si>
    <t>1. Quartal 2022</t>
  </si>
  <si>
    <t xml:space="preserve">© Statistisches Amt für Hamburg und Schleswig-Holstein, Hamburg 2022  
Auszugsweise Vervielfältigung und Verbreitung mit Quellenangabe gestattet.        </t>
  </si>
  <si>
    <t>1. Gesamtübersicht des Seeverkehrs in Schleswig Holstein – von Januar bis März 2022</t>
  </si>
  <si>
    <t>Januar - März</t>
  </si>
  <si>
    <t>Puttgarden / Fehmarn</t>
  </si>
  <si>
    <t>List / Sylt</t>
  </si>
  <si>
    <t>Pellworm, Insel</t>
  </si>
  <si>
    <t>2. Seeverkehr der Häfen Schleswig-Holsteins nach Gütergruppen – von Januar bis März 2022</t>
  </si>
  <si>
    <t>Januar bis März</t>
  </si>
  <si>
    <t xml:space="preserve">x  </t>
  </si>
  <si>
    <t>3. Seeverkehr der Häfen Schleswig-Holsteins nach Verkehrsbereichen von Januar bis März 2022</t>
  </si>
  <si>
    <t>4. Seegüterumschlag in den Häfen Schleswig-Holsteins von Januar bis März 2022</t>
  </si>
  <si>
    <t>5. Fahrgäste in den Häfen Schleswig-Holsteins von Januar bis März 2022</t>
  </si>
  <si>
    <t>Christina Fischer</t>
  </si>
  <si>
    <t>040 42831-2672</t>
  </si>
  <si>
    <t>Herausgegeben am: 8. Juli 2022</t>
  </si>
  <si>
    <t xml:space="preserve">davon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</si>
</sst>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1" fillId="0" borderId="0"/>
    <xf numFmtId="0" fontId="56" fillId="0" borderId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1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44" borderId="0" applyNumberFormat="0" applyBorder="0" applyAlignment="0" applyProtection="0"/>
    <xf numFmtId="0" fontId="58" fillId="48" borderId="0" applyNumberFormat="0" applyBorder="0" applyAlignment="0" applyProtection="0"/>
    <xf numFmtId="0" fontId="58" fillId="38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43" borderId="0" applyNumberFormat="0" applyBorder="0" applyAlignment="0" applyProtection="0"/>
    <xf numFmtId="0" fontId="59" fillId="50" borderId="0" applyNumberFormat="0" applyBorder="0" applyAlignment="0" applyProtection="0"/>
    <xf numFmtId="0" fontId="59" fillId="39" borderId="0" applyNumberFormat="0" applyBorder="0" applyAlignment="0" applyProtection="0"/>
    <xf numFmtId="0" fontId="60" fillId="52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9" borderId="0" applyNumberFormat="0" applyBorder="0" applyAlignment="0" applyProtection="0"/>
    <xf numFmtId="1" fontId="61" fillId="36" borderId="0">
      <alignment horizontal="center" vertical="center"/>
    </xf>
    <xf numFmtId="0" fontId="62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3" fillId="60" borderId="30" applyFont="0" applyBorder="0" applyAlignment="0">
      <alignment horizontal="right"/>
    </xf>
    <xf numFmtId="0" fontId="64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5" fillId="61" borderId="32" applyNumberFormat="0" applyAlignment="0" applyProtection="0"/>
    <xf numFmtId="0" fontId="49" fillId="62" borderId="33"/>
    <xf numFmtId="0" fontId="66" fillId="63" borderId="34">
      <alignment horizontal="right" vertical="top" wrapText="1"/>
    </xf>
    <xf numFmtId="0" fontId="49" fillId="0" borderId="27"/>
    <xf numFmtId="0" fontId="67" fillId="64" borderId="0">
      <alignment horizontal="center"/>
    </xf>
    <xf numFmtId="0" fontId="68" fillId="64" borderId="0">
      <alignment horizontal="center" vertical="center"/>
    </xf>
    <xf numFmtId="0" fontId="11" fillId="65" borderId="0">
      <alignment horizontal="center" wrapText="1"/>
    </xf>
    <xf numFmtId="0" fontId="69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3" fillId="33" borderId="27">
      <protection locked="0"/>
    </xf>
    <xf numFmtId="0" fontId="70" fillId="41" borderId="32" applyNumberFormat="0" applyAlignment="0" applyProtection="0"/>
    <xf numFmtId="0" fontId="71" fillId="60" borderId="0" applyNumberFormat="0" applyBorder="0" applyAlignment="0">
      <alignment horizontal="right"/>
    </xf>
    <xf numFmtId="167" fontId="72" fillId="64" borderId="0" applyBorder="0">
      <alignment horizontal="right" vertical="center"/>
      <protection locked="0"/>
    </xf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0" fontId="75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6" fillId="64" borderId="0">
      <alignment horizontal="center" vertical="center"/>
      <protection hidden="1"/>
    </xf>
    <xf numFmtId="178" fontId="77" fillId="0" borderId="27">
      <alignment horizontal="center" vertical="center"/>
      <protection locked="0"/>
    </xf>
    <xf numFmtId="167" fontId="78" fillId="66" borderId="0">
      <alignment horizontal="center" vertical="center"/>
    </xf>
    <xf numFmtId="177" fontId="77" fillId="0" borderId="27">
      <alignment horizontal="center" vertical="center"/>
      <protection locked="0"/>
    </xf>
    <xf numFmtId="179" fontId="77" fillId="0" borderId="27">
      <alignment horizontal="center" vertical="center"/>
      <protection locked="0"/>
    </xf>
    <xf numFmtId="180" fontId="77" fillId="0" borderId="27">
      <alignment horizontal="center" vertical="center"/>
      <protection locked="0"/>
    </xf>
    <xf numFmtId="0" fontId="76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9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2" fillId="64" borderId="0" applyBorder="0">
      <alignment horizontal="right" vertical="center"/>
      <protection locked="0"/>
    </xf>
    <xf numFmtId="0" fontId="66" fillId="69" borderId="0">
      <alignment horizontal="right" vertical="top" wrapText="1"/>
    </xf>
    <xf numFmtId="0" fontId="80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1" fillId="70" borderId="0">
      <alignment horizontal="center" wrapText="1"/>
    </xf>
    <xf numFmtId="49" fontId="82" fillId="71" borderId="36">
      <alignment horizontal="center" vertical="center" wrapText="1"/>
    </xf>
    <xf numFmtId="0" fontId="49" fillId="71" borderId="0" applyFont="0" applyAlignment="0"/>
    <xf numFmtId="0" fontId="49" fillId="64" borderId="37">
      <alignment wrapText="1"/>
    </xf>
    <xf numFmtId="0" fontId="49" fillId="64" borderId="28"/>
    <xf numFmtId="0" fontId="49" fillId="64" borderId="11"/>
    <xf numFmtId="0" fontId="49" fillId="64" borderId="29">
      <alignment horizontal="center" wrapText="1"/>
    </xf>
    <xf numFmtId="172" fontId="11" fillId="0" borderId="0" applyFont="0" applyFill="0" applyBorder="0" applyAlignment="0" applyProtection="0"/>
    <xf numFmtId="0" fontId="83" fillId="47" borderId="0" applyNumberFormat="0" applyBorder="0" applyAlignment="0" applyProtection="0"/>
    <xf numFmtId="0" fontId="49" fillId="0" borderId="0"/>
    <xf numFmtId="0" fontId="18" fillId="67" borderId="38" applyNumberFormat="0" applyFont="0" applyAlignment="0" applyProtection="0"/>
    <xf numFmtId="0" fontId="56" fillId="8" borderId="8" applyNumberFormat="0" applyFont="0" applyAlignment="0" applyProtection="0"/>
    <xf numFmtId="181" fontId="84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9" fillId="64" borderId="27"/>
    <xf numFmtId="0" fontId="68" fillId="64" borderId="0">
      <alignment horizontal="right"/>
    </xf>
    <xf numFmtId="0" fontId="85" fillId="70" borderId="0">
      <alignment horizontal="center"/>
    </xf>
    <xf numFmtId="0" fontId="86" fillId="69" borderId="27">
      <alignment horizontal="left" vertical="top" wrapText="1"/>
    </xf>
    <xf numFmtId="0" fontId="87" fillId="69" borderId="39">
      <alignment horizontal="left" vertical="top" wrapText="1"/>
    </xf>
    <xf numFmtId="0" fontId="86" fillId="69" borderId="40">
      <alignment horizontal="left" vertical="top" wrapText="1"/>
    </xf>
    <xf numFmtId="0" fontId="86" fillId="69" borderId="39">
      <alignment horizontal="left" vertical="top"/>
    </xf>
    <xf numFmtId="0" fontId="88" fillId="4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89" fillId="37" borderId="0"/>
    <xf numFmtId="0" fontId="89" fillId="37" borderId="0"/>
    <xf numFmtId="0" fontId="89" fillId="72" borderId="0"/>
    <xf numFmtId="183" fontId="89" fillId="72" borderId="0" applyFill="0" applyBorder="0" applyAlignment="0">
      <alignment horizontal="right"/>
    </xf>
    <xf numFmtId="184" fontId="89" fillId="72" borderId="0" applyFill="0" applyBorder="0" applyProtection="0">
      <alignment horizontal="right"/>
    </xf>
    <xf numFmtId="183" fontId="89" fillId="72" borderId="0" applyFill="0" applyBorder="0" applyProtection="0">
      <alignment horizontal="right"/>
    </xf>
    <xf numFmtId="184" fontId="89" fillId="72" borderId="0" applyFill="0" applyBorder="0" applyProtection="0">
      <alignment horizontal="right"/>
    </xf>
    <xf numFmtId="185" fontId="89" fillId="72" borderId="0" applyFill="0">
      <alignment horizontal="right"/>
    </xf>
    <xf numFmtId="186" fontId="89" fillId="72" borderId="0" applyFill="0" applyBorder="0" applyProtection="0">
      <alignment horizontal="right"/>
    </xf>
    <xf numFmtId="185" fontId="82" fillId="72" borderId="0" applyFill="0">
      <alignment horizontal="right"/>
    </xf>
    <xf numFmtId="0" fontId="67" fillId="64" borderId="0">
      <alignment horizontal="center"/>
    </xf>
    <xf numFmtId="0" fontId="82" fillId="71" borderId="0">
      <alignment horizontal="left" vertical="center"/>
    </xf>
    <xf numFmtId="0" fontId="82" fillId="73" borderId="0">
      <alignment horizontal="left" vertical="center"/>
    </xf>
    <xf numFmtId="0" fontId="82" fillId="74" borderId="0">
      <alignment horizontal="left" vertical="center"/>
    </xf>
    <xf numFmtId="0" fontId="82" fillId="72" borderId="0">
      <alignment horizontal="left" vertical="center"/>
    </xf>
    <xf numFmtId="49" fontId="89" fillId="75" borderId="41" applyBorder="0" applyAlignment="0">
      <alignment horizontal="center" vertical="center" wrapText="1"/>
    </xf>
    <xf numFmtId="0" fontId="54" fillId="64" borderId="0"/>
    <xf numFmtId="0" fontId="89" fillId="37" borderId="42">
      <alignment horizontal="center"/>
    </xf>
    <xf numFmtId="0" fontId="89" fillId="37" borderId="42">
      <alignment horizontal="center"/>
    </xf>
    <xf numFmtId="0" fontId="89" fillId="72" borderId="42">
      <alignment horizontal="center"/>
    </xf>
    <xf numFmtId="169" fontId="71" fillId="60" borderId="0" applyFont="0" applyBorder="0" applyAlignment="0">
      <alignment horizontal="right"/>
    </xf>
    <xf numFmtId="49" fontId="90" fillId="60" borderId="0" applyFont="0" applyFill="0" applyBorder="0" applyAlignment="0" applyProtection="0">
      <alignment horizontal="right"/>
    </xf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95" fillId="71" borderId="36">
      <alignment horizontal="center" vertical="center" wrapText="1"/>
    </xf>
    <xf numFmtId="0" fontId="89" fillId="74" borderId="0">
      <alignment horizontal="center"/>
    </xf>
    <xf numFmtId="0" fontId="96" fillId="0" borderId="46" applyNumberFormat="0" applyFill="0" applyAlignment="0" applyProtection="0"/>
    <xf numFmtId="0" fontId="97" fillId="0" borderId="0"/>
    <xf numFmtId="187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2" fillId="64" borderId="0" applyBorder="0" applyAlignment="0">
      <alignment horizontal="right"/>
      <protection locked="0"/>
    </xf>
    <xf numFmtId="49" fontId="61" fillId="36" borderId="0">
      <alignment horizontal="left" vertical="center"/>
    </xf>
    <xf numFmtId="49" fontId="77" fillId="0" borderId="27">
      <alignment horizontal="left" vertical="center"/>
      <protection locked="0"/>
    </xf>
    <xf numFmtId="188" fontId="84" fillId="0" borderId="10">
      <alignment horizontal="right"/>
    </xf>
    <xf numFmtId="189" fontId="84" fillId="0" borderId="10">
      <alignment horizontal="left"/>
    </xf>
    <xf numFmtId="0" fontId="98" fillId="76" borderId="47" applyNumberFormat="0" applyAlignment="0" applyProtection="0"/>
    <xf numFmtId="0" fontId="89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0" xfId="0" applyFont="1" applyBorder="1"/>
    <xf numFmtId="0" fontId="38" fillId="0" borderId="14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horizontal="left" vertical="top"/>
    </xf>
    <xf numFmtId="0" fontId="38" fillId="0" borderId="16" xfId="0" applyFont="1" applyBorder="1" applyAlignment="1">
      <alignment vertical="top"/>
    </xf>
    <xf numFmtId="0" fontId="52" fillId="0" borderId="16" xfId="0" applyFont="1" applyBorder="1" applyAlignment="1">
      <alignment vertical="top"/>
    </xf>
    <xf numFmtId="0" fontId="51" fillId="0" borderId="17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 indent="1"/>
    </xf>
    <xf numFmtId="0" fontId="38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5" fillId="0" borderId="16" xfId="51" quotePrefix="1" applyFont="1" applyBorder="1" applyAlignment="1">
      <alignment horizontal="center" vertical="top"/>
    </xf>
    <xf numFmtId="0" fontId="4" fillId="0" borderId="0" xfId="0" applyFont="1"/>
    <xf numFmtId="0" fontId="49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9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100" fillId="35" borderId="12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horizontal="left" vertical="top"/>
    </xf>
    <xf numFmtId="194" fontId="35" fillId="0" borderId="0" xfId="0" applyNumberFormat="1" applyFont="1" applyAlignment="1">
      <alignment horizontal="right"/>
    </xf>
    <xf numFmtId="0" fontId="99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Fill="1" applyBorder="1" applyAlignment="1">
      <alignment horizontal="right" indent="1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1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51" fillId="0" borderId="14" xfId="0" applyNumberFormat="1" applyFont="1" applyBorder="1" applyAlignment="1">
      <alignment horizontal="right" vertical="top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00" fillId="35" borderId="13" xfId="7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8" fillId="0" borderId="0" xfId="5" applyFont="1" applyAlignment="1" applyProtection="1">
      <alignment horizontal="left" wrapText="1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50" fillId="0" borderId="24" xfId="0" applyFont="1" applyBorder="1" applyAlignment="1">
      <alignment horizontal="left" vertical="center" indent="1"/>
    </xf>
    <xf numFmtId="0" fontId="50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indent="1"/>
    </xf>
    <xf numFmtId="0" fontId="50" fillId="0" borderId="16" xfId="0" applyFont="1" applyBorder="1" applyAlignment="1">
      <alignment horizontal="left" vertical="center" indent="1"/>
    </xf>
    <xf numFmtId="0" fontId="50" fillId="0" borderId="17" xfId="0" applyFont="1" applyBorder="1" applyAlignment="1">
      <alignment horizontal="left" vertical="center" indent="1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100" fillId="35" borderId="15" xfId="7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0" fillId="35" borderId="20" xfId="7" applyFont="1" applyFill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22" xfId="0" applyFont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100" fillId="35" borderId="19" xfId="7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0" fillId="35" borderId="14" xfId="7" applyFont="1" applyFill="1" applyBorder="1" applyAlignment="1">
      <alignment horizontal="center" vertical="center"/>
    </xf>
    <xf numFmtId="0" fontId="100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33" borderId="0" xfId="6" applyFont="1" applyFill="1" applyAlignment="1">
      <alignment horizontal="center"/>
    </xf>
    <xf numFmtId="0" fontId="52" fillId="0" borderId="0" xfId="0" applyFont="1" applyAlignment="1">
      <alignment horizontal="center"/>
    </xf>
    <xf numFmtId="0" fontId="49" fillId="34" borderId="13" xfId="0" quotePrefix="1" applyFont="1" applyFill="1" applyBorder="1" applyAlignment="1">
      <alignment horizontal="center" vertical="center" wrapText="1"/>
    </xf>
    <xf numFmtId="0" fontId="49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9" fillId="34" borderId="13" xfId="0" quotePrefix="1" applyNumberFormat="1" applyFont="1" applyFill="1" applyBorder="1" applyAlignment="1">
      <alignment horizontal="center" vertical="center" wrapText="1"/>
    </xf>
    <xf numFmtId="0" fontId="49" fillId="34" borderId="19" xfId="0" quotePrefix="1" applyNumberFormat="1" applyFont="1" applyFill="1" applyBorder="1" applyAlignment="1">
      <alignment horizontal="center" vertical="center" wrapText="1"/>
    </xf>
    <xf numFmtId="0" fontId="49" fillId="34" borderId="18" xfId="0" quotePrefix="1" applyNumberFormat="1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 wrapText="1"/>
    </xf>
    <xf numFmtId="2" fontId="35" fillId="0" borderId="0" xfId="0" applyNumberFormat="1" applyFont="1"/>
    <xf numFmtId="0" fontId="51" fillId="0" borderId="16" xfId="0" applyFont="1" applyBorder="1" applyAlignment="1">
      <alignment horizontal="left" wrapText="1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51" fillId="0" borderId="17" xfId="0" applyFont="1" applyBorder="1" applyAlignment="1">
      <alignment horizontal="left" vertical="center"/>
    </xf>
    <xf numFmtId="197" fontId="51" fillId="0" borderId="14" xfId="0" applyNumberFormat="1" applyFont="1" applyBorder="1" applyAlignment="1">
      <alignment horizontal="right" vertical="center"/>
    </xf>
    <xf numFmtId="0" fontId="15" fillId="33" borderId="0" xfId="7" applyFont="1" applyFill="1" applyAlignment="1">
      <alignment horizontal="center" vertical="center"/>
    </xf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  <xf numFmtId="194" fontId="35" fillId="0" borderId="0" xfId="0" applyNumberFormat="1" applyFont="1" applyBorder="1" applyAlignment="1">
      <alignment horizontal="right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1E467D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1208.7940000000001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06608"/>
        <c:axId val="442752552"/>
      </c:lineChart>
      <c:catAx>
        <c:axId val="312106608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2752552"/>
        <c:crosses val="autoZero"/>
        <c:auto val="1"/>
        <c:lblAlgn val="ctr"/>
        <c:lblOffset val="100"/>
        <c:noMultiLvlLbl val="0"/>
      </c:catAx>
      <c:valAx>
        <c:axId val="4427525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21066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3141.3159920000003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750984"/>
        <c:axId val="442749808"/>
      </c:lineChart>
      <c:catAx>
        <c:axId val="44275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42749808"/>
        <c:crosses val="autoZero"/>
        <c:auto val="1"/>
        <c:lblAlgn val="ctr"/>
        <c:lblOffset val="100"/>
        <c:noMultiLvlLbl val="0"/>
      </c:catAx>
      <c:valAx>
        <c:axId val="4427498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42750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6</xdr:col>
      <xdr:colOff>854887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85704</xdr:rowOff>
    </xdr:from>
    <xdr:to>
      <xdr:col>6</xdr:col>
      <xdr:colOff>852825</xdr:colOff>
      <xdr:row>47</xdr:row>
      <xdr:rowOff>111592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24579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73" t="s">
        <v>245</v>
      </c>
    </row>
    <row r="17" spans="1:7">
      <c r="G17" s="12"/>
    </row>
    <row r="18" spans="1:7" ht="33.75">
      <c r="G18" s="74" t="s">
        <v>237</v>
      </c>
    </row>
    <row r="19" spans="1:7" ht="33.75">
      <c r="G19" s="86" t="s">
        <v>246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72" t="s">
        <v>261</v>
      </c>
    </row>
    <row r="22" spans="1:7" ht="16.5">
      <c r="A22" s="112"/>
      <c r="B22" s="112"/>
      <c r="C22" s="112"/>
      <c r="D22" s="112"/>
      <c r="E22" s="112"/>
      <c r="F22" s="112"/>
      <c r="G22" s="11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AE14" sqref="AE14"/>
    </sheetView>
  </sheetViews>
  <sheetFormatPr baseColWidth="10" defaultRowHeight="15"/>
  <cols>
    <col min="8" max="26" width="2" customWidth="1"/>
  </cols>
  <sheetData>
    <row r="1" spans="1:26">
      <c r="A1" s="54"/>
    </row>
    <row r="2" spans="1:26">
      <c r="A2" s="179"/>
      <c r="B2" s="180"/>
      <c r="C2" s="180"/>
      <c r="D2" s="180"/>
      <c r="E2" s="180"/>
      <c r="F2" s="180"/>
      <c r="G2" s="180"/>
      <c r="H2" s="56"/>
      <c r="I2" s="56"/>
      <c r="J2" s="56"/>
      <c r="K2" s="5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7" t="s">
        <v>212</v>
      </c>
      <c r="B3" s="58"/>
      <c r="C3" s="58"/>
      <c r="D3" s="107">
        <v>354.33699999999999</v>
      </c>
      <c r="E3" s="58"/>
      <c r="F3" s="58"/>
      <c r="G3" s="58">
        <v>3041.6006870000001</v>
      </c>
      <c r="H3" s="5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7" t="s">
        <v>213</v>
      </c>
      <c r="B4" s="58"/>
      <c r="C4" s="58"/>
      <c r="D4" s="107">
        <v>420.84800000000001</v>
      </c>
      <c r="E4" s="58"/>
      <c r="F4" s="58"/>
      <c r="G4" s="58">
        <v>3040.9842200000003</v>
      </c>
      <c r="H4" s="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7" t="s">
        <v>214</v>
      </c>
      <c r="B5" s="58"/>
      <c r="C5" s="58"/>
      <c r="D5" s="107">
        <v>584.04399999999998</v>
      </c>
      <c r="E5" s="58"/>
      <c r="F5" s="58"/>
      <c r="G5" s="58">
        <v>3589.9886019999999</v>
      </c>
      <c r="H5" s="5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7" t="s">
        <v>215</v>
      </c>
      <c r="B6" s="58"/>
      <c r="C6" s="58"/>
      <c r="D6" s="78"/>
      <c r="E6" s="58"/>
      <c r="F6" s="58"/>
      <c r="G6" s="58"/>
      <c r="H6" s="58"/>
    </row>
    <row r="7" spans="1:26">
      <c r="A7" s="57" t="s">
        <v>216</v>
      </c>
      <c r="B7" s="58"/>
      <c r="C7" s="58"/>
      <c r="D7" s="78"/>
      <c r="E7" s="58"/>
      <c r="F7" s="58"/>
      <c r="G7" s="58"/>
      <c r="H7" s="58"/>
    </row>
    <row r="8" spans="1:26">
      <c r="A8" s="57" t="s">
        <v>217</v>
      </c>
      <c r="B8" s="58"/>
      <c r="C8" s="58"/>
      <c r="D8" s="78"/>
      <c r="E8" s="58"/>
      <c r="F8" s="58"/>
      <c r="G8" s="58"/>
      <c r="H8" s="58"/>
    </row>
    <row r="9" spans="1:26">
      <c r="A9" s="57" t="s">
        <v>218</v>
      </c>
      <c r="B9" s="58"/>
      <c r="C9" s="58"/>
      <c r="D9" s="78"/>
      <c r="E9" s="58"/>
      <c r="F9" s="58"/>
      <c r="G9" s="58"/>
      <c r="H9" s="58"/>
    </row>
    <row r="10" spans="1:26">
      <c r="A10" s="57" t="s">
        <v>219</v>
      </c>
      <c r="B10" s="58"/>
      <c r="C10" s="58"/>
      <c r="D10" s="78"/>
      <c r="E10" s="58"/>
      <c r="F10" s="58"/>
      <c r="G10" s="58"/>
      <c r="H10" s="58"/>
    </row>
    <row r="11" spans="1:26">
      <c r="A11" s="57" t="s">
        <v>220</v>
      </c>
      <c r="B11" s="58"/>
      <c r="C11" s="58"/>
      <c r="D11" s="78"/>
      <c r="E11" s="58"/>
      <c r="F11" s="58"/>
      <c r="G11" s="58"/>
      <c r="H11" s="58"/>
    </row>
    <row r="12" spans="1:26">
      <c r="A12" s="57" t="s">
        <v>221</v>
      </c>
      <c r="B12" s="58"/>
      <c r="C12" s="58"/>
      <c r="D12" s="78"/>
      <c r="E12" s="58"/>
      <c r="F12" s="58"/>
      <c r="G12" s="58"/>
      <c r="H12" s="58"/>
    </row>
    <row r="13" spans="1:26">
      <c r="A13" s="57" t="s">
        <v>222</v>
      </c>
      <c r="B13" s="58"/>
      <c r="C13" s="58"/>
      <c r="D13" s="78"/>
      <c r="E13" s="58"/>
      <c r="F13" s="58"/>
      <c r="G13" s="58"/>
      <c r="H13" s="58"/>
    </row>
    <row r="14" spans="1:26">
      <c r="A14" s="57" t="s">
        <v>223</v>
      </c>
      <c r="B14" s="58"/>
      <c r="C14" s="58"/>
      <c r="D14" s="78"/>
      <c r="E14" s="58"/>
      <c r="F14" s="58"/>
      <c r="G14" s="58"/>
      <c r="H14" s="58"/>
    </row>
    <row r="15" spans="1:26">
      <c r="A15" s="130" t="s">
        <v>226</v>
      </c>
      <c r="B15" s="130"/>
      <c r="C15" s="130"/>
      <c r="D15" s="130"/>
      <c r="E15" s="130"/>
      <c r="F15" s="130"/>
      <c r="G15" s="130"/>
    </row>
    <row r="16" spans="1:26">
      <c r="A16" s="183"/>
      <c r="B16" s="130"/>
      <c r="C16" s="130"/>
      <c r="D16" s="130"/>
      <c r="E16" s="130"/>
      <c r="F16" s="130"/>
      <c r="G16" s="130"/>
    </row>
    <row r="17" spans="1:26">
      <c r="A17" s="184" t="s">
        <v>4</v>
      </c>
      <c r="B17" s="55">
        <v>2020</v>
      </c>
      <c r="C17" s="55">
        <v>2021</v>
      </c>
      <c r="D17" s="55">
        <v>2022</v>
      </c>
      <c r="E17" s="55">
        <v>2020</v>
      </c>
      <c r="F17" s="55">
        <v>2021</v>
      </c>
      <c r="G17" s="55">
        <v>2022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5"/>
      <c r="B18" s="186" t="s">
        <v>224</v>
      </c>
      <c r="C18" s="187"/>
      <c r="D18" s="188"/>
      <c r="E18" s="181" t="s">
        <v>225</v>
      </c>
      <c r="F18" s="182"/>
      <c r="G18" s="18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9"/>
      <c r="B19" s="180"/>
      <c r="C19" s="180"/>
      <c r="D19" s="180"/>
      <c r="E19" s="180"/>
      <c r="F19" s="180"/>
      <c r="G19" s="180"/>
      <c r="H19" s="56"/>
      <c r="I19" s="56"/>
      <c r="J19" s="56"/>
      <c r="K19" s="5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7" t="s">
        <v>212</v>
      </c>
      <c r="B20" s="58">
        <v>511.66399999999999</v>
      </c>
      <c r="C20" s="58">
        <v>169.71100000000001</v>
      </c>
      <c r="D20" s="78">
        <f t="shared" ref="D20:D31" si="0">IF(D3&lt;&gt;0,D3,#N/A)</f>
        <v>354.33699999999999</v>
      </c>
      <c r="E20" s="58">
        <v>2942.3074940000001</v>
      </c>
      <c r="F20" s="58">
        <v>3075.8685399999999</v>
      </c>
      <c r="G20" s="58">
        <f t="shared" ref="G20:G31" si="1">IF(G3&lt;&gt;0,G3,#N/A)</f>
        <v>3041.6006870000001</v>
      </c>
      <c r="H20" s="5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7" t="s">
        <v>213</v>
      </c>
      <c r="B21" s="58">
        <v>610.40599999999995</v>
      </c>
      <c r="C21" s="58">
        <v>146.648</v>
      </c>
      <c r="D21" s="78">
        <f t="shared" si="0"/>
        <v>420.84800000000001</v>
      </c>
      <c r="E21" s="58">
        <v>2998.6150210000001</v>
      </c>
      <c r="F21" s="58">
        <v>3124.6299479999998</v>
      </c>
      <c r="G21" s="58">
        <f t="shared" si="1"/>
        <v>3040.9842200000003</v>
      </c>
      <c r="H21" s="5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7" t="s">
        <v>214</v>
      </c>
      <c r="B22" s="58">
        <v>354.58</v>
      </c>
      <c r="C22" s="58">
        <v>212.51300000000001</v>
      </c>
      <c r="D22" s="78">
        <f t="shared" si="0"/>
        <v>584.04399999999998</v>
      </c>
      <c r="E22" s="58">
        <v>3197.8936189999999</v>
      </c>
      <c r="F22" s="58">
        <v>3403.8062960000002</v>
      </c>
      <c r="G22" s="58">
        <f t="shared" si="1"/>
        <v>3589.9886019999999</v>
      </c>
      <c r="H22" s="5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7" t="s">
        <v>215</v>
      </c>
      <c r="B23" s="58">
        <v>101.267</v>
      </c>
      <c r="C23" s="58">
        <v>236.04599999999999</v>
      </c>
      <c r="D23" s="78" t="e">
        <f t="shared" si="0"/>
        <v>#N/A</v>
      </c>
      <c r="E23" s="58">
        <v>2943.9929059999999</v>
      </c>
      <c r="F23" s="58">
        <v>3380.7857050000002</v>
      </c>
      <c r="G23" s="58" t="e">
        <f t="shared" si="1"/>
        <v>#N/A</v>
      </c>
      <c r="H23" s="58"/>
    </row>
    <row r="24" spans="1:26">
      <c r="A24" s="57" t="s">
        <v>216</v>
      </c>
      <c r="B24" s="58">
        <v>237.94900000000001</v>
      </c>
      <c r="C24" s="58">
        <v>573.21199999999999</v>
      </c>
      <c r="D24" s="78" t="e">
        <f t="shared" si="0"/>
        <v>#N/A</v>
      </c>
      <c r="E24" s="58">
        <v>3136.3789559999996</v>
      </c>
      <c r="F24" s="58">
        <v>3243.5641099999998</v>
      </c>
      <c r="G24" s="58" t="e">
        <f t="shared" si="1"/>
        <v>#N/A</v>
      </c>
      <c r="H24" s="58"/>
    </row>
    <row r="25" spans="1:26">
      <c r="A25" s="57" t="s">
        <v>217</v>
      </c>
      <c r="B25" s="58">
        <v>686.25800000000004</v>
      </c>
      <c r="C25" s="58">
        <v>776.69799999999998</v>
      </c>
      <c r="D25" s="78" t="e">
        <f t="shared" si="0"/>
        <v>#N/A</v>
      </c>
      <c r="E25" s="58">
        <v>2947.31603</v>
      </c>
      <c r="F25" s="58">
        <v>3385.1146789999998</v>
      </c>
      <c r="G25" s="58" t="e">
        <f t="shared" si="1"/>
        <v>#N/A</v>
      </c>
      <c r="H25" s="58"/>
    </row>
    <row r="26" spans="1:26">
      <c r="A26" s="57" t="s">
        <v>218</v>
      </c>
      <c r="B26" s="58">
        <v>1244.3599999999999</v>
      </c>
      <c r="C26" s="58">
        <v>1489.7470000000001</v>
      </c>
      <c r="D26" s="78" t="e">
        <f t="shared" si="0"/>
        <v>#N/A</v>
      </c>
      <c r="E26" s="58">
        <v>2880.691112</v>
      </c>
      <c r="F26" s="58">
        <v>3121.3904339999999</v>
      </c>
      <c r="G26" s="58" t="e">
        <f t="shared" si="1"/>
        <v>#N/A</v>
      </c>
      <c r="H26" s="58"/>
    </row>
    <row r="27" spans="1:26">
      <c r="A27" s="57" t="s">
        <v>219</v>
      </c>
      <c r="B27" s="58">
        <v>1208.7940000000001</v>
      </c>
      <c r="C27" s="58">
        <v>1570.2629999999999</v>
      </c>
      <c r="D27" s="78" t="e">
        <f t="shared" si="0"/>
        <v>#N/A</v>
      </c>
      <c r="E27" s="58">
        <v>3141.3159920000003</v>
      </c>
      <c r="F27" s="58">
        <v>3071.146561</v>
      </c>
      <c r="G27" s="58" t="e">
        <f t="shared" si="1"/>
        <v>#N/A</v>
      </c>
      <c r="H27" s="58"/>
    </row>
    <row r="28" spans="1:26">
      <c r="A28" s="57" t="s">
        <v>220</v>
      </c>
      <c r="B28" s="58">
        <v>937.428</v>
      </c>
      <c r="C28" s="58">
        <v>1171.287</v>
      </c>
      <c r="D28" s="78" t="e">
        <f t="shared" si="0"/>
        <v>#N/A</v>
      </c>
      <c r="E28" s="58">
        <v>2766.3880650000001</v>
      </c>
      <c r="F28" s="58">
        <v>3178.6178339999997</v>
      </c>
      <c r="G28" s="58" t="e">
        <f t="shared" si="1"/>
        <v>#N/A</v>
      </c>
      <c r="H28" s="58"/>
    </row>
    <row r="29" spans="1:26">
      <c r="A29" s="57" t="s">
        <v>221</v>
      </c>
      <c r="B29" s="58">
        <v>756.25199999999995</v>
      </c>
      <c r="C29" s="58">
        <v>1068.0219999999999</v>
      </c>
      <c r="D29" s="78" t="e">
        <f t="shared" si="0"/>
        <v>#N/A</v>
      </c>
      <c r="E29" s="58">
        <v>3198.2498990000004</v>
      </c>
      <c r="F29" s="58">
        <v>3375.5939509999998</v>
      </c>
      <c r="G29" s="58" t="e">
        <f t="shared" si="1"/>
        <v>#N/A</v>
      </c>
      <c r="H29" s="58"/>
    </row>
    <row r="30" spans="1:26">
      <c r="A30" s="57" t="s">
        <v>222</v>
      </c>
      <c r="B30" s="58">
        <v>291.70800000000003</v>
      </c>
      <c r="C30" s="58">
        <v>558.32399999999996</v>
      </c>
      <c r="D30" s="78" t="e">
        <f t="shared" si="0"/>
        <v>#N/A</v>
      </c>
      <c r="E30" s="58">
        <v>2994.7414980000003</v>
      </c>
      <c r="F30" s="58">
        <v>3247.026089</v>
      </c>
      <c r="G30" s="58" t="e">
        <f t="shared" si="1"/>
        <v>#N/A</v>
      </c>
      <c r="H30" s="58"/>
    </row>
    <row r="31" spans="1:26">
      <c r="A31" s="57" t="s">
        <v>223</v>
      </c>
      <c r="B31" s="58">
        <v>247.01300000000001</v>
      </c>
      <c r="C31" s="58">
        <v>495.1</v>
      </c>
      <c r="D31" s="78" t="e">
        <f t="shared" si="0"/>
        <v>#N/A</v>
      </c>
      <c r="E31" s="58">
        <v>2423.491552</v>
      </c>
      <c r="F31" s="58">
        <v>3055.8641929999999</v>
      </c>
      <c r="G31" s="58" t="e">
        <f t="shared" si="1"/>
        <v>#N/A</v>
      </c>
      <c r="H31" s="58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 D22">
    <cfRule type="expression" dxfId="11" priority="14">
      <formula>MOD(ROW(),2)=1</formula>
    </cfRule>
  </conditionalFormatting>
  <conditionalFormatting sqref="C28:G31 C23:D27 C22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1/22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21" t="s">
        <v>107</v>
      </c>
      <c r="B1" s="121"/>
      <c r="C1" s="121"/>
      <c r="D1" s="121"/>
      <c r="E1" s="121"/>
      <c r="F1" s="121"/>
      <c r="G1" s="121"/>
    </row>
    <row r="2" spans="1:7" s="14" customFormat="1" ht="12.75" customHeight="1"/>
    <row r="3" spans="1:7" s="14" customFormat="1" ht="12.75" customHeight="1"/>
    <row r="4" spans="1:7" s="14" customFormat="1" ht="15.75">
      <c r="A4" s="122" t="s">
        <v>108</v>
      </c>
      <c r="B4" s="123"/>
      <c r="C4" s="123"/>
      <c r="D4" s="123"/>
      <c r="E4" s="123"/>
      <c r="F4" s="123"/>
      <c r="G4" s="123"/>
    </row>
    <row r="5" spans="1:7" s="14" customFormat="1" ht="12.75" customHeight="1">
      <c r="A5" s="113"/>
      <c r="B5" s="113"/>
      <c r="C5" s="113"/>
      <c r="D5" s="113"/>
      <c r="E5" s="113"/>
      <c r="F5" s="113"/>
      <c r="G5" s="113"/>
    </row>
    <row r="6" spans="1:7" s="14" customFormat="1" ht="12.75" customHeight="1">
      <c r="A6" s="15" t="s">
        <v>109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15" t="s">
        <v>0</v>
      </c>
      <c r="B8" s="114"/>
      <c r="C8" s="114"/>
      <c r="D8" s="114"/>
      <c r="E8" s="114"/>
      <c r="F8" s="114"/>
      <c r="G8" s="114"/>
    </row>
    <row r="9" spans="1:7" s="14" customFormat="1" ht="12.75" customHeight="1">
      <c r="A9" s="114" t="s">
        <v>110</v>
      </c>
      <c r="B9" s="114"/>
      <c r="C9" s="114"/>
      <c r="D9" s="114"/>
      <c r="E9" s="114"/>
      <c r="F9" s="114"/>
      <c r="G9" s="114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0" t="s">
        <v>111</v>
      </c>
      <c r="B11" s="120"/>
      <c r="C11" s="120"/>
      <c r="D11" s="120"/>
      <c r="E11" s="120"/>
      <c r="F11" s="120"/>
      <c r="G11" s="120"/>
    </row>
    <row r="12" spans="1:7" s="14" customFormat="1" ht="12.75" customHeight="1">
      <c r="A12" s="114" t="s">
        <v>112</v>
      </c>
      <c r="B12" s="114"/>
      <c r="C12" s="114"/>
      <c r="D12" s="114"/>
      <c r="E12" s="114"/>
      <c r="F12" s="114"/>
      <c r="G12" s="114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15" t="s">
        <v>113</v>
      </c>
      <c r="B15" s="116"/>
      <c r="C15" s="116"/>
      <c r="D15" s="30"/>
      <c r="E15" s="30"/>
      <c r="F15" s="30"/>
      <c r="G15" s="30"/>
    </row>
    <row r="16" spans="1:7" s="14" customFormat="1" ht="5.0999999999999996" customHeight="1">
      <c r="A16" s="30"/>
      <c r="B16" s="31"/>
      <c r="C16" s="31"/>
      <c r="D16" s="30"/>
      <c r="E16" s="30"/>
      <c r="F16" s="30"/>
      <c r="G16" s="30"/>
    </row>
    <row r="17" spans="1:7" s="14" customFormat="1" ht="12.75" customHeight="1">
      <c r="A17" s="117" t="s">
        <v>259</v>
      </c>
      <c r="B17" s="116"/>
      <c r="C17" s="116"/>
      <c r="D17" s="31"/>
      <c r="E17" s="31"/>
      <c r="F17" s="31"/>
      <c r="G17" s="31"/>
    </row>
    <row r="18" spans="1:7" s="14" customFormat="1" ht="12.75" customHeight="1">
      <c r="A18" s="31" t="s">
        <v>2</v>
      </c>
      <c r="B18" s="117" t="s">
        <v>260</v>
      </c>
      <c r="C18" s="116"/>
      <c r="D18" s="31"/>
      <c r="E18" s="31"/>
      <c r="F18" s="31"/>
      <c r="G18" s="31"/>
    </row>
    <row r="19" spans="1:7" s="14" customFormat="1" ht="12.75" customHeight="1">
      <c r="A19" s="31" t="s">
        <v>3</v>
      </c>
      <c r="B19" s="118" t="s">
        <v>155</v>
      </c>
      <c r="C19" s="119"/>
      <c r="D19" s="119"/>
      <c r="E19" s="31"/>
      <c r="F19" s="31"/>
      <c r="G19" s="31"/>
    </row>
    <row r="20" spans="1:7" s="14" customFormat="1" ht="12.75" customHeight="1">
      <c r="A20" s="64"/>
      <c r="B20" s="65"/>
      <c r="C20" s="66"/>
      <c r="D20" s="66"/>
      <c r="E20" s="64"/>
      <c r="F20" s="64"/>
      <c r="G20" s="64"/>
    </row>
    <row r="21" spans="1:7" s="14" customFormat="1" ht="12.75" customHeight="1">
      <c r="A21" s="31"/>
      <c r="B21" s="31"/>
      <c r="C21" s="31"/>
      <c r="D21" s="31"/>
      <c r="E21" s="31"/>
      <c r="F21" s="31"/>
      <c r="G21" s="31"/>
    </row>
    <row r="22" spans="1:7" s="14" customFormat="1" ht="12.75" customHeight="1">
      <c r="A22" s="115" t="s">
        <v>114</v>
      </c>
      <c r="B22" s="116"/>
      <c r="C22" s="30"/>
      <c r="D22" s="30"/>
      <c r="E22" s="30"/>
      <c r="F22" s="30"/>
      <c r="G22" s="30"/>
    </row>
    <row r="23" spans="1:7" s="14" customFormat="1" ht="5.85" customHeight="1">
      <c r="A23" s="30"/>
      <c r="B23" s="31"/>
      <c r="C23" s="30"/>
      <c r="D23" s="30"/>
      <c r="E23" s="30"/>
      <c r="F23" s="30"/>
      <c r="G23" s="30"/>
    </row>
    <row r="24" spans="1:7" s="14" customFormat="1" ht="12.75" customHeight="1">
      <c r="A24" s="31" t="s">
        <v>115</v>
      </c>
      <c r="B24" s="118" t="s">
        <v>116</v>
      </c>
      <c r="C24" s="116"/>
      <c r="D24" s="31"/>
      <c r="E24" s="31"/>
      <c r="F24" s="31"/>
      <c r="G24" s="31"/>
    </row>
    <row r="25" spans="1:7" s="14" customFormat="1" ht="12.75" customHeight="1">
      <c r="A25" s="31" t="s">
        <v>117</v>
      </c>
      <c r="B25" s="116" t="s">
        <v>118</v>
      </c>
      <c r="C25" s="116"/>
      <c r="D25" s="31"/>
      <c r="E25" s="31"/>
      <c r="F25" s="31"/>
      <c r="G25" s="31"/>
    </row>
    <row r="26" spans="1:7" s="14" customFormat="1" ht="12.75" customHeight="1">
      <c r="A26" s="31"/>
      <c r="B26" s="116"/>
      <c r="C26" s="116"/>
      <c r="D26" s="31"/>
      <c r="E26" s="31"/>
      <c r="F26" s="31"/>
      <c r="G26" s="31"/>
    </row>
    <row r="27" spans="1:7" s="14" customFormat="1" ht="12.75" customHeight="1">
      <c r="A27" s="32"/>
      <c r="B27" s="32"/>
      <c r="C27" s="32"/>
      <c r="D27" s="32"/>
      <c r="E27" s="32"/>
      <c r="F27" s="32"/>
      <c r="G27" s="32"/>
    </row>
    <row r="28" spans="1:7" s="14" customFormat="1">
      <c r="A28" s="32" t="s">
        <v>119</v>
      </c>
      <c r="B28" s="17" t="s">
        <v>1</v>
      </c>
      <c r="C28" s="32"/>
      <c r="D28" s="32"/>
      <c r="E28" s="32"/>
      <c r="F28" s="32"/>
      <c r="G28" s="32"/>
    </row>
    <row r="29" spans="1:7" s="14" customFormat="1" ht="12.75" customHeight="1">
      <c r="A29" s="32"/>
      <c r="B29" s="17"/>
      <c r="C29" s="32"/>
      <c r="D29" s="32"/>
      <c r="E29" s="32"/>
      <c r="F29" s="32"/>
      <c r="G29" s="32"/>
    </row>
    <row r="30" spans="1:7" s="14" customFormat="1" ht="12.75" customHeight="1">
      <c r="A30" s="32"/>
      <c r="B30" s="32"/>
      <c r="C30" s="32"/>
      <c r="D30" s="32"/>
      <c r="E30" s="32"/>
      <c r="F30" s="32"/>
      <c r="G30" s="32"/>
    </row>
    <row r="31" spans="1:7" s="14" customFormat="1" ht="27.75" customHeight="1">
      <c r="A31" s="117" t="s">
        <v>247</v>
      </c>
      <c r="B31" s="116"/>
      <c r="C31" s="116"/>
      <c r="D31" s="116"/>
      <c r="E31" s="116"/>
      <c r="F31" s="116"/>
      <c r="G31" s="116"/>
    </row>
    <row r="32" spans="1:7" s="14" customFormat="1" ht="41.85" customHeight="1">
      <c r="A32" s="116" t="s">
        <v>120</v>
      </c>
      <c r="B32" s="116"/>
      <c r="C32" s="116"/>
      <c r="D32" s="116"/>
      <c r="E32" s="116"/>
      <c r="F32" s="116"/>
      <c r="G32" s="116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63"/>
      <c r="B34" s="63"/>
      <c r="C34" s="63"/>
      <c r="D34" s="63"/>
      <c r="E34" s="63"/>
      <c r="F34" s="63"/>
      <c r="G34" s="63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13" t="s">
        <v>121</v>
      </c>
      <c r="B39" s="113"/>
      <c r="C39" s="16"/>
      <c r="D39" s="16"/>
      <c r="E39" s="16"/>
      <c r="F39" s="16"/>
      <c r="G39" s="16"/>
    </row>
    <row r="40" spans="1:7" s="14" customFormat="1" ht="5.0999999999999996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8">
        <v>0</v>
      </c>
      <c r="B41" s="19" t="s">
        <v>122</v>
      </c>
      <c r="C41" s="16"/>
      <c r="D41" s="16"/>
      <c r="E41" s="16"/>
      <c r="F41" s="16"/>
      <c r="G41" s="16"/>
    </row>
    <row r="42" spans="1:7" s="14" customFormat="1" ht="12.75" customHeight="1">
      <c r="A42" s="19" t="s">
        <v>123</v>
      </c>
      <c r="B42" s="19" t="s">
        <v>124</v>
      </c>
      <c r="C42" s="16"/>
      <c r="D42" s="16"/>
      <c r="E42" s="16"/>
      <c r="F42" s="16"/>
      <c r="G42" s="16"/>
    </row>
    <row r="43" spans="1:7" s="14" customFormat="1" ht="12.75" customHeight="1">
      <c r="A43" s="19" t="s">
        <v>125</v>
      </c>
      <c r="B43" s="19" t="s">
        <v>126</v>
      </c>
      <c r="C43" s="16"/>
      <c r="D43" s="16"/>
      <c r="E43" s="16"/>
      <c r="F43" s="16"/>
      <c r="G43" s="16"/>
    </row>
    <row r="44" spans="1:7" s="14" customFormat="1" ht="12.75" customHeight="1">
      <c r="A44" s="19" t="s">
        <v>127</v>
      </c>
      <c r="B44" s="19" t="s">
        <v>128</v>
      </c>
      <c r="C44" s="16"/>
      <c r="D44" s="16"/>
      <c r="E44" s="16"/>
      <c r="F44" s="16"/>
      <c r="G44" s="16"/>
    </row>
    <row r="45" spans="1:7" s="14" customFormat="1" ht="12.75" customHeight="1">
      <c r="A45" s="19" t="s">
        <v>129</v>
      </c>
      <c r="B45" s="19" t="s">
        <v>130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131</v>
      </c>
      <c r="B46" s="19" t="s">
        <v>132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133</v>
      </c>
      <c r="B47" s="19" t="s">
        <v>134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135</v>
      </c>
      <c r="B48" s="19" t="s">
        <v>136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137</v>
      </c>
      <c r="B49" s="19" t="s">
        <v>138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139</v>
      </c>
      <c r="B50" s="19" t="s">
        <v>140</v>
      </c>
      <c r="C50" s="16"/>
      <c r="D50" s="16"/>
      <c r="E50" s="16"/>
      <c r="F50" s="16"/>
      <c r="G50" s="16"/>
    </row>
    <row r="51" spans="1:7" s="14" customFormat="1" ht="12.75" customHeight="1"/>
    <row r="52" spans="1:7" ht="12.75" customHeight="1">
      <c r="A52" s="20"/>
      <c r="B52" s="20"/>
      <c r="C52" s="20"/>
      <c r="D52" s="20"/>
      <c r="E52" s="20"/>
      <c r="F52" s="20"/>
      <c r="G52" s="20"/>
    </row>
    <row r="53" spans="1:7" ht="12.75" customHeight="1"/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  <hyperlink ref="B24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8" width="15.7109375" style="1" customWidth="1"/>
    <col min="9" max="25" width="15.7109375" style="1" hidden="1" customWidth="1"/>
    <col min="26" max="26" width="15.7109375" style="1" customWidth="1"/>
    <col min="27" max="16384" width="11.42578125" style="1"/>
  </cols>
  <sheetData>
    <row r="1" spans="1:7" customFormat="1" ht="14.1" customHeight="1">
      <c r="A1" s="130" t="s">
        <v>248</v>
      </c>
      <c r="B1" s="130"/>
      <c r="C1" s="130"/>
      <c r="D1" s="130"/>
      <c r="E1" s="130"/>
      <c r="F1" s="125"/>
      <c r="G1" s="125"/>
    </row>
    <row r="2" spans="1:7" customFormat="1" ht="8.4499999999999993" customHeight="1">
      <c r="A2" s="61"/>
      <c r="B2" s="61"/>
      <c r="C2" s="59"/>
      <c r="D2" s="59"/>
      <c r="E2" s="59"/>
    </row>
    <row r="3" spans="1:7" ht="26.25" customHeight="1">
      <c r="A3" s="126" t="s">
        <v>4</v>
      </c>
      <c r="B3" s="87" t="s">
        <v>212</v>
      </c>
      <c r="C3" s="88" t="s">
        <v>213</v>
      </c>
      <c r="D3" s="88" t="s">
        <v>214</v>
      </c>
      <c r="E3" s="128" t="s">
        <v>249</v>
      </c>
      <c r="F3" s="129"/>
      <c r="G3" s="129"/>
    </row>
    <row r="4" spans="1:7" ht="31.5" customHeight="1">
      <c r="A4" s="127"/>
      <c r="B4" s="131">
        <v>2022</v>
      </c>
      <c r="C4" s="132"/>
      <c r="D4" s="133"/>
      <c r="E4" s="41">
        <v>2022</v>
      </c>
      <c r="F4" s="41">
        <v>2021</v>
      </c>
      <c r="G4" s="60" t="s">
        <v>230</v>
      </c>
    </row>
    <row r="5" spans="1:7" ht="28.35" customHeight="1">
      <c r="A5" s="124" t="s">
        <v>240</v>
      </c>
      <c r="B5" s="134"/>
      <c r="C5" s="134"/>
      <c r="D5" s="134"/>
      <c r="E5" s="134"/>
      <c r="F5" s="125"/>
      <c r="G5" s="125"/>
    </row>
    <row r="6" spans="1:7" ht="14.25" customHeight="1">
      <c r="A6" s="43" t="s">
        <v>180</v>
      </c>
      <c r="B6" s="92">
        <v>3374</v>
      </c>
      <c r="C6" s="92">
        <v>3136</v>
      </c>
      <c r="D6" s="92">
        <v>3674</v>
      </c>
      <c r="E6" s="92">
        <v>10184</v>
      </c>
      <c r="F6" s="89">
        <v>7947</v>
      </c>
      <c r="G6" s="93">
        <v>28.148987039134255</v>
      </c>
    </row>
    <row r="7" spans="1:7" ht="12" customHeight="1">
      <c r="A7" s="46" t="s">
        <v>236</v>
      </c>
      <c r="B7" s="75"/>
      <c r="C7" s="75"/>
      <c r="D7" s="76"/>
      <c r="E7" s="45"/>
      <c r="F7" s="45"/>
      <c r="G7" s="45"/>
    </row>
    <row r="8" spans="1:7">
      <c r="A8" s="46" t="s">
        <v>250</v>
      </c>
      <c r="B8" s="89">
        <v>1290</v>
      </c>
      <c r="C8" s="89">
        <v>1290</v>
      </c>
      <c r="D8" s="90">
        <v>1307</v>
      </c>
      <c r="E8" s="89">
        <v>3887</v>
      </c>
      <c r="F8" s="89">
        <v>2789</v>
      </c>
      <c r="G8" s="93">
        <v>39.36894944424526</v>
      </c>
    </row>
    <row r="9" spans="1:7">
      <c r="A9" s="46" t="s">
        <v>251</v>
      </c>
      <c r="B9" s="89">
        <v>404</v>
      </c>
      <c r="C9" s="89">
        <v>348</v>
      </c>
      <c r="D9" s="90">
        <v>498</v>
      </c>
      <c r="E9" s="89">
        <v>1250</v>
      </c>
      <c r="F9" s="89">
        <v>1028</v>
      </c>
      <c r="G9" s="93">
        <v>21.595330739299612</v>
      </c>
    </row>
    <row r="10" spans="1:7">
      <c r="A10" s="46" t="s">
        <v>243</v>
      </c>
      <c r="B10" s="89">
        <v>375</v>
      </c>
      <c r="C10" s="89">
        <v>292</v>
      </c>
      <c r="D10" s="90">
        <v>380</v>
      </c>
      <c r="E10" s="89">
        <v>1047</v>
      </c>
      <c r="F10" s="89">
        <v>713</v>
      </c>
      <c r="G10" s="93">
        <v>46.844319775596063</v>
      </c>
    </row>
    <row r="11" spans="1:7">
      <c r="A11" s="46" t="s">
        <v>192</v>
      </c>
      <c r="B11" s="89">
        <v>355</v>
      </c>
      <c r="C11" s="89">
        <v>292</v>
      </c>
      <c r="D11" s="90">
        <v>354</v>
      </c>
      <c r="E11" s="89">
        <v>1001</v>
      </c>
      <c r="F11" s="89">
        <v>703</v>
      </c>
      <c r="G11" s="93">
        <v>42.389758179231848</v>
      </c>
    </row>
    <row r="12" spans="1:7">
      <c r="A12" s="46" t="s">
        <v>184</v>
      </c>
      <c r="B12" s="89">
        <v>323</v>
      </c>
      <c r="C12" s="89">
        <v>344</v>
      </c>
      <c r="D12" s="90">
        <v>386</v>
      </c>
      <c r="E12" s="89">
        <v>1053</v>
      </c>
      <c r="F12" s="89">
        <v>1100</v>
      </c>
      <c r="G12" s="93">
        <v>-4.2727272727272663</v>
      </c>
    </row>
    <row r="13" spans="1:7">
      <c r="A13" s="46" t="s">
        <v>252</v>
      </c>
      <c r="B13" s="89">
        <v>135</v>
      </c>
      <c r="C13" s="89">
        <v>121</v>
      </c>
      <c r="D13" s="90">
        <v>142</v>
      </c>
      <c r="E13" s="89">
        <v>398</v>
      </c>
      <c r="F13" s="89">
        <v>308</v>
      </c>
      <c r="G13" s="93">
        <v>29.220779220779207</v>
      </c>
    </row>
    <row r="14" spans="1:7">
      <c r="A14" s="46" t="s">
        <v>197</v>
      </c>
      <c r="B14" s="89">
        <v>135</v>
      </c>
      <c r="C14" s="89">
        <v>120</v>
      </c>
      <c r="D14" s="90">
        <v>142</v>
      </c>
      <c r="E14" s="89">
        <v>397</v>
      </c>
      <c r="F14" s="89">
        <v>332</v>
      </c>
      <c r="G14" s="93">
        <v>19.578313253012055</v>
      </c>
    </row>
    <row r="15" spans="1:7">
      <c r="A15" s="46" t="s">
        <v>194</v>
      </c>
      <c r="B15" s="89">
        <v>133</v>
      </c>
      <c r="C15" s="89">
        <v>113</v>
      </c>
      <c r="D15" s="90">
        <v>147</v>
      </c>
      <c r="E15" s="89">
        <v>393</v>
      </c>
      <c r="F15" s="89">
        <v>305</v>
      </c>
      <c r="G15" s="93">
        <v>28.852459016393453</v>
      </c>
    </row>
    <row r="16" spans="1:7">
      <c r="A16" s="46" t="s">
        <v>185</v>
      </c>
      <c r="B16" s="89">
        <v>75</v>
      </c>
      <c r="C16" s="89">
        <v>64</v>
      </c>
      <c r="D16" s="90">
        <v>75</v>
      </c>
      <c r="E16" s="89">
        <v>214</v>
      </c>
      <c r="F16" s="89">
        <v>229</v>
      </c>
      <c r="G16" s="93">
        <v>-6.5502183406113517</v>
      </c>
    </row>
    <row r="17" spans="1:7">
      <c r="A17" s="46" t="s">
        <v>186</v>
      </c>
      <c r="B17" s="90">
        <v>56</v>
      </c>
      <c r="C17" s="90">
        <v>57</v>
      </c>
      <c r="D17" s="90">
        <v>74</v>
      </c>
      <c r="E17" s="90">
        <v>187</v>
      </c>
      <c r="F17" s="90">
        <v>194</v>
      </c>
      <c r="G17" s="94">
        <v>-3.6082474226804067</v>
      </c>
    </row>
    <row r="18" spans="1:7">
      <c r="A18" s="46"/>
      <c r="B18" s="75"/>
      <c r="C18" s="75"/>
      <c r="D18" s="68"/>
      <c r="E18" s="68"/>
      <c r="F18" s="68"/>
      <c r="G18" s="68"/>
    </row>
    <row r="19" spans="1:7" ht="14.25" customHeight="1">
      <c r="A19" s="43" t="s">
        <v>238</v>
      </c>
      <c r="B19" s="95">
        <v>24293839</v>
      </c>
      <c r="C19" s="95">
        <v>24148381</v>
      </c>
      <c r="D19" s="95">
        <v>27410126</v>
      </c>
      <c r="E19" s="95">
        <v>75852346</v>
      </c>
      <c r="F19" s="95">
        <v>63634571</v>
      </c>
      <c r="G19" s="96">
        <v>19.19990157551311</v>
      </c>
    </row>
    <row r="20" spans="1:7" ht="0.75" customHeight="1">
      <c r="A20" s="43"/>
      <c r="B20" s="77"/>
      <c r="C20" s="48"/>
      <c r="D20" s="42"/>
      <c r="E20" s="42"/>
      <c r="F20" s="45"/>
      <c r="G20" s="45"/>
    </row>
    <row r="21" spans="1:7" ht="28.35" customHeight="1">
      <c r="A21" s="124" t="s">
        <v>241</v>
      </c>
      <c r="B21" s="134"/>
      <c r="C21" s="134"/>
      <c r="D21" s="134"/>
      <c r="E21" s="134"/>
      <c r="F21" s="125"/>
      <c r="G21" s="125"/>
    </row>
    <row r="22" spans="1:7">
      <c r="A22" s="44" t="s">
        <v>181</v>
      </c>
      <c r="B22" s="89">
        <v>1743552.148</v>
      </c>
      <c r="C22" s="89">
        <v>1729626.3470000001</v>
      </c>
      <c r="D22" s="90">
        <v>2015442.1129999999</v>
      </c>
      <c r="E22" s="89">
        <v>5488620.608</v>
      </c>
      <c r="F22" s="89">
        <v>5372319.6069999998</v>
      </c>
      <c r="G22" s="93">
        <v>2.1648191006443938</v>
      </c>
    </row>
    <row r="23" spans="1:7">
      <c r="A23" s="44" t="s">
        <v>182</v>
      </c>
      <c r="B23" s="89">
        <v>1298048.5390000001</v>
      </c>
      <c r="C23" s="89">
        <v>1311357.8729999999</v>
      </c>
      <c r="D23" s="90">
        <v>1574546.4890000001</v>
      </c>
      <c r="E23" s="89">
        <v>4183952.9010000001</v>
      </c>
      <c r="F23" s="89">
        <v>4231985.1770000001</v>
      </c>
      <c r="G23" s="93">
        <v>-1.1349821417392008</v>
      </c>
    </row>
    <row r="24" spans="1:7">
      <c r="A24" s="43" t="s">
        <v>183</v>
      </c>
      <c r="B24" s="95">
        <v>3041600.6869999999</v>
      </c>
      <c r="C24" s="95">
        <v>3040984.22</v>
      </c>
      <c r="D24" s="92">
        <v>3589988.602</v>
      </c>
      <c r="E24" s="95">
        <v>9672573.5089999996</v>
      </c>
      <c r="F24" s="95">
        <v>9604304.784</v>
      </c>
      <c r="G24" s="96">
        <v>0.71081381250759534</v>
      </c>
    </row>
    <row r="25" spans="1:7">
      <c r="A25" s="46" t="s">
        <v>236</v>
      </c>
      <c r="B25" s="75"/>
      <c r="C25" s="75"/>
      <c r="D25" s="68"/>
      <c r="E25" s="45"/>
      <c r="F25" s="45"/>
      <c r="G25" s="45"/>
    </row>
    <row r="26" spans="1:7">
      <c r="A26" s="46" t="s">
        <v>184</v>
      </c>
      <c r="B26" s="89">
        <v>1317290</v>
      </c>
      <c r="C26" s="89">
        <v>1412630</v>
      </c>
      <c r="D26" s="90">
        <v>1650146</v>
      </c>
      <c r="E26" s="89">
        <v>4380066</v>
      </c>
      <c r="F26" s="89">
        <v>4536906.7960000001</v>
      </c>
      <c r="G26" s="93">
        <v>-3.4569984143884085</v>
      </c>
    </row>
    <row r="27" spans="1:7">
      <c r="A27" s="46" t="s">
        <v>185</v>
      </c>
      <c r="B27" s="89">
        <v>752090.77899999998</v>
      </c>
      <c r="C27" s="89">
        <v>569751</v>
      </c>
      <c r="D27" s="90">
        <v>714514</v>
      </c>
      <c r="E27" s="89">
        <v>2036355.7790000001</v>
      </c>
      <c r="F27" s="89">
        <v>2026874</v>
      </c>
      <c r="G27" s="93">
        <v>0.46780308001385151</v>
      </c>
    </row>
    <row r="28" spans="1:7">
      <c r="A28" s="46" t="s">
        <v>250</v>
      </c>
      <c r="B28" s="89">
        <v>477965</v>
      </c>
      <c r="C28" s="89">
        <v>500058</v>
      </c>
      <c r="D28" s="90">
        <v>577549</v>
      </c>
      <c r="E28" s="89">
        <v>1555572</v>
      </c>
      <c r="F28" s="89">
        <v>1354095</v>
      </c>
      <c r="G28" s="93">
        <v>14.879088985632464</v>
      </c>
    </row>
    <row r="29" spans="1:7">
      <c r="A29" s="46" t="s">
        <v>186</v>
      </c>
      <c r="B29" s="89">
        <v>361988</v>
      </c>
      <c r="C29" s="89">
        <v>374190</v>
      </c>
      <c r="D29" s="90">
        <v>434007</v>
      </c>
      <c r="E29" s="89">
        <v>1170185</v>
      </c>
      <c r="F29" s="89">
        <v>1232892</v>
      </c>
      <c r="G29" s="93">
        <v>-5.0861713759193776</v>
      </c>
    </row>
    <row r="30" spans="1:7">
      <c r="A30" s="46" t="s">
        <v>188</v>
      </c>
      <c r="B30" s="89">
        <v>35083</v>
      </c>
      <c r="C30" s="89">
        <v>24232</v>
      </c>
      <c r="D30" s="90">
        <v>25148</v>
      </c>
      <c r="E30" s="89">
        <v>84463</v>
      </c>
      <c r="F30" s="89">
        <v>101236</v>
      </c>
      <c r="G30" s="93">
        <v>-16.568216839859346</v>
      </c>
    </row>
    <row r="31" spans="1:7">
      <c r="A31" s="46" t="s">
        <v>187</v>
      </c>
      <c r="B31" s="89">
        <v>19033</v>
      </c>
      <c r="C31" s="89">
        <v>58014</v>
      </c>
      <c r="D31" s="90">
        <v>56826</v>
      </c>
      <c r="E31" s="89">
        <v>133873</v>
      </c>
      <c r="F31" s="89">
        <v>87999</v>
      </c>
      <c r="G31" s="93">
        <v>52.130137842475477</v>
      </c>
    </row>
    <row r="32" spans="1:7">
      <c r="A32" s="46" t="s">
        <v>192</v>
      </c>
      <c r="B32" s="89">
        <v>15482</v>
      </c>
      <c r="C32" s="89">
        <v>17833</v>
      </c>
      <c r="D32" s="90">
        <v>25753</v>
      </c>
      <c r="E32" s="89">
        <v>59068</v>
      </c>
      <c r="F32" s="89">
        <v>37043</v>
      </c>
      <c r="G32" s="93">
        <v>59.457927273708918</v>
      </c>
    </row>
    <row r="33" spans="1:7">
      <c r="A33" s="46" t="s">
        <v>189</v>
      </c>
      <c r="B33" s="89">
        <v>14967.911</v>
      </c>
      <c r="C33" s="89">
        <v>21290.226999999999</v>
      </c>
      <c r="D33" s="90">
        <v>21624.314999999999</v>
      </c>
      <c r="E33" s="89">
        <v>57882.453000000001</v>
      </c>
      <c r="F33" s="89">
        <v>71685.044999999998</v>
      </c>
      <c r="G33" s="93">
        <v>-19.254493039657021</v>
      </c>
    </row>
    <row r="34" spans="1:7">
      <c r="A34" s="46" t="s">
        <v>243</v>
      </c>
      <c r="B34" s="89">
        <v>14094</v>
      </c>
      <c r="C34" s="89">
        <v>16079</v>
      </c>
      <c r="D34" s="90">
        <v>22318</v>
      </c>
      <c r="E34" s="89">
        <v>52491</v>
      </c>
      <c r="F34" s="89">
        <v>33820</v>
      </c>
      <c r="G34" s="93">
        <v>55.206978119455954</v>
      </c>
    </row>
    <row r="35" spans="1:7">
      <c r="A35" s="46" t="s">
        <v>201</v>
      </c>
      <c r="B35" s="89">
        <v>7055.72</v>
      </c>
      <c r="C35" s="89">
        <v>5845.4250000000002</v>
      </c>
      <c r="D35" s="90">
        <v>6690.6279999999997</v>
      </c>
      <c r="E35" s="89">
        <v>19591.773000000001</v>
      </c>
      <c r="F35" s="89">
        <v>2750</v>
      </c>
      <c r="G35" s="93">
        <v>612.42810909090917</v>
      </c>
    </row>
    <row r="36" spans="1:7">
      <c r="A36" s="46"/>
      <c r="B36" s="75"/>
      <c r="C36" s="75"/>
      <c r="D36" s="68"/>
      <c r="E36" s="45"/>
      <c r="F36" s="45"/>
      <c r="G36" s="45"/>
    </row>
    <row r="37" spans="1:7" ht="24.75" customHeight="1">
      <c r="A37" s="67" t="s">
        <v>190</v>
      </c>
      <c r="B37" s="97">
        <v>1405262.5</v>
      </c>
      <c r="C37" s="97">
        <v>1519275.6</v>
      </c>
      <c r="D37" s="98">
        <v>1769941.8</v>
      </c>
      <c r="E37" s="99">
        <v>4694479.9000000004</v>
      </c>
      <c r="F37" s="99">
        <v>4379189.2</v>
      </c>
      <c r="G37" s="100">
        <v>7.1997505839665621</v>
      </c>
    </row>
    <row r="38" spans="1:7" ht="28.35" customHeight="1">
      <c r="A38" s="124" t="s">
        <v>242</v>
      </c>
      <c r="B38" s="134"/>
      <c r="C38" s="134"/>
      <c r="D38" s="134"/>
      <c r="E38" s="134"/>
      <c r="F38" s="125"/>
      <c r="G38" s="125"/>
    </row>
    <row r="39" spans="1:7" ht="24" customHeight="1">
      <c r="A39" s="47" t="s">
        <v>191</v>
      </c>
      <c r="B39" s="90">
        <v>354337</v>
      </c>
      <c r="C39" s="90">
        <v>420848</v>
      </c>
      <c r="D39" s="90">
        <v>584044</v>
      </c>
      <c r="E39" s="89">
        <v>1359229</v>
      </c>
      <c r="F39" s="89">
        <v>528872</v>
      </c>
      <c r="G39" s="93">
        <v>157.0052867234416</v>
      </c>
    </row>
    <row r="40" spans="1:7" ht="12" customHeight="1">
      <c r="A40" s="46" t="s">
        <v>236</v>
      </c>
      <c r="B40" s="75"/>
      <c r="C40" s="75"/>
      <c r="D40" s="68"/>
      <c r="E40" s="45"/>
      <c r="F40" s="45"/>
      <c r="G40" s="45"/>
    </row>
    <row r="41" spans="1:7">
      <c r="A41" s="46" t="s">
        <v>250</v>
      </c>
      <c r="B41" s="89">
        <v>159597</v>
      </c>
      <c r="C41" s="89">
        <v>225952</v>
      </c>
      <c r="D41" s="90">
        <v>227836</v>
      </c>
      <c r="E41" s="89">
        <v>613385</v>
      </c>
      <c r="F41" s="89">
        <v>226037</v>
      </c>
      <c r="G41" s="93">
        <v>171.36486504421839</v>
      </c>
    </row>
    <row r="42" spans="1:7">
      <c r="A42" s="46" t="s">
        <v>192</v>
      </c>
      <c r="B42" s="89">
        <v>59368</v>
      </c>
      <c r="C42" s="89">
        <v>55932</v>
      </c>
      <c r="D42" s="90">
        <v>83471</v>
      </c>
      <c r="E42" s="89">
        <v>198771</v>
      </c>
      <c r="F42" s="89">
        <v>107406</v>
      </c>
      <c r="G42" s="93">
        <v>85.065080163119376</v>
      </c>
    </row>
    <row r="43" spans="1:7">
      <c r="A43" s="46" t="s">
        <v>243</v>
      </c>
      <c r="B43" s="89">
        <v>43385</v>
      </c>
      <c r="C43" s="89">
        <v>40738</v>
      </c>
      <c r="D43" s="90">
        <v>53822</v>
      </c>
      <c r="E43" s="89">
        <v>137945</v>
      </c>
      <c r="F43" s="89">
        <v>83022</v>
      </c>
      <c r="G43" s="93">
        <v>66.154754161547544</v>
      </c>
    </row>
    <row r="44" spans="1:7">
      <c r="A44" s="46" t="s">
        <v>186</v>
      </c>
      <c r="B44" s="89">
        <v>22725</v>
      </c>
      <c r="C44" s="89">
        <v>37852</v>
      </c>
      <c r="D44" s="90">
        <v>93848</v>
      </c>
      <c r="E44" s="89">
        <v>154425</v>
      </c>
      <c r="F44" s="89">
        <v>19782</v>
      </c>
      <c r="G44" s="93">
        <v>680.63390961480138</v>
      </c>
    </row>
    <row r="45" spans="1:7">
      <c r="A45" s="46" t="s">
        <v>194</v>
      </c>
      <c r="B45" s="89">
        <v>18364</v>
      </c>
      <c r="C45" s="89">
        <v>18171</v>
      </c>
      <c r="D45" s="90">
        <v>30012</v>
      </c>
      <c r="E45" s="89">
        <v>66547</v>
      </c>
      <c r="F45" s="89">
        <v>28261</v>
      </c>
      <c r="G45" s="93">
        <v>135.47291320193909</v>
      </c>
    </row>
    <row r="46" spans="1:7">
      <c r="A46" s="46" t="s">
        <v>184</v>
      </c>
      <c r="B46" s="89">
        <v>16495</v>
      </c>
      <c r="C46" s="89">
        <v>13272</v>
      </c>
      <c r="D46" s="90">
        <v>16620</v>
      </c>
      <c r="E46" s="89">
        <v>46387</v>
      </c>
      <c r="F46" s="89">
        <v>23380</v>
      </c>
      <c r="G46" s="93">
        <v>98.404619332763048</v>
      </c>
    </row>
    <row r="47" spans="1:7">
      <c r="A47" s="46" t="s">
        <v>251</v>
      </c>
      <c r="B47" s="89">
        <v>11152</v>
      </c>
      <c r="C47" s="89">
        <v>10066</v>
      </c>
      <c r="D47" s="90">
        <v>39238</v>
      </c>
      <c r="E47" s="89">
        <v>60456</v>
      </c>
      <c r="F47" s="89">
        <v>6641</v>
      </c>
      <c r="G47" s="93">
        <v>810.34482758620697</v>
      </c>
    </row>
    <row r="48" spans="1:7">
      <c r="A48" s="46" t="s">
        <v>197</v>
      </c>
      <c r="B48" s="89">
        <v>6540</v>
      </c>
      <c r="C48" s="89">
        <v>6290</v>
      </c>
      <c r="D48" s="90">
        <v>9624</v>
      </c>
      <c r="E48" s="89">
        <v>22454</v>
      </c>
      <c r="F48" s="89">
        <v>13722</v>
      </c>
      <c r="G48" s="93">
        <v>63.635038624107267</v>
      </c>
    </row>
    <row r="49" spans="1:7">
      <c r="A49" s="46" t="s">
        <v>252</v>
      </c>
      <c r="B49" s="89">
        <v>6540</v>
      </c>
      <c r="C49" s="89">
        <v>6290</v>
      </c>
      <c r="D49" s="90">
        <v>9624</v>
      </c>
      <c r="E49" s="89">
        <v>22454</v>
      </c>
      <c r="F49" s="89">
        <v>13722</v>
      </c>
      <c r="G49" s="93">
        <v>63.635038624107267</v>
      </c>
    </row>
    <row r="50" spans="1:7">
      <c r="A50" s="49" t="s">
        <v>202</v>
      </c>
      <c r="B50" s="91">
        <v>6405</v>
      </c>
      <c r="C50" s="91">
        <v>5519</v>
      </c>
      <c r="D50" s="91">
        <v>16095</v>
      </c>
      <c r="E50" s="91">
        <v>28019</v>
      </c>
      <c r="F50" s="91">
        <v>4784</v>
      </c>
      <c r="G50" s="101">
        <v>485.68143812709025</v>
      </c>
    </row>
    <row r="51" spans="1:7">
      <c r="A51" s="84" t="s">
        <v>239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22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92" t="s">
        <v>253</v>
      </c>
      <c r="B1" s="193"/>
      <c r="C1" s="193"/>
      <c r="D1" s="193"/>
      <c r="E1" s="193"/>
      <c r="F1" s="193"/>
      <c r="G1" s="193"/>
      <c r="H1" s="1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6" t="s">
        <v>156</v>
      </c>
      <c r="B3" s="138" t="s">
        <v>228</v>
      </c>
      <c r="C3" s="146" t="s">
        <v>254</v>
      </c>
      <c r="D3" s="151"/>
      <c r="E3" s="151"/>
      <c r="F3" s="149"/>
      <c r="G3" s="149"/>
      <c r="H3" s="1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35"/>
      <c r="B4" s="139"/>
      <c r="C4" s="148" t="s">
        <v>5</v>
      </c>
      <c r="D4" s="149"/>
      <c r="E4" s="150"/>
      <c r="F4" s="148" t="s">
        <v>6</v>
      </c>
      <c r="G4" s="149"/>
      <c r="H4" s="1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6"/>
      <c r="B5" s="140"/>
      <c r="C5" s="79">
        <v>2022</v>
      </c>
      <c r="D5" s="79">
        <v>2021</v>
      </c>
      <c r="E5" s="142" t="s">
        <v>229</v>
      </c>
      <c r="F5" s="80">
        <v>2022</v>
      </c>
      <c r="G5" s="81">
        <v>2021</v>
      </c>
      <c r="H5" s="144" t="s">
        <v>229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37"/>
      <c r="B6" s="141"/>
      <c r="C6" s="146" t="s">
        <v>9</v>
      </c>
      <c r="D6" s="147"/>
      <c r="E6" s="143"/>
      <c r="F6" s="146" t="s">
        <v>9</v>
      </c>
      <c r="G6" s="147"/>
      <c r="H6" s="1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6"/>
      <c r="C7" s="28"/>
      <c r="D7" s="29"/>
      <c r="E7" s="29"/>
      <c r="F7" s="29"/>
      <c r="G7" s="29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62">
        <v>1</v>
      </c>
      <c r="B8" s="191" t="s">
        <v>159</v>
      </c>
      <c r="C8" s="102">
        <v>191.00755699999999</v>
      </c>
      <c r="D8" s="102">
        <v>206.79112700000002</v>
      </c>
      <c r="E8" s="102">
        <v>-7.6326147204565586</v>
      </c>
      <c r="F8" s="102">
        <v>167.22018199999999</v>
      </c>
      <c r="G8" s="102">
        <v>205.70041800000001</v>
      </c>
      <c r="H8" s="102">
        <v>-18.706931358788012</v>
      </c>
      <c r="I8" s="1"/>
      <c r="J8" s="190"/>
      <c r="K8" s="1"/>
      <c r="L8" s="1"/>
      <c r="M8" s="19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3">
        <v>11</v>
      </c>
      <c r="B9" s="189" t="s">
        <v>10</v>
      </c>
      <c r="C9" s="103">
        <v>83.720556999999999</v>
      </c>
      <c r="D9" s="103">
        <v>74.450073999999987</v>
      </c>
      <c r="E9" s="103">
        <v>12.451945984633966</v>
      </c>
      <c r="F9" s="103">
        <v>114.69018200000001</v>
      </c>
      <c r="G9" s="103">
        <v>129.024734</v>
      </c>
      <c r="H9" s="103">
        <v>-11.109925636428727</v>
      </c>
      <c r="I9" s="1"/>
      <c r="J9" s="190"/>
      <c r="K9" s="1"/>
      <c r="L9" s="1"/>
      <c r="M9" s="19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3">
        <v>12</v>
      </c>
      <c r="B10" s="189" t="s">
        <v>103</v>
      </c>
      <c r="C10" s="103">
        <v>0</v>
      </c>
      <c r="D10" s="103">
        <v>0</v>
      </c>
      <c r="E10" s="103" t="s">
        <v>255</v>
      </c>
      <c r="F10" s="103">
        <v>0</v>
      </c>
      <c r="G10" s="103">
        <v>0</v>
      </c>
      <c r="H10" s="103" t="s">
        <v>255</v>
      </c>
      <c r="I10" s="1"/>
      <c r="J10" s="190"/>
      <c r="K10" s="1"/>
      <c r="L10" s="1"/>
      <c r="M10" s="19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3">
        <v>13</v>
      </c>
      <c r="B11" s="189" t="s">
        <v>102</v>
      </c>
      <c r="C11" s="103">
        <v>0</v>
      </c>
      <c r="D11" s="103">
        <v>0</v>
      </c>
      <c r="E11" s="103" t="s">
        <v>255</v>
      </c>
      <c r="F11" s="103">
        <v>0</v>
      </c>
      <c r="G11" s="103">
        <v>0</v>
      </c>
      <c r="H11" s="103" t="s">
        <v>255</v>
      </c>
      <c r="I11" s="1"/>
      <c r="J11" s="190"/>
      <c r="K11" s="1"/>
      <c r="L11" s="1"/>
      <c r="M11" s="19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3">
        <v>14</v>
      </c>
      <c r="B12" s="189" t="s">
        <v>101</v>
      </c>
      <c r="C12" s="103">
        <v>0</v>
      </c>
      <c r="D12" s="103">
        <v>0</v>
      </c>
      <c r="E12" s="103" t="s">
        <v>255</v>
      </c>
      <c r="F12" s="103">
        <v>0</v>
      </c>
      <c r="G12" s="103">
        <v>0</v>
      </c>
      <c r="H12" s="103" t="s">
        <v>255</v>
      </c>
      <c r="I12" s="1"/>
      <c r="J12" s="190"/>
      <c r="K12" s="1"/>
      <c r="L12" s="1"/>
      <c r="M12" s="19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3">
        <v>15</v>
      </c>
      <c r="B13" s="189" t="s">
        <v>100</v>
      </c>
      <c r="C13" s="103">
        <v>98.210999999999999</v>
      </c>
      <c r="D13" s="103">
        <v>130.65005300000001</v>
      </c>
      <c r="E13" s="103">
        <v>-24.828962755950826</v>
      </c>
      <c r="F13" s="103">
        <v>52.481999999999999</v>
      </c>
      <c r="G13" s="103">
        <v>71.533683999999994</v>
      </c>
      <c r="H13" s="103">
        <v>-26.633164873767726</v>
      </c>
      <c r="I13" s="1"/>
      <c r="J13" s="190"/>
      <c r="K13" s="1"/>
      <c r="L13" s="1"/>
      <c r="M13" s="19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3">
        <v>16</v>
      </c>
      <c r="B14" s="189" t="s">
        <v>99</v>
      </c>
      <c r="C14" s="103">
        <v>0</v>
      </c>
      <c r="D14" s="103">
        <v>0</v>
      </c>
      <c r="E14" s="103" t="s">
        <v>255</v>
      </c>
      <c r="F14" s="103">
        <v>0</v>
      </c>
      <c r="G14" s="103">
        <v>0</v>
      </c>
      <c r="H14" s="103" t="s">
        <v>255</v>
      </c>
      <c r="I14" s="1"/>
      <c r="J14" s="190"/>
      <c r="K14" s="1"/>
      <c r="L14" s="1"/>
      <c r="M14" s="19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3">
        <v>17</v>
      </c>
      <c r="B15" s="189" t="s">
        <v>157</v>
      </c>
      <c r="C15" s="103">
        <v>9.0280000000000005</v>
      </c>
      <c r="D15" s="103">
        <v>1.65</v>
      </c>
      <c r="E15" s="103">
        <v>447.15151515151513</v>
      </c>
      <c r="F15" s="103">
        <v>0</v>
      </c>
      <c r="G15" s="103">
        <v>5.101</v>
      </c>
      <c r="H15" s="103" t="s">
        <v>255</v>
      </c>
      <c r="I15" s="5"/>
      <c r="J15" s="190"/>
      <c r="K15" s="5"/>
      <c r="L15" s="5"/>
      <c r="M15" s="19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3">
        <v>18</v>
      </c>
      <c r="B16" s="189" t="s">
        <v>98</v>
      </c>
      <c r="C16" s="103">
        <v>4.8000000000000001E-2</v>
      </c>
      <c r="D16" s="103">
        <v>4.1000000000000002E-2</v>
      </c>
      <c r="E16" s="103">
        <v>17.073170731707322</v>
      </c>
      <c r="F16" s="103">
        <v>4.8000000000000001E-2</v>
      </c>
      <c r="G16" s="103">
        <v>4.1000000000000002E-2</v>
      </c>
      <c r="H16" s="103">
        <v>17.073170731707322</v>
      </c>
      <c r="I16" s="1"/>
      <c r="J16" s="190"/>
      <c r="K16" s="1"/>
      <c r="L16" s="1"/>
      <c r="M16" s="19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3">
        <v>19</v>
      </c>
      <c r="B17" s="189" t="s">
        <v>97</v>
      </c>
      <c r="C17" s="103">
        <v>0</v>
      </c>
      <c r="D17" s="103">
        <v>0</v>
      </c>
      <c r="E17" s="103" t="s">
        <v>255</v>
      </c>
      <c r="F17" s="103">
        <v>0</v>
      </c>
      <c r="G17" s="103">
        <v>0</v>
      </c>
      <c r="H17" s="103" t="s">
        <v>255</v>
      </c>
      <c r="I17" s="1"/>
      <c r="J17" s="190"/>
      <c r="K17" s="1"/>
      <c r="L17" s="1"/>
      <c r="M17" s="19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3" t="s">
        <v>176</v>
      </c>
      <c r="B18" s="189" t="s">
        <v>158</v>
      </c>
      <c r="C18" s="103">
        <v>0</v>
      </c>
      <c r="D18" s="103">
        <v>0</v>
      </c>
      <c r="E18" s="103" t="s">
        <v>255</v>
      </c>
      <c r="F18" s="103">
        <v>0</v>
      </c>
      <c r="G18" s="103">
        <v>0</v>
      </c>
      <c r="H18" s="103" t="s">
        <v>255</v>
      </c>
      <c r="I18" s="1"/>
      <c r="J18" s="190"/>
      <c r="K18" s="1"/>
      <c r="L18" s="1"/>
      <c r="M18" s="19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3" t="s">
        <v>177</v>
      </c>
      <c r="B19" s="189" t="s">
        <v>96</v>
      </c>
      <c r="C19" s="103">
        <v>0</v>
      </c>
      <c r="D19" s="103">
        <v>0</v>
      </c>
      <c r="E19" s="103" t="s">
        <v>255</v>
      </c>
      <c r="F19" s="103">
        <v>0</v>
      </c>
      <c r="G19" s="103">
        <v>0</v>
      </c>
      <c r="H19" s="103" t="s">
        <v>255</v>
      </c>
      <c r="I19" s="1"/>
      <c r="J19" s="190"/>
      <c r="K19" s="1"/>
      <c r="L19" s="1"/>
      <c r="M19" s="19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2">
        <v>2</v>
      </c>
      <c r="B20" s="191" t="s">
        <v>11</v>
      </c>
      <c r="C20" s="102">
        <v>845.85900000000004</v>
      </c>
      <c r="D20" s="102">
        <v>703.04100000000005</v>
      </c>
      <c r="E20" s="102">
        <v>20.314320217455304</v>
      </c>
      <c r="F20" s="102">
        <v>74.122</v>
      </c>
      <c r="G20" s="102">
        <v>16.494</v>
      </c>
      <c r="H20" s="102">
        <v>349.38765611737603</v>
      </c>
      <c r="I20" s="1"/>
      <c r="J20" s="190"/>
      <c r="K20" s="1"/>
      <c r="L20" s="1"/>
      <c r="M20" s="19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3">
        <v>21</v>
      </c>
      <c r="B21" s="189" t="s">
        <v>12</v>
      </c>
      <c r="C21" s="103">
        <v>239.761</v>
      </c>
      <c r="D21" s="103">
        <v>97.29</v>
      </c>
      <c r="E21" s="103">
        <v>146.43951074108332</v>
      </c>
      <c r="F21" s="103">
        <v>57.322000000000003</v>
      </c>
      <c r="G21" s="103">
        <v>0</v>
      </c>
      <c r="H21" s="103" t="s">
        <v>255</v>
      </c>
      <c r="I21" s="1"/>
      <c r="J21" s="190"/>
      <c r="K21" s="1"/>
      <c r="L21" s="1"/>
      <c r="M21" s="19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3">
        <v>22</v>
      </c>
      <c r="B22" s="189" t="s">
        <v>13</v>
      </c>
      <c r="C22" s="103">
        <v>558.68700000000001</v>
      </c>
      <c r="D22" s="103">
        <v>588.322</v>
      </c>
      <c r="E22" s="103">
        <v>-5.0372075156121952</v>
      </c>
      <c r="F22" s="103">
        <v>16.8</v>
      </c>
      <c r="G22" s="103">
        <v>16.494</v>
      </c>
      <c r="H22" s="103">
        <v>1.855220080029099</v>
      </c>
      <c r="I22" s="5"/>
      <c r="J22" s="190"/>
      <c r="K22" s="5"/>
      <c r="L22" s="5"/>
      <c r="M22" s="19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3">
        <v>23</v>
      </c>
      <c r="B23" s="189" t="s">
        <v>95</v>
      </c>
      <c r="C23" s="103">
        <v>47.411000000000001</v>
      </c>
      <c r="D23" s="103">
        <v>17.428999999999998</v>
      </c>
      <c r="E23" s="103">
        <v>172.02363876298131</v>
      </c>
      <c r="F23" s="103">
        <v>0</v>
      </c>
      <c r="G23" s="103">
        <v>0</v>
      </c>
      <c r="H23" s="103" t="s">
        <v>255</v>
      </c>
      <c r="I23" s="1"/>
      <c r="J23" s="190"/>
      <c r="K23" s="1"/>
      <c r="L23" s="1"/>
      <c r="M23" s="19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62">
        <v>3</v>
      </c>
      <c r="B24" s="191" t="s">
        <v>144</v>
      </c>
      <c r="C24" s="102">
        <v>679.75018899999998</v>
      </c>
      <c r="D24" s="102">
        <v>683.00147800000002</v>
      </c>
      <c r="E24" s="102">
        <v>-0.47602957017319625</v>
      </c>
      <c r="F24" s="102">
        <v>132.68319399999999</v>
      </c>
      <c r="G24" s="102">
        <v>182.68383799999998</v>
      </c>
      <c r="H24" s="102">
        <v>-27.370042444586701</v>
      </c>
      <c r="I24" s="1"/>
      <c r="J24" s="190"/>
      <c r="K24" s="1"/>
      <c r="L24" s="1"/>
      <c r="M24" s="19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3">
        <v>31</v>
      </c>
      <c r="B25" s="189" t="s">
        <v>14</v>
      </c>
      <c r="C25" s="103">
        <v>0</v>
      </c>
      <c r="D25" s="103">
        <v>0</v>
      </c>
      <c r="E25" s="103" t="s">
        <v>255</v>
      </c>
      <c r="F25" s="103">
        <v>3.4E-5</v>
      </c>
      <c r="G25" s="103">
        <v>0</v>
      </c>
      <c r="H25" s="103" t="s">
        <v>255</v>
      </c>
      <c r="I25" s="1"/>
      <c r="J25" s="190"/>
      <c r="K25" s="1"/>
      <c r="L25" s="1"/>
      <c r="M25" s="19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3">
        <v>32</v>
      </c>
      <c r="B26" s="189" t="s">
        <v>147</v>
      </c>
      <c r="C26" s="103">
        <v>324.45499999999998</v>
      </c>
      <c r="D26" s="103">
        <v>413.79899999999998</v>
      </c>
      <c r="E26" s="103">
        <v>-21.591158992651017</v>
      </c>
      <c r="F26" s="103">
        <v>65.370999999999995</v>
      </c>
      <c r="G26" s="103">
        <v>120.033</v>
      </c>
      <c r="H26" s="103">
        <v>-45.539143402231062</v>
      </c>
      <c r="I26" s="1"/>
      <c r="J26" s="190"/>
      <c r="K26" s="1"/>
      <c r="L26" s="1"/>
      <c r="M26" s="19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3">
        <v>33</v>
      </c>
      <c r="B27" s="189" t="s">
        <v>146</v>
      </c>
      <c r="C27" s="103">
        <v>20.963933000000001</v>
      </c>
      <c r="D27" s="103">
        <v>15.792</v>
      </c>
      <c r="E27" s="103">
        <v>32.750335612968598</v>
      </c>
      <c r="F27" s="103">
        <v>0</v>
      </c>
      <c r="G27" s="103">
        <v>0</v>
      </c>
      <c r="H27" s="103" t="s">
        <v>255</v>
      </c>
      <c r="I27" s="1"/>
      <c r="J27" s="190"/>
      <c r="K27" s="1"/>
      <c r="L27" s="1"/>
      <c r="M27" s="19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3">
        <v>34</v>
      </c>
      <c r="B28" s="189" t="s">
        <v>94</v>
      </c>
      <c r="C28" s="103">
        <v>0</v>
      </c>
      <c r="D28" s="103">
        <v>3.3159999999999998</v>
      </c>
      <c r="E28" s="103" t="s">
        <v>255</v>
      </c>
      <c r="F28" s="103">
        <v>0</v>
      </c>
      <c r="G28" s="103">
        <v>13.438000000000001</v>
      </c>
      <c r="H28" s="103" t="s">
        <v>255</v>
      </c>
      <c r="I28" s="1"/>
      <c r="J28" s="190"/>
      <c r="K28" s="1"/>
      <c r="L28" s="1"/>
      <c r="M28" s="19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3">
        <v>35</v>
      </c>
      <c r="B29" s="189" t="s">
        <v>145</v>
      </c>
      <c r="C29" s="103">
        <v>334.331256</v>
      </c>
      <c r="D29" s="103">
        <v>250.09447800000001</v>
      </c>
      <c r="E29" s="103">
        <v>33.681982374676807</v>
      </c>
      <c r="F29" s="103">
        <v>67.312160000000006</v>
      </c>
      <c r="G29" s="103">
        <v>49.212838000000005</v>
      </c>
      <c r="H29" s="103">
        <v>36.777643264548175</v>
      </c>
      <c r="I29" s="1"/>
      <c r="J29" s="190"/>
      <c r="K29" s="1"/>
      <c r="L29" s="1"/>
      <c r="M29" s="19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3">
        <v>36</v>
      </c>
      <c r="B30" s="189" t="s">
        <v>93</v>
      </c>
      <c r="C30" s="103">
        <v>0</v>
      </c>
      <c r="D30" s="103">
        <v>0</v>
      </c>
      <c r="E30" s="103" t="s">
        <v>255</v>
      </c>
      <c r="F30" s="103">
        <v>0</v>
      </c>
      <c r="G30" s="103">
        <v>0</v>
      </c>
      <c r="H30" s="103" t="s">
        <v>255</v>
      </c>
      <c r="I30" s="1"/>
      <c r="J30" s="190"/>
      <c r="K30" s="1"/>
      <c r="L30" s="1"/>
      <c r="M30" s="19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2">
        <v>4</v>
      </c>
      <c r="B31" s="191" t="s">
        <v>15</v>
      </c>
      <c r="C31" s="102">
        <v>108.69283299999999</v>
      </c>
      <c r="D31" s="102">
        <v>125.573635</v>
      </c>
      <c r="E31" s="102">
        <v>-13.442950823236117</v>
      </c>
      <c r="F31" s="102">
        <v>1.646763</v>
      </c>
      <c r="G31" s="102">
        <v>8.8520269999999996</v>
      </c>
      <c r="H31" s="102">
        <v>-81.396769350116074</v>
      </c>
      <c r="I31" s="1"/>
      <c r="J31" s="190"/>
      <c r="K31" s="1"/>
      <c r="L31" s="1"/>
      <c r="M31" s="19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3">
        <v>41</v>
      </c>
      <c r="B32" s="189" t="s">
        <v>16</v>
      </c>
      <c r="C32" s="103">
        <v>0</v>
      </c>
      <c r="D32" s="103">
        <v>0</v>
      </c>
      <c r="E32" s="103" t="s">
        <v>255</v>
      </c>
      <c r="F32" s="103">
        <v>0</v>
      </c>
      <c r="G32" s="103">
        <v>0</v>
      </c>
      <c r="H32" s="103" t="s">
        <v>255</v>
      </c>
      <c r="I32" s="5"/>
      <c r="J32" s="190"/>
      <c r="K32" s="5"/>
      <c r="L32" s="5"/>
      <c r="M32" s="19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3">
        <v>42</v>
      </c>
      <c r="B33" s="189" t="s">
        <v>142</v>
      </c>
      <c r="C33" s="103">
        <v>0</v>
      </c>
      <c r="D33" s="103">
        <v>0</v>
      </c>
      <c r="E33" s="103" t="s">
        <v>255</v>
      </c>
      <c r="F33" s="103">
        <v>0</v>
      </c>
      <c r="G33" s="103">
        <v>0</v>
      </c>
      <c r="H33" s="103" t="s">
        <v>255</v>
      </c>
      <c r="I33" s="1"/>
      <c r="J33" s="190"/>
      <c r="K33" s="1"/>
      <c r="L33" s="1"/>
      <c r="M33" s="19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3">
        <v>43</v>
      </c>
      <c r="B34" s="189" t="s">
        <v>143</v>
      </c>
      <c r="C34" s="103">
        <v>0</v>
      </c>
      <c r="D34" s="103">
        <v>0</v>
      </c>
      <c r="E34" s="103" t="s">
        <v>255</v>
      </c>
      <c r="F34" s="103">
        <v>0</v>
      </c>
      <c r="G34" s="103">
        <v>0</v>
      </c>
      <c r="H34" s="103" t="s">
        <v>255</v>
      </c>
      <c r="I34" s="1"/>
      <c r="J34" s="190"/>
      <c r="K34" s="1"/>
      <c r="L34" s="1"/>
      <c r="M34" s="19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3">
        <v>44</v>
      </c>
      <c r="B35" s="189" t="s">
        <v>92</v>
      </c>
      <c r="C35" s="103">
        <v>46.096254000000002</v>
      </c>
      <c r="D35" s="103">
        <v>15.073077</v>
      </c>
      <c r="E35" s="103">
        <v>205.81847356050798</v>
      </c>
      <c r="F35" s="103">
        <v>0</v>
      </c>
      <c r="G35" s="103">
        <v>0</v>
      </c>
      <c r="H35" s="103" t="s">
        <v>255</v>
      </c>
      <c r="I35" s="1"/>
      <c r="J35" s="190"/>
      <c r="K35" s="1"/>
      <c r="L35" s="1"/>
      <c r="M35" s="19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3">
        <v>45</v>
      </c>
      <c r="B36" s="189" t="s">
        <v>91</v>
      </c>
      <c r="C36" s="103">
        <v>0</v>
      </c>
      <c r="D36" s="103">
        <v>0</v>
      </c>
      <c r="E36" s="103" t="s">
        <v>255</v>
      </c>
      <c r="F36" s="103">
        <v>0</v>
      </c>
      <c r="G36" s="103">
        <v>0</v>
      </c>
      <c r="H36" s="103" t="s">
        <v>255</v>
      </c>
      <c r="I36" s="5"/>
      <c r="J36" s="190"/>
      <c r="K36" s="5"/>
      <c r="L36" s="5"/>
      <c r="M36" s="19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3">
        <v>46</v>
      </c>
      <c r="B37" s="189" t="s">
        <v>141</v>
      </c>
      <c r="C37" s="103">
        <v>61.679480000000005</v>
      </c>
      <c r="D37" s="103">
        <v>110.20050500000001</v>
      </c>
      <c r="E37" s="103">
        <v>-44.029766469763452</v>
      </c>
      <c r="F37" s="103">
        <v>1.59</v>
      </c>
      <c r="G37" s="103">
        <v>8.8390000000000004</v>
      </c>
      <c r="H37" s="103">
        <v>-82.011539766941965</v>
      </c>
      <c r="I37" s="1"/>
      <c r="J37" s="190"/>
      <c r="K37" s="1"/>
      <c r="L37" s="1"/>
      <c r="M37" s="19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3">
        <v>47</v>
      </c>
      <c r="B38" s="189" t="s">
        <v>90</v>
      </c>
      <c r="C38" s="103">
        <v>0.44653599999999999</v>
      </c>
      <c r="D38" s="103">
        <v>9.9053000000000002E-2</v>
      </c>
      <c r="E38" s="103">
        <v>350.80512452929236</v>
      </c>
      <c r="F38" s="103">
        <v>4.8564999999999997E-2</v>
      </c>
      <c r="G38" s="103">
        <v>1.2036E-2</v>
      </c>
      <c r="H38" s="103">
        <v>303.49783981389163</v>
      </c>
      <c r="I38" s="1"/>
      <c r="J38" s="190"/>
      <c r="K38" s="1"/>
      <c r="L38" s="1"/>
      <c r="M38" s="19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3">
        <v>48</v>
      </c>
      <c r="B39" s="189" t="s">
        <v>160</v>
      </c>
      <c r="C39" s="103">
        <v>1.2305999999999999E-2</v>
      </c>
      <c r="D39" s="103">
        <v>1.6220000000000002E-3</v>
      </c>
      <c r="E39" s="103">
        <v>658.69297163995066</v>
      </c>
      <c r="F39" s="103">
        <v>8.1980000000000004E-3</v>
      </c>
      <c r="G39" s="103">
        <v>9.9099999999999991E-4</v>
      </c>
      <c r="H39" s="103">
        <v>727.24520686175595</v>
      </c>
      <c r="I39" s="1"/>
      <c r="J39" s="190"/>
      <c r="K39" s="1"/>
      <c r="L39" s="1"/>
      <c r="M39" s="19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3">
        <v>49</v>
      </c>
      <c r="B40" s="189" t="s">
        <v>161</v>
      </c>
      <c r="C40" s="103">
        <v>0.45825700000000003</v>
      </c>
      <c r="D40" s="103">
        <v>0.199378</v>
      </c>
      <c r="E40" s="103">
        <v>129.84331270250479</v>
      </c>
      <c r="F40" s="103">
        <v>0</v>
      </c>
      <c r="G40" s="103">
        <v>0</v>
      </c>
      <c r="H40" s="103" t="s">
        <v>255</v>
      </c>
      <c r="I40" s="5"/>
      <c r="J40" s="190"/>
      <c r="K40" s="5"/>
      <c r="L40" s="5"/>
      <c r="M40" s="19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62">
        <v>5</v>
      </c>
      <c r="B41" s="191" t="s">
        <v>148</v>
      </c>
      <c r="C41" s="102">
        <v>0</v>
      </c>
      <c r="D41" s="102">
        <v>0</v>
      </c>
      <c r="E41" s="102" t="s">
        <v>255</v>
      </c>
      <c r="F41" s="102">
        <v>0</v>
      </c>
      <c r="G41" s="102">
        <v>0</v>
      </c>
      <c r="H41" s="102" t="s">
        <v>255</v>
      </c>
      <c r="I41" s="5"/>
      <c r="J41" s="190"/>
      <c r="K41" s="5"/>
      <c r="L41" s="5"/>
      <c r="M41" s="19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3">
        <v>51</v>
      </c>
      <c r="B42" s="189" t="s">
        <v>17</v>
      </c>
      <c r="C42" s="103">
        <v>0</v>
      </c>
      <c r="D42" s="103">
        <v>0</v>
      </c>
      <c r="E42" s="103" t="s">
        <v>255</v>
      </c>
      <c r="F42" s="103">
        <v>0</v>
      </c>
      <c r="G42" s="103">
        <v>0</v>
      </c>
      <c r="H42" s="103" t="s">
        <v>255</v>
      </c>
      <c r="I42" s="1"/>
      <c r="J42" s="190"/>
      <c r="K42" s="1"/>
      <c r="L42" s="1"/>
      <c r="M42" s="19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3">
        <v>52</v>
      </c>
      <c r="B43" s="189" t="s">
        <v>89</v>
      </c>
      <c r="C43" s="103">
        <v>0</v>
      </c>
      <c r="D43" s="103">
        <v>0</v>
      </c>
      <c r="E43" s="103" t="s">
        <v>255</v>
      </c>
      <c r="F43" s="103">
        <v>0</v>
      </c>
      <c r="G43" s="103">
        <v>0</v>
      </c>
      <c r="H43" s="103" t="s">
        <v>255</v>
      </c>
      <c r="I43" s="1"/>
      <c r="J43" s="190"/>
      <c r="K43" s="1"/>
      <c r="L43" s="1"/>
      <c r="M43" s="19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3">
        <v>53</v>
      </c>
      <c r="B44" s="189" t="s">
        <v>88</v>
      </c>
      <c r="C44" s="103">
        <v>0</v>
      </c>
      <c r="D44" s="103">
        <v>0</v>
      </c>
      <c r="E44" s="103" t="s">
        <v>255</v>
      </c>
      <c r="F44" s="103">
        <v>0</v>
      </c>
      <c r="G44" s="103">
        <v>0</v>
      </c>
      <c r="H44" s="103" t="s">
        <v>255</v>
      </c>
      <c r="I44" s="1"/>
      <c r="J44" s="190"/>
      <c r="K44" s="1"/>
      <c r="L44" s="1"/>
      <c r="M44" s="19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62">
        <v>6</v>
      </c>
      <c r="B45" s="191" t="s">
        <v>178</v>
      </c>
      <c r="C45" s="102">
        <v>467.113</v>
      </c>
      <c r="D45" s="102">
        <v>493.07473499999998</v>
      </c>
      <c r="E45" s="102">
        <v>-5.265273833184736</v>
      </c>
      <c r="F45" s="102">
        <v>7.4020000000000001</v>
      </c>
      <c r="G45" s="102">
        <v>43.983964</v>
      </c>
      <c r="H45" s="102">
        <v>-83.171139372522219</v>
      </c>
      <c r="I45" s="1"/>
      <c r="J45" s="190"/>
      <c r="K45" s="1"/>
      <c r="L45" s="1"/>
      <c r="M45" s="19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3">
        <v>61</v>
      </c>
      <c r="B46" s="189" t="s">
        <v>162</v>
      </c>
      <c r="C46" s="103">
        <v>0</v>
      </c>
      <c r="D46" s="103">
        <v>2.169</v>
      </c>
      <c r="E46" s="103" t="s">
        <v>255</v>
      </c>
      <c r="F46" s="103">
        <v>8.5000000000000006E-2</v>
      </c>
      <c r="G46" s="103">
        <v>2.13</v>
      </c>
      <c r="H46" s="103">
        <v>-96.009389671361504</v>
      </c>
      <c r="I46" s="1"/>
      <c r="J46" s="190"/>
      <c r="K46" s="1"/>
      <c r="L46" s="1"/>
      <c r="M46" s="19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3">
        <v>62</v>
      </c>
      <c r="B47" s="189" t="s">
        <v>18</v>
      </c>
      <c r="C47" s="103">
        <v>467.113</v>
      </c>
      <c r="D47" s="103">
        <v>490.90573499999999</v>
      </c>
      <c r="E47" s="103">
        <v>-4.8467013733298643</v>
      </c>
      <c r="F47" s="103">
        <v>7.3170000000000002</v>
      </c>
      <c r="G47" s="103">
        <v>41.853963999999998</v>
      </c>
      <c r="H47" s="103">
        <v>-82.517784934301559</v>
      </c>
      <c r="I47" s="1"/>
      <c r="J47" s="190"/>
      <c r="K47" s="1"/>
      <c r="L47" s="1"/>
      <c r="M47" s="19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3">
        <v>63</v>
      </c>
      <c r="B48" s="189" t="s">
        <v>149</v>
      </c>
      <c r="C48" s="103">
        <v>0</v>
      </c>
      <c r="D48" s="103">
        <v>0</v>
      </c>
      <c r="E48" s="103" t="s">
        <v>255</v>
      </c>
      <c r="F48" s="103">
        <v>0</v>
      </c>
      <c r="G48" s="103">
        <v>0</v>
      </c>
      <c r="H48" s="103" t="s">
        <v>255</v>
      </c>
      <c r="I48" s="1"/>
      <c r="J48" s="190"/>
      <c r="K48" s="1"/>
      <c r="L48" s="1"/>
      <c r="M48" s="19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62">
        <v>7</v>
      </c>
      <c r="B49" s="191" t="s">
        <v>19</v>
      </c>
      <c r="C49" s="102">
        <v>43.462576999999996</v>
      </c>
      <c r="D49" s="102">
        <v>70.881645000000006</v>
      </c>
      <c r="E49" s="102">
        <v>-38.682888919973578</v>
      </c>
      <c r="F49" s="102">
        <v>227.589</v>
      </c>
      <c r="G49" s="102">
        <v>270.46300000000002</v>
      </c>
      <c r="H49" s="102">
        <v>-15.852075884686641</v>
      </c>
      <c r="I49" s="1"/>
      <c r="J49" s="190"/>
      <c r="K49" s="1"/>
      <c r="L49" s="1"/>
      <c r="M49" s="19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3">
        <v>71</v>
      </c>
      <c r="B50" s="189" t="s">
        <v>150</v>
      </c>
      <c r="C50" s="103">
        <v>0</v>
      </c>
      <c r="D50" s="103">
        <v>0</v>
      </c>
      <c r="E50" s="103" t="s">
        <v>255</v>
      </c>
      <c r="F50" s="103">
        <v>0</v>
      </c>
      <c r="G50" s="103">
        <v>0</v>
      </c>
      <c r="H50" s="103" t="s">
        <v>255</v>
      </c>
      <c r="I50" s="1"/>
      <c r="J50" s="190"/>
      <c r="K50" s="1"/>
      <c r="L50" s="1"/>
      <c r="M50" s="19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3">
        <v>72</v>
      </c>
      <c r="B51" s="189" t="s">
        <v>87</v>
      </c>
      <c r="C51" s="103">
        <v>28.859665</v>
      </c>
      <c r="D51" s="103">
        <v>22.676953000000001</v>
      </c>
      <c r="E51" s="103">
        <v>27.264297809322088</v>
      </c>
      <c r="F51" s="103">
        <v>140.94999999999999</v>
      </c>
      <c r="G51" s="103">
        <v>206.76400000000001</v>
      </c>
      <c r="H51" s="103">
        <v>-31.830492735679329</v>
      </c>
      <c r="I51" s="1"/>
      <c r="J51" s="190"/>
      <c r="K51" s="1"/>
      <c r="L51" s="1"/>
      <c r="M51" s="19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3">
        <v>73</v>
      </c>
      <c r="B52" s="189" t="s">
        <v>151</v>
      </c>
      <c r="C52" s="103">
        <v>14.602912</v>
      </c>
      <c r="D52" s="103">
        <v>48.204692000000001</v>
      </c>
      <c r="E52" s="103">
        <v>-69.706450981991537</v>
      </c>
      <c r="F52" s="103">
        <v>86.638999999999996</v>
      </c>
      <c r="G52" s="103">
        <v>63.698999999999998</v>
      </c>
      <c r="H52" s="103">
        <v>36.013124224870097</v>
      </c>
      <c r="I52" s="1"/>
      <c r="J52" s="190"/>
      <c r="K52" s="1"/>
      <c r="L52" s="1"/>
      <c r="M52" s="19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3">
        <v>74</v>
      </c>
      <c r="B53" s="189" t="s">
        <v>163</v>
      </c>
      <c r="C53" s="103">
        <v>0</v>
      </c>
      <c r="D53" s="103">
        <v>0</v>
      </c>
      <c r="E53" s="103" t="s">
        <v>255</v>
      </c>
      <c r="F53" s="103">
        <v>0</v>
      </c>
      <c r="G53" s="103">
        <v>0</v>
      </c>
      <c r="H53" s="103" t="s">
        <v>255</v>
      </c>
      <c r="I53" s="5"/>
      <c r="J53" s="190"/>
      <c r="K53" s="5"/>
      <c r="L53" s="5"/>
      <c r="M53" s="19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62">
        <v>8</v>
      </c>
      <c r="B54" s="191" t="s">
        <v>20</v>
      </c>
      <c r="C54" s="102">
        <v>191.06129999999999</v>
      </c>
      <c r="D54" s="102">
        <v>185.34800000000001</v>
      </c>
      <c r="E54" s="102">
        <v>3.0824718907136628</v>
      </c>
      <c r="F54" s="102">
        <v>311.363</v>
      </c>
      <c r="G54" s="102">
        <v>253.69399999999999</v>
      </c>
      <c r="H54" s="102">
        <v>22.731716161990434</v>
      </c>
      <c r="I54" s="1"/>
      <c r="J54" s="190"/>
      <c r="K54" s="1"/>
      <c r="L54" s="1"/>
      <c r="M54" s="19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3">
        <v>81</v>
      </c>
      <c r="B55" s="189" t="s">
        <v>86</v>
      </c>
      <c r="C55" s="103">
        <v>58.366999999999997</v>
      </c>
      <c r="D55" s="103">
        <v>58.734000000000002</v>
      </c>
      <c r="E55" s="103">
        <v>-0.62485102325739206</v>
      </c>
      <c r="F55" s="103">
        <v>32.744999999999997</v>
      </c>
      <c r="G55" s="103">
        <v>25.99</v>
      </c>
      <c r="H55" s="103">
        <v>25.990765679107355</v>
      </c>
      <c r="I55" s="1"/>
      <c r="J55" s="190"/>
      <c r="K55" s="1"/>
      <c r="L55" s="1"/>
      <c r="M55" s="19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3">
        <v>82</v>
      </c>
      <c r="B56" s="189" t="s">
        <v>85</v>
      </c>
      <c r="C56" s="103">
        <v>14.906000000000001</v>
      </c>
      <c r="D56" s="103">
        <v>5.8520000000000003</v>
      </c>
      <c r="E56" s="103">
        <v>154.71633629528367</v>
      </c>
      <c r="F56" s="103">
        <v>40.720999999999997</v>
      </c>
      <c r="G56" s="103">
        <v>33.356999999999999</v>
      </c>
      <c r="H56" s="103">
        <v>22.076325808675833</v>
      </c>
      <c r="I56" s="1"/>
      <c r="J56" s="190"/>
      <c r="K56" s="1"/>
      <c r="L56" s="1"/>
      <c r="M56" s="19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3">
        <v>83</v>
      </c>
      <c r="B57" s="189" t="s">
        <v>84</v>
      </c>
      <c r="C57" s="103">
        <v>96.769300000000001</v>
      </c>
      <c r="D57" s="103">
        <v>120.762</v>
      </c>
      <c r="E57" s="103">
        <v>-19.867756413441313</v>
      </c>
      <c r="F57" s="103">
        <v>236.553</v>
      </c>
      <c r="G57" s="103">
        <v>194.34700000000001</v>
      </c>
      <c r="H57" s="103">
        <v>21.716826089417381</v>
      </c>
      <c r="I57" s="5"/>
      <c r="J57" s="190"/>
      <c r="K57" s="5"/>
      <c r="L57" s="5"/>
      <c r="M57" s="19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3">
        <v>84</v>
      </c>
      <c r="B58" s="189" t="s">
        <v>164</v>
      </c>
      <c r="C58" s="103">
        <v>0</v>
      </c>
      <c r="D58" s="103">
        <v>0</v>
      </c>
      <c r="E58" s="103" t="s">
        <v>255</v>
      </c>
      <c r="F58" s="103">
        <v>0</v>
      </c>
      <c r="G58" s="103">
        <v>0</v>
      </c>
      <c r="H58" s="103" t="s">
        <v>255</v>
      </c>
      <c r="I58" s="1"/>
      <c r="J58" s="190"/>
      <c r="K58" s="1"/>
      <c r="L58" s="1"/>
      <c r="M58" s="19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3">
        <v>85</v>
      </c>
      <c r="B59" s="189" t="s">
        <v>83</v>
      </c>
      <c r="C59" s="103">
        <v>21.018999999999998</v>
      </c>
      <c r="D59" s="103">
        <v>0</v>
      </c>
      <c r="E59" s="103" t="s">
        <v>255</v>
      </c>
      <c r="F59" s="103">
        <v>1.3440000000000001</v>
      </c>
      <c r="G59" s="103">
        <v>0</v>
      </c>
      <c r="H59" s="103" t="s">
        <v>255</v>
      </c>
      <c r="I59" s="1"/>
      <c r="J59" s="190"/>
      <c r="K59" s="1"/>
      <c r="L59" s="1"/>
      <c r="M59" s="19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3">
        <v>86</v>
      </c>
      <c r="B60" s="189" t="s">
        <v>21</v>
      </c>
      <c r="C60" s="103">
        <v>0</v>
      </c>
      <c r="D60" s="103">
        <v>0</v>
      </c>
      <c r="E60" s="103" t="s">
        <v>255</v>
      </c>
      <c r="F60" s="103">
        <v>0</v>
      </c>
      <c r="G60" s="103">
        <v>0</v>
      </c>
      <c r="H60" s="103" t="s">
        <v>255</v>
      </c>
      <c r="I60" s="1"/>
      <c r="J60" s="190"/>
      <c r="K60" s="1"/>
      <c r="L60" s="1"/>
      <c r="M60" s="19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3">
        <v>87</v>
      </c>
      <c r="B61" s="189" t="s">
        <v>82</v>
      </c>
      <c r="C61" s="103">
        <v>0</v>
      </c>
      <c r="D61" s="103">
        <v>0</v>
      </c>
      <c r="E61" s="103" t="s">
        <v>255</v>
      </c>
      <c r="F61" s="103">
        <v>0</v>
      </c>
      <c r="G61" s="103">
        <v>0</v>
      </c>
      <c r="H61" s="103" t="s">
        <v>255</v>
      </c>
      <c r="I61" s="1"/>
      <c r="J61" s="190"/>
      <c r="K61" s="1"/>
      <c r="L61" s="1"/>
      <c r="M61" s="19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62">
        <v>9</v>
      </c>
      <c r="B62" s="191" t="s">
        <v>22</v>
      </c>
      <c r="C62" s="102">
        <v>5.9479600000000001</v>
      </c>
      <c r="D62" s="102">
        <v>3.5077289999999999</v>
      </c>
      <c r="E62" s="102">
        <v>69.56726132491994</v>
      </c>
      <c r="F62" s="102">
        <v>61.791050000000006</v>
      </c>
      <c r="G62" s="102">
        <v>79.117147000000003</v>
      </c>
      <c r="H62" s="102">
        <v>-21.899294472789819</v>
      </c>
      <c r="I62" s="1"/>
      <c r="J62" s="190"/>
      <c r="K62" s="1"/>
      <c r="L62" s="1"/>
      <c r="M62" s="19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3">
        <v>91</v>
      </c>
      <c r="B63" s="189" t="s">
        <v>81</v>
      </c>
      <c r="C63" s="103">
        <v>0</v>
      </c>
      <c r="D63" s="103">
        <v>0</v>
      </c>
      <c r="E63" s="103" t="s">
        <v>255</v>
      </c>
      <c r="F63" s="103">
        <v>0</v>
      </c>
      <c r="G63" s="103">
        <v>0</v>
      </c>
      <c r="H63" s="103" t="s">
        <v>255</v>
      </c>
      <c r="I63" s="5"/>
      <c r="J63" s="190"/>
      <c r="K63" s="5"/>
      <c r="L63" s="5"/>
      <c r="M63" s="19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3">
        <v>92</v>
      </c>
      <c r="B64" s="189" t="s">
        <v>80</v>
      </c>
      <c r="C64" s="103">
        <v>4.5940000000000003</v>
      </c>
      <c r="D64" s="103">
        <v>3.2</v>
      </c>
      <c r="E64" s="103">
        <v>43.5625</v>
      </c>
      <c r="F64" s="103">
        <v>61.79</v>
      </c>
      <c r="G64" s="103">
        <v>74.844999999999999</v>
      </c>
      <c r="H64" s="103">
        <v>-17.442714944218039</v>
      </c>
      <c r="I64" s="1"/>
      <c r="J64" s="190"/>
      <c r="K64" s="1"/>
      <c r="L64" s="1"/>
      <c r="M64" s="19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3">
        <v>93</v>
      </c>
      <c r="B65" s="189" t="s">
        <v>165</v>
      </c>
      <c r="C65" s="103">
        <v>1.3539600000000001</v>
      </c>
      <c r="D65" s="103">
        <v>0.30772899999999997</v>
      </c>
      <c r="E65" s="103">
        <v>339.98453184457759</v>
      </c>
      <c r="F65" s="103">
        <v>1.0500000000000002E-3</v>
      </c>
      <c r="G65" s="103">
        <v>4.2721470000000004</v>
      </c>
      <c r="H65" s="103">
        <v>-99.975422194039666</v>
      </c>
      <c r="I65" s="1"/>
      <c r="J65" s="190"/>
      <c r="K65" s="1"/>
      <c r="L65" s="1"/>
      <c r="M65" s="19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62">
        <v>10</v>
      </c>
      <c r="B66" s="191" t="s">
        <v>23</v>
      </c>
      <c r="C66" s="102">
        <v>12.869</v>
      </c>
      <c r="D66" s="102">
        <v>20.808833</v>
      </c>
      <c r="E66" s="102">
        <v>-38.156070549463294</v>
      </c>
      <c r="F66" s="102">
        <v>13.356</v>
      </c>
      <c r="G66" s="102">
        <v>10.978375</v>
      </c>
      <c r="H66" s="102">
        <v>21.657349106766716</v>
      </c>
      <c r="I66" s="5"/>
      <c r="J66" s="190"/>
      <c r="K66" s="5"/>
      <c r="L66" s="5"/>
      <c r="M66" s="19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3">
        <v>101</v>
      </c>
      <c r="B67" s="189" t="s">
        <v>166</v>
      </c>
      <c r="C67" s="103">
        <v>1</v>
      </c>
      <c r="D67" s="103">
        <v>0.6764349999999999</v>
      </c>
      <c r="E67" s="103">
        <v>47.833864303295968</v>
      </c>
      <c r="F67" s="103">
        <v>0</v>
      </c>
      <c r="G67" s="103">
        <v>0</v>
      </c>
      <c r="H67" s="103" t="s">
        <v>255</v>
      </c>
      <c r="I67" s="1"/>
      <c r="J67" s="190"/>
      <c r="K67" s="1"/>
      <c r="L67" s="1"/>
      <c r="M67" s="19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3">
        <v>102</v>
      </c>
      <c r="B68" s="189" t="s">
        <v>24</v>
      </c>
      <c r="C68" s="103">
        <v>3.9620000000000002</v>
      </c>
      <c r="D68" s="103">
        <v>4.1429999999999998</v>
      </c>
      <c r="E68" s="103">
        <v>-4.3688148684528016</v>
      </c>
      <c r="F68" s="103">
        <v>0</v>
      </c>
      <c r="G68" s="103">
        <v>0.34599999999999997</v>
      </c>
      <c r="H68" s="103" t="s">
        <v>255</v>
      </c>
      <c r="I68" s="1"/>
      <c r="J68" s="190"/>
      <c r="K68" s="1"/>
      <c r="L68" s="1"/>
      <c r="M68" s="19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3">
        <v>103</v>
      </c>
      <c r="B69" s="189" t="s">
        <v>167</v>
      </c>
      <c r="C69" s="103">
        <v>0</v>
      </c>
      <c r="D69" s="103">
        <v>0</v>
      </c>
      <c r="E69" s="103" t="s">
        <v>255</v>
      </c>
      <c r="F69" s="103">
        <v>0</v>
      </c>
      <c r="G69" s="103">
        <v>0</v>
      </c>
      <c r="H69" s="103" t="s">
        <v>255</v>
      </c>
      <c r="I69" s="1"/>
      <c r="J69" s="190"/>
      <c r="K69" s="1"/>
      <c r="L69" s="1"/>
      <c r="M69" s="19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3">
        <v>104</v>
      </c>
      <c r="B70" s="189" t="s">
        <v>79</v>
      </c>
      <c r="C70" s="103">
        <v>7.907</v>
      </c>
      <c r="D70" s="103">
        <v>15.988398</v>
      </c>
      <c r="E70" s="103">
        <v>-50.545389225362044</v>
      </c>
      <c r="F70" s="103">
        <v>13.356</v>
      </c>
      <c r="G70" s="103">
        <v>10.632375</v>
      </c>
      <c r="H70" s="103">
        <v>25.616336895566619</v>
      </c>
      <c r="I70" s="1"/>
      <c r="J70" s="190"/>
      <c r="K70" s="1"/>
      <c r="L70" s="1"/>
      <c r="M70" s="19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3">
        <v>105</v>
      </c>
      <c r="B71" s="189" t="s">
        <v>78</v>
      </c>
      <c r="C71" s="103">
        <v>0</v>
      </c>
      <c r="D71" s="103">
        <v>1E-3</v>
      </c>
      <c r="E71" s="103" t="s">
        <v>255</v>
      </c>
      <c r="F71" s="103">
        <v>0</v>
      </c>
      <c r="G71" s="103">
        <v>0</v>
      </c>
      <c r="H71" s="103" t="s">
        <v>255</v>
      </c>
      <c r="I71" s="1"/>
      <c r="J71" s="190"/>
      <c r="K71" s="1"/>
      <c r="L71" s="1"/>
      <c r="M71" s="19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62">
        <v>11</v>
      </c>
      <c r="B72" s="191" t="s">
        <v>173</v>
      </c>
      <c r="C72" s="102">
        <v>1.499854</v>
      </c>
      <c r="D72" s="102">
        <v>0.81381300000000001</v>
      </c>
      <c r="E72" s="102">
        <v>84.299587251616771</v>
      </c>
      <c r="F72" s="102">
        <v>4.9777719999999999</v>
      </c>
      <c r="G72" s="102">
        <v>0.99467499999999998</v>
      </c>
      <c r="H72" s="102">
        <v>400.44205393721569</v>
      </c>
      <c r="I72" s="5"/>
      <c r="J72" s="190"/>
      <c r="K72" s="5"/>
      <c r="L72" s="5"/>
      <c r="M72" s="19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3">
        <v>111</v>
      </c>
      <c r="B73" s="189" t="s">
        <v>77</v>
      </c>
      <c r="C73" s="103">
        <v>0</v>
      </c>
      <c r="D73" s="103">
        <v>0</v>
      </c>
      <c r="E73" s="103" t="s">
        <v>255</v>
      </c>
      <c r="F73" s="103">
        <v>0</v>
      </c>
      <c r="G73" s="103">
        <v>0</v>
      </c>
      <c r="H73" s="103" t="s">
        <v>255</v>
      </c>
      <c r="I73" s="1"/>
      <c r="J73" s="190"/>
      <c r="K73" s="1"/>
      <c r="L73" s="1"/>
      <c r="M73" s="19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3">
        <v>112</v>
      </c>
      <c r="B74" s="189" t="s">
        <v>76</v>
      </c>
      <c r="C74" s="103">
        <v>0</v>
      </c>
      <c r="D74" s="103">
        <v>0</v>
      </c>
      <c r="E74" s="103" t="s">
        <v>255</v>
      </c>
      <c r="F74" s="103">
        <v>0</v>
      </c>
      <c r="G74" s="103">
        <v>0</v>
      </c>
      <c r="H74" s="103" t="s">
        <v>255</v>
      </c>
      <c r="I74" s="1"/>
      <c r="J74" s="190"/>
      <c r="K74" s="1"/>
      <c r="L74" s="1"/>
      <c r="M74" s="19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3">
        <v>113</v>
      </c>
      <c r="B75" s="189" t="s">
        <v>168</v>
      </c>
      <c r="C75" s="103">
        <v>0</v>
      </c>
      <c r="D75" s="103">
        <v>0</v>
      </c>
      <c r="E75" s="103" t="s">
        <v>255</v>
      </c>
      <c r="F75" s="103">
        <v>0</v>
      </c>
      <c r="G75" s="103">
        <v>0</v>
      </c>
      <c r="H75" s="103" t="s">
        <v>255</v>
      </c>
      <c r="I75" s="5"/>
      <c r="J75" s="190"/>
      <c r="K75" s="5"/>
      <c r="L75" s="5"/>
      <c r="M75" s="19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3">
        <v>114</v>
      </c>
      <c r="B76" s="189" t="s">
        <v>75</v>
      </c>
      <c r="C76" s="103">
        <v>0</v>
      </c>
      <c r="D76" s="103">
        <v>0.56999999999999995</v>
      </c>
      <c r="E76" s="103" t="s">
        <v>255</v>
      </c>
      <c r="F76" s="103">
        <v>0</v>
      </c>
      <c r="G76" s="103">
        <v>0</v>
      </c>
      <c r="H76" s="103" t="s">
        <v>255</v>
      </c>
      <c r="I76" s="1"/>
      <c r="J76" s="190"/>
      <c r="K76" s="1"/>
      <c r="L76" s="1"/>
      <c r="M76" s="19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3">
        <v>115</v>
      </c>
      <c r="B77" s="189" t="s">
        <v>169</v>
      </c>
      <c r="C77" s="103">
        <v>0</v>
      </c>
      <c r="D77" s="103">
        <v>0</v>
      </c>
      <c r="E77" s="103" t="s">
        <v>255</v>
      </c>
      <c r="F77" s="103">
        <v>0</v>
      </c>
      <c r="G77" s="103">
        <v>0</v>
      </c>
      <c r="H77" s="103" t="s">
        <v>255</v>
      </c>
      <c r="I77" s="1"/>
      <c r="J77" s="190"/>
      <c r="K77" s="1"/>
      <c r="L77" s="1"/>
      <c r="M77" s="19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3">
        <v>116</v>
      </c>
      <c r="B78" s="189" t="s">
        <v>170</v>
      </c>
      <c r="C78" s="103">
        <v>0</v>
      </c>
      <c r="D78" s="103">
        <v>0</v>
      </c>
      <c r="E78" s="103" t="s">
        <v>255</v>
      </c>
      <c r="F78" s="103">
        <v>0</v>
      </c>
      <c r="G78" s="103">
        <v>0</v>
      </c>
      <c r="H78" s="103" t="s">
        <v>255</v>
      </c>
      <c r="I78" s="5"/>
      <c r="J78" s="190"/>
      <c r="K78" s="5"/>
      <c r="L78" s="5"/>
      <c r="M78" s="19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3">
        <v>117</v>
      </c>
      <c r="B79" s="189" t="s">
        <v>171</v>
      </c>
      <c r="C79" s="103">
        <v>0</v>
      </c>
      <c r="D79" s="103">
        <v>0</v>
      </c>
      <c r="E79" s="103" t="s">
        <v>255</v>
      </c>
      <c r="F79" s="103">
        <v>0</v>
      </c>
      <c r="G79" s="103">
        <v>0</v>
      </c>
      <c r="H79" s="103" t="s">
        <v>255</v>
      </c>
      <c r="I79" s="1"/>
      <c r="J79" s="190"/>
      <c r="K79" s="1"/>
      <c r="L79" s="1"/>
      <c r="M79" s="19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3">
        <v>118</v>
      </c>
      <c r="B80" s="189" t="s">
        <v>172</v>
      </c>
      <c r="C80" s="103">
        <v>1.499854</v>
      </c>
      <c r="D80" s="103">
        <v>0.243813</v>
      </c>
      <c r="E80" s="103">
        <v>515.16572126998972</v>
      </c>
      <c r="F80" s="103">
        <v>4.9777719999999999</v>
      </c>
      <c r="G80" s="103">
        <v>0.99467499999999998</v>
      </c>
      <c r="H80" s="103">
        <v>400.44205393721569</v>
      </c>
      <c r="I80" s="1"/>
      <c r="J80" s="190"/>
      <c r="K80" s="1"/>
      <c r="L80" s="1"/>
      <c r="M80" s="19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62">
        <v>12</v>
      </c>
      <c r="B81" s="191" t="s">
        <v>25</v>
      </c>
      <c r="C81" s="102">
        <v>34.759485999999995</v>
      </c>
      <c r="D81" s="102">
        <v>24.639858</v>
      </c>
      <c r="E81" s="102">
        <v>41.070155517941686</v>
      </c>
      <c r="F81" s="102">
        <v>73.303062000000011</v>
      </c>
      <c r="G81" s="102">
        <v>93.52081299999999</v>
      </c>
      <c r="H81" s="102">
        <v>-21.618450857564696</v>
      </c>
      <c r="I81" s="5"/>
      <c r="J81" s="190"/>
      <c r="K81" s="5"/>
      <c r="L81" s="5"/>
      <c r="M81" s="19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3">
        <v>121</v>
      </c>
      <c r="B82" s="189" t="s">
        <v>26</v>
      </c>
      <c r="C82" s="103">
        <v>34.628999999999998</v>
      </c>
      <c r="D82" s="103">
        <v>24.570117999999997</v>
      </c>
      <c r="E82" s="103">
        <v>40.939494063479884</v>
      </c>
      <c r="F82" s="103">
        <v>73.224000000000004</v>
      </c>
      <c r="G82" s="103">
        <v>93.438468</v>
      </c>
      <c r="H82" s="103">
        <v>-21.633989118914059</v>
      </c>
      <c r="I82" s="1"/>
      <c r="J82" s="190"/>
      <c r="K82" s="1"/>
      <c r="L82" s="1"/>
      <c r="M82" s="19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3">
        <v>122</v>
      </c>
      <c r="B83" s="189" t="s">
        <v>74</v>
      </c>
      <c r="C83" s="103">
        <v>0.13048599999999999</v>
      </c>
      <c r="D83" s="103">
        <v>6.9739999999999996E-2</v>
      </c>
      <c r="E83" s="103">
        <v>87.103527387439073</v>
      </c>
      <c r="F83" s="103">
        <v>7.9061999999999993E-2</v>
      </c>
      <c r="G83" s="103">
        <v>8.2345000000000002E-2</v>
      </c>
      <c r="H83" s="103">
        <v>-3.9868844495719316</v>
      </c>
      <c r="I83" s="1"/>
      <c r="J83" s="190"/>
      <c r="K83" s="1"/>
      <c r="L83" s="1"/>
      <c r="M83" s="19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62">
        <v>13</v>
      </c>
      <c r="B84" s="191" t="s">
        <v>27</v>
      </c>
      <c r="C84" s="102">
        <v>2.9061E-2</v>
      </c>
      <c r="D84" s="102">
        <v>2.4024E-2</v>
      </c>
      <c r="E84" s="102">
        <v>20.966533466533477</v>
      </c>
      <c r="F84" s="102">
        <v>2.4800000000000001E-4</v>
      </c>
      <c r="G84" s="102">
        <v>4.0000000000000002E-4</v>
      </c>
      <c r="H84" s="102">
        <v>-37.999999999999993</v>
      </c>
      <c r="I84" s="1"/>
      <c r="J84" s="190"/>
      <c r="K84" s="1"/>
      <c r="L84" s="1"/>
      <c r="M84" s="19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3">
        <v>131</v>
      </c>
      <c r="B85" s="189" t="s">
        <v>28</v>
      </c>
      <c r="C85" s="103">
        <v>2.9061E-2</v>
      </c>
      <c r="D85" s="103">
        <v>2.4024E-2</v>
      </c>
      <c r="E85" s="103">
        <v>20.966533466533477</v>
      </c>
      <c r="F85" s="103">
        <v>2.4800000000000001E-4</v>
      </c>
      <c r="G85" s="103">
        <v>4.0000000000000002E-4</v>
      </c>
      <c r="H85" s="103">
        <v>-37.999999999999993</v>
      </c>
      <c r="I85" s="5"/>
      <c r="J85" s="190"/>
      <c r="K85" s="5"/>
      <c r="L85" s="5"/>
      <c r="M85" s="19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3">
        <v>132</v>
      </c>
      <c r="B86" s="189" t="s">
        <v>73</v>
      </c>
      <c r="C86" s="103">
        <v>0</v>
      </c>
      <c r="D86" s="103">
        <v>0</v>
      </c>
      <c r="E86" s="103" t="s">
        <v>255</v>
      </c>
      <c r="F86" s="103">
        <v>0</v>
      </c>
      <c r="G86" s="103">
        <v>0</v>
      </c>
      <c r="H86" s="103" t="s">
        <v>255</v>
      </c>
      <c r="I86" s="1"/>
      <c r="J86" s="190"/>
      <c r="K86" s="1"/>
      <c r="L86" s="1"/>
      <c r="M86" s="19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62">
        <v>14</v>
      </c>
      <c r="B87" s="191" t="s">
        <v>29</v>
      </c>
      <c r="C87" s="102">
        <v>11.696999999999999</v>
      </c>
      <c r="D87" s="102">
        <v>0.10199999999999999</v>
      </c>
      <c r="E87" s="102">
        <v>11367.64705882353</v>
      </c>
      <c r="F87" s="102">
        <v>13.080422</v>
      </c>
      <c r="G87" s="102">
        <v>11.587764999999999</v>
      </c>
      <c r="H87" s="102">
        <v>12.881319219021108</v>
      </c>
      <c r="I87" s="5"/>
      <c r="J87" s="190"/>
      <c r="K87" s="5"/>
      <c r="L87" s="5"/>
      <c r="M87" s="19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3">
        <v>141</v>
      </c>
      <c r="B88" s="189" t="s">
        <v>72</v>
      </c>
      <c r="C88" s="103">
        <v>0</v>
      </c>
      <c r="D88" s="103">
        <v>0</v>
      </c>
      <c r="E88" s="103" t="s">
        <v>255</v>
      </c>
      <c r="F88" s="103">
        <v>0.83042199999999999</v>
      </c>
      <c r="G88" s="103">
        <v>0.46776499999999999</v>
      </c>
      <c r="H88" s="103">
        <v>77.529742498904369</v>
      </c>
      <c r="I88" s="1"/>
      <c r="J88" s="190"/>
      <c r="K88" s="1"/>
      <c r="L88" s="1"/>
      <c r="M88" s="19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3">
        <v>142</v>
      </c>
      <c r="B89" s="189" t="s">
        <v>71</v>
      </c>
      <c r="C89" s="103">
        <v>11.696999999999999</v>
      </c>
      <c r="D89" s="103">
        <v>0.10199999999999999</v>
      </c>
      <c r="E89" s="103">
        <v>11367.64705882353</v>
      </c>
      <c r="F89" s="103">
        <v>12.25</v>
      </c>
      <c r="G89" s="103">
        <v>11.12</v>
      </c>
      <c r="H89" s="103">
        <v>10.161870503597129</v>
      </c>
      <c r="I89" s="1"/>
      <c r="J89" s="190"/>
      <c r="K89" s="1"/>
      <c r="L89" s="1"/>
      <c r="M89" s="19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62">
        <v>15</v>
      </c>
      <c r="B90" s="191" t="s">
        <v>30</v>
      </c>
      <c r="C90" s="102">
        <v>0</v>
      </c>
      <c r="D90" s="102">
        <v>0</v>
      </c>
      <c r="E90" s="102" t="s">
        <v>255</v>
      </c>
      <c r="F90" s="102">
        <v>0</v>
      </c>
      <c r="G90" s="102">
        <v>0</v>
      </c>
      <c r="H90" s="102" t="s">
        <v>255</v>
      </c>
      <c r="I90" s="1"/>
      <c r="J90" s="190"/>
      <c r="K90" s="1"/>
      <c r="L90" s="1"/>
      <c r="M90" s="19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3">
        <v>151</v>
      </c>
      <c r="B91" s="189" t="s">
        <v>70</v>
      </c>
      <c r="C91" s="103">
        <v>0</v>
      </c>
      <c r="D91" s="103">
        <v>0</v>
      </c>
      <c r="E91" s="103" t="s">
        <v>255</v>
      </c>
      <c r="F91" s="103">
        <v>0</v>
      </c>
      <c r="G91" s="103">
        <v>0</v>
      </c>
      <c r="H91" s="103" t="s">
        <v>255</v>
      </c>
      <c r="I91" s="5"/>
      <c r="J91" s="190"/>
      <c r="K91" s="5"/>
      <c r="L91" s="5"/>
      <c r="M91" s="19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3">
        <v>152</v>
      </c>
      <c r="B92" s="189" t="s">
        <v>69</v>
      </c>
      <c r="C92" s="103">
        <v>0</v>
      </c>
      <c r="D92" s="103">
        <v>0</v>
      </c>
      <c r="E92" s="103" t="s">
        <v>255</v>
      </c>
      <c r="F92" s="103">
        <v>0</v>
      </c>
      <c r="G92" s="103">
        <v>0</v>
      </c>
      <c r="H92" s="103" t="s">
        <v>255</v>
      </c>
      <c r="I92" s="1"/>
      <c r="J92" s="190"/>
      <c r="K92" s="1"/>
      <c r="L92" s="1"/>
      <c r="M92" s="19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62">
        <v>16</v>
      </c>
      <c r="B93" s="191" t="s">
        <v>174</v>
      </c>
      <c r="C93" s="102">
        <v>0</v>
      </c>
      <c r="D93" s="102">
        <v>0</v>
      </c>
      <c r="E93" s="102" t="s">
        <v>255</v>
      </c>
      <c r="F93" s="102">
        <v>0</v>
      </c>
      <c r="G93" s="102">
        <v>0</v>
      </c>
      <c r="H93" s="102" t="s">
        <v>255</v>
      </c>
      <c r="I93" s="5"/>
      <c r="J93" s="190"/>
      <c r="K93" s="5"/>
      <c r="L93" s="5"/>
      <c r="M93" s="19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62">
        <v>17</v>
      </c>
      <c r="B94" s="194" t="s">
        <v>64</v>
      </c>
      <c r="C94" s="102">
        <v>2.8050000000000002E-3</v>
      </c>
      <c r="D94" s="102">
        <v>0</v>
      </c>
      <c r="E94" s="102" t="s">
        <v>255</v>
      </c>
      <c r="F94" s="102">
        <v>1.4E-2</v>
      </c>
      <c r="G94" s="102">
        <v>2.8999999999999998E-3</v>
      </c>
      <c r="H94" s="102">
        <v>382.75862068965523</v>
      </c>
      <c r="I94" s="1"/>
      <c r="J94" s="190"/>
      <c r="K94" s="1"/>
      <c r="L94" s="1"/>
      <c r="M94" s="19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3">
        <v>171</v>
      </c>
      <c r="B95" s="195" t="s">
        <v>68</v>
      </c>
      <c r="C95" s="103">
        <v>2.8050000000000002E-3</v>
      </c>
      <c r="D95" s="103">
        <v>0</v>
      </c>
      <c r="E95" s="103" t="s">
        <v>255</v>
      </c>
      <c r="F95" s="103">
        <v>1.4E-2</v>
      </c>
      <c r="G95" s="103">
        <v>2.8999999999999998E-3</v>
      </c>
      <c r="H95" s="103">
        <v>382.75862068965523</v>
      </c>
      <c r="I95" s="5"/>
      <c r="J95" s="190"/>
      <c r="K95" s="5"/>
      <c r="L95" s="5"/>
      <c r="M95" s="19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3">
        <v>172</v>
      </c>
      <c r="B96" s="195" t="s">
        <v>67</v>
      </c>
      <c r="C96" s="103">
        <v>0</v>
      </c>
      <c r="D96" s="103">
        <v>0</v>
      </c>
      <c r="E96" s="103" t="s">
        <v>255</v>
      </c>
      <c r="F96" s="103">
        <v>0</v>
      </c>
      <c r="G96" s="103">
        <v>0</v>
      </c>
      <c r="H96" s="103" t="s">
        <v>255</v>
      </c>
      <c r="I96" s="5"/>
      <c r="J96" s="190"/>
      <c r="K96" s="5"/>
      <c r="L96" s="5"/>
      <c r="M96" s="19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3">
        <v>174</v>
      </c>
      <c r="B97" s="195" t="s">
        <v>66</v>
      </c>
      <c r="C97" s="103">
        <v>0</v>
      </c>
      <c r="D97" s="103">
        <v>0</v>
      </c>
      <c r="E97" s="103" t="s">
        <v>255</v>
      </c>
      <c r="F97" s="103">
        <v>0</v>
      </c>
      <c r="G97" s="103">
        <v>0</v>
      </c>
      <c r="H97" s="103" t="s">
        <v>255</v>
      </c>
      <c r="I97" s="5"/>
      <c r="J97" s="190"/>
      <c r="K97" s="5"/>
      <c r="L97" s="5"/>
      <c r="M97" s="19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3">
        <v>175</v>
      </c>
      <c r="B98" s="195" t="s">
        <v>65</v>
      </c>
      <c r="C98" s="103">
        <v>0</v>
      </c>
      <c r="D98" s="103">
        <v>0</v>
      </c>
      <c r="E98" s="103" t="s">
        <v>255</v>
      </c>
      <c r="F98" s="103">
        <v>0</v>
      </c>
      <c r="G98" s="103">
        <v>0</v>
      </c>
      <c r="H98" s="103" t="s">
        <v>255</v>
      </c>
      <c r="I98" s="5"/>
      <c r="J98" s="190"/>
      <c r="K98" s="5"/>
      <c r="L98" s="5"/>
      <c r="M98" s="19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62">
        <v>18</v>
      </c>
      <c r="B99" s="194" t="s">
        <v>31</v>
      </c>
      <c r="C99" s="102">
        <v>0.69799999999999995</v>
      </c>
      <c r="D99" s="102">
        <v>1.0647599999999999</v>
      </c>
      <c r="E99" s="102">
        <v>-34.445321011307712</v>
      </c>
      <c r="F99" s="102">
        <v>0</v>
      </c>
      <c r="G99" s="102">
        <v>4.3825000000000003E-2</v>
      </c>
      <c r="H99" s="102" t="s">
        <v>255</v>
      </c>
      <c r="I99" s="1"/>
      <c r="J99" s="190"/>
      <c r="K99" s="1"/>
      <c r="L99" s="1"/>
      <c r="M99" s="19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62">
        <v>19</v>
      </c>
      <c r="B100" s="194" t="s">
        <v>32</v>
      </c>
      <c r="C100" s="102">
        <v>2894.1709860000001</v>
      </c>
      <c r="D100" s="102">
        <v>2853.6469700000002</v>
      </c>
      <c r="E100" s="102">
        <v>1.4200781114841305</v>
      </c>
      <c r="F100" s="102">
        <v>3095.4042079999999</v>
      </c>
      <c r="G100" s="102">
        <v>3053.8680299999996</v>
      </c>
      <c r="H100" s="102">
        <v>1.3601169923508536</v>
      </c>
      <c r="I100" s="1"/>
      <c r="J100" s="190"/>
      <c r="K100" s="1"/>
      <c r="L100" s="1"/>
      <c r="M100" s="19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3">
        <v>191</v>
      </c>
      <c r="B101" s="195" t="s">
        <v>175</v>
      </c>
      <c r="C101" s="103">
        <v>173.12299999999999</v>
      </c>
      <c r="D101" s="103">
        <v>165.41269599999998</v>
      </c>
      <c r="E101" s="103">
        <v>4.6612528460330509</v>
      </c>
      <c r="F101" s="103">
        <v>234.905</v>
      </c>
      <c r="G101" s="103">
        <v>300.99741399999999</v>
      </c>
      <c r="H101" s="103">
        <v>-21.957801272006932</v>
      </c>
      <c r="I101" s="1"/>
      <c r="J101" s="190"/>
      <c r="K101" s="1"/>
      <c r="L101" s="1"/>
      <c r="M101" s="19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3">
        <v>192</v>
      </c>
      <c r="B102" s="195" t="s">
        <v>63</v>
      </c>
      <c r="C102" s="103">
        <v>2721.002532</v>
      </c>
      <c r="D102" s="103">
        <v>2688.2208930000002</v>
      </c>
      <c r="E102" s="103">
        <v>1.2194548106281644</v>
      </c>
      <c r="F102" s="103">
        <v>2860.4992080000002</v>
      </c>
      <c r="G102" s="103">
        <v>2752.8706159999997</v>
      </c>
      <c r="H102" s="103">
        <v>3.9096858157608523</v>
      </c>
      <c r="I102" s="1"/>
      <c r="J102" s="190"/>
      <c r="K102" s="1"/>
      <c r="L102" s="1"/>
      <c r="M102" s="19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4"/>
      <c r="B103" s="196"/>
      <c r="C103" s="27"/>
      <c r="D103" s="27"/>
      <c r="E103" s="27"/>
      <c r="F103" s="27"/>
      <c r="G103" s="27"/>
      <c r="H103" s="27"/>
      <c r="I103" s="1"/>
      <c r="J103" s="190"/>
      <c r="K103" s="1"/>
      <c r="L103" s="1"/>
      <c r="M103" s="19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5"/>
      <c r="B104" s="197" t="s">
        <v>7</v>
      </c>
      <c r="C104" s="198">
        <v>5488.6206080000002</v>
      </c>
      <c r="D104" s="198">
        <v>5372.3196069999995</v>
      </c>
      <c r="E104" s="198">
        <v>2.164819100644408</v>
      </c>
      <c r="F104" s="198">
        <v>4183.9529009999997</v>
      </c>
      <c r="G104" s="198">
        <v>4231.9851770000005</v>
      </c>
      <c r="H104" s="198">
        <v>-1.1349821417392292</v>
      </c>
      <c r="I104" s="1"/>
      <c r="J104" s="190"/>
      <c r="K104" s="1"/>
      <c r="L104" s="1"/>
      <c r="M104" s="19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70"/>
      <c r="B106" s="69"/>
      <c r="C106" s="69"/>
      <c r="D106" s="69"/>
      <c r="E106" s="69"/>
      <c r="F106" s="69"/>
      <c r="G106" s="69"/>
      <c r="H106" s="69"/>
      <c r="I106" s="69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75">
    <cfRule type="expression" dxfId="21" priority="2">
      <formula>MOD(ROW(),2)=0</formula>
    </cfRule>
  </conditionalFormatting>
  <conditionalFormatting sqref="A76:H104">
    <cfRule type="expression" dxfId="20" priority="1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99" t="s">
        <v>256</v>
      </c>
      <c r="B1" s="199"/>
      <c r="C1" s="199"/>
      <c r="D1" s="199"/>
      <c r="E1" s="199"/>
      <c r="F1" s="199"/>
      <c r="G1" s="199"/>
    </row>
    <row r="2" spans="1:7" ht="8.1" customHeight="1">
      <c r="A2" s="109"/>
      <c r="B2" s="109"/>
      <c r="C2" s="109"/>
      <c r="D2" s="109"/>
      <c r="E2" s="109"/>
      <c r="F2" s="109"/>
      <c r="G2" s="109"/>
    </row>
    <row r="3" spans="1:7">
      <c r="A3" s="152" t="s">
        <v>33</v>
      </c>
      <c r="B3" s="161" t="s">
        <v>254</v>
      </c>
      <c r="C3" s="149"/>
      <c r="D3" s="149"/>
      <c r="E3" s="149"/>
      <c r="F3" s="149"/>
      <c r="G3" s="149"/>
    </row>
    <row r="4" spans="1:7">
      <c r="A4" s="153"/>
      <c r="B4" s="148" t="s">
        <v>5</v>
      </c>
      <c r="C4" s="149"/>
      <c r="D4" s="150"/>
      <c r="E4" s="148" t="s">
        <v>6</v>
      </c>
      <c r="F4" s="149"/>
      <c r="G4" s="149"/>
    </row>
    <row r="5" spans="1:7">
      <c r="A5" s="153"/>
      <c r="B5" s="79">
        <v>2022</v>
      </c>
      <c r="C5" s="79">
        <v>2021</v>
      </c>
      <c r="D5" s="142" t="s">
        <v>229</v>
      </c>
      <c r="E5" s="79">
        <v>2022</v>
      </c>
      <c r="F5" s="79">
        <v>2021</v>
      </c>
      <c r="G5" s="144" t="s">
        <v>229</v>
      </c>
    </row>
    <row r="6" spans="1:7">
      <c r="A6" s="153"/>
      <c r="B6" s="157" t="s">
        <v>9</v>
      </c>
      <c r="C6" s="158"/>
      <c r="D6" s="155"/>
      <c r="E6" s="157" t="s">
        <v>9</v>
      </c>
      <c r="F6" s="158"/>
      <c r="G6" s="156"/>
    </row>
    <row r="7" spans="1:7">
      <c r="A7" s="154"/>
      <c r="B7" s="159"/>
      <c r="C7" s="160"/>
      <c r="D7" s="143"/>
      <c r="E7" s="159"/>
      <c r="F7" s="160"/>
      <c r="G7" s="145"/>
    </row>
    <row r="8" spans="1:7" ht="11.25" customHeight="1">
      <c r="A8" s="22"/>
      <c r="B8" s="27"/>
      <c r="C8" s="27"/>
      <c r="D8" s="27"/>
      <c r="E8" s="27"/>
      <c r="F8" s="27"/>
      <c r="G8" s="27"/>
    </row>
    <row r="9" spans="1:7">
      <c r="A9" s="34" t="s">
        <v>34</v>
      </c>
      <c r="B9" s="103">
        <v>111.746932</v>
      </c>
      <c r="C9" s="103">
        <v>105.00504099999999</v>
      </c>
      <c r="D9" s="103">
        <v>6.4205403243450121</v>
      </c>
      <c r="E9" s="103">
        <v>180.54474100000002</v>
      </c>
      <c r="F9" s="103">
        <v>166.61743100000001</v>
      </c>
      <c r="G9" s="103">
        <v>8.358855322886356</v>
      </c>
    </row>
    <row r="10" spans="1:7" ht="12" customHeight="1">
      <c r="A10" s="35"/>
      <c r="B10" s="27"/>
      <c r="C10" s="27"/>
      <c r="D10" s="27"/>
      <c r="E10" s="27"/>
      <c r="F10" s="27"/>
      <c r="G10" s="27"/>
    </row>
    <row r="11" spans="1:7">
      <c r="A11" s="35" t="s">
        <v>35</v>
      </c>
      <c r="B11" s="103">
        <v>4942.1136759999999</v>
      </c>
      <c r="C11" s="103">
        <v>4786.1725659999993</v>
      </c>
      <c r="D11" s="103">
        <v>3.2581589537279712</v>
      </c>
      <c r="E11" s="103">
        <v>3900.80116</v>
      </c>
      <c r="F11" s="103">
        <v>3926.276746</v>
      </c>
      <c r="G11" s="103">
        <v>-0.64884845486130871</v>
      </c>
    </row>
    <row r="12" spans="1:7">
      <c r="A12" s="38" t="s">
        <v>8</v>
      </c>
      <c r="B12" s="27"/>
      <c r="C12" s="27"/>
      <c r="D12" s="27"/>
      <c r="E12" s="27"/>
      <c r="F12" s="27"/>
      <c r="G12" s="27"/>
    </row>
    <row r="13" spans="1:7">
      <c r="A13" s="38" t="s">
        <v>40</v>
      </c>
      <c r="B13" s="103">
        <v>3957.6299349999999</v>
      </c>
      <c r="C13" s="103">
        <v>3844.639694</v>
      </c>
      <c r="D13" s="103">
        <v>2.938903252139184</v>
      </c>
      <c r="E13" s="103">
        <v>3310.6149999999998</v>
      </c>
      <c r="F13" s="103">
        <v>3348.099072</v>
      </c>
      <c r="G13" s="103">
        <v>-1.1195628084448828</v>
      </c>
    </row>
    <row r="14" spans="1:7">
      <c r="A14" s="38" t="s">
        <v>41</v>
      </c>
      <c r="B14" s="103">
        <v>389.53300000000002</v>
      </c>
      <c r="C14" s="103">
        <v>573.87300000000005</v>
      </c>
      <c r="D14" s="103">
        <v>-32.122089730654693</v>
      </c>
      <c r="E14" s="103">
        <v>137.24</v>
      </c>
      <c r="F14" s="103">
        <v>84.117000000000004</v>
      </c>
      <c r="G14" s="103">
        <v>63.15370258092895</v>
      </c>
    </row>
    <row r="15" spans="1:7">
      <c r="A15" s="38" t="s">
        <v>42</v>
      </c>
      <c r="B15" s="103">
        <v>336.10500000000002</v>
      </c>
      <c r="C15" s="103">
        <v>194.63200000000001</v>
      </c>
      <c r="D15" s="103">
        <v>72.68743063833287</v>
      </c>
      <c r="E15" s="103">
        <v>136.27500000000001</v>
      </c>
      <c r="F15" s="103">
        <v>197.608632</v>
      </c>
      <c r="G15" s="103">
        <v>-31.03793158185519</v>
      </c>
    </row>
    <row r="16" spans="1:7">
      <c r="A16" s="38" t="s">
        <v>43</v>
      </c>
      <c r="B16" s="103">
        <v>203.12506099999999</v>
      </c>
      <c r="C16" s="103">
        <v>134.69587200000001</v>
      </c>
      <c r="D16" s="103">
        <v>50.802736553054842</v>
      </c>
      <c r="E16" s="103">
        <v>279.39515999999998</v>
      </c>
      <c r="F16" s="103">
        <v>271.29704200000003</v>
      </c>
      <c r="G16" s="103">
        <v>2.9849636178487771</v>
      </c>
    </row>
    <row r="17" spans="1:7">
      <c r="A17" s="38" t="s">
        <v>44</v>
      </c>
      <c r="B17" s="103">
        <v>2.66168</v>
      </c>
      <c r="C17" s="103">
        <v>34.539000000000001</v>
      </c>
      <c r="D17" s="103">
        <v>-92.293696980225249</v>
      </c>
      <c r="E17" s="103">
        <v>26.074000000000002</v>
      </c>
      <c r="F17" s="103">
        <v>25.155000000000001</v>
      </c>
      <c r="G17" s="103">
        <v>3.6533492347445957</v>
      </c>
    </row>
    <row r="18" spans="1:7">
      <c r="A18" s="38" t="s">
        <v>45</v>
      </c>
      <c r="B18" s="103">
        <v>29.94</v>
      </c>
      <c r="C18" s="103">
        <v>0</v>
      </c>
      <c r="D18" s="103" t="s">
        <v>255</v>
      </c>
      <c r="E18" s="103">
        <v>11.202</v>
      </c>
      <c r="F18" s="103">
        <v>0</v>
      </c>
      <c r="G18" s="103" t="s">
        <v>255</v>
      </c>
    </row>
    <row r="19" spans="1:7" ht="22.5">
      <c r="A19" s="39" t="s">
        <v>154</v>
      </c>
      <c r="B19" s="103">
        <v>23.119</v>
      </c>
      <c r="C19" s="103">
        <v>3.7930000000000001</v>
      </c>
      <c r="D19" s="103">
        <v>509.51753229633539</v>
      </c>
      <c r="E19" s="103">
        <v>0</v>
      </c>
      <c r="F19" s="103">
        <v>0</v>
      </c>
      <c r="G19" s="103" t="s">
        <v>255</v>
      </c>
    </row>
    <row r="20" spans="1:7">
      <c r="A20" s="38" t="s">
        <v>46</v>
      </c>
      <c r="B20" s="103">
        <v>0</v>
      </c>
      <c r="C20" s="103">
        <v>0</v>
      </c>
      <c r="D20" s="103" t="s">
        <v>255</v>
      </c>
      <c r="E20" s="103">
        <v>0</v>
      </c>
      <c r="F20" s="103">
        <v>0</v>
      </c>
      <c r="G20" s="103" t="s">
        <v>255</v>
      </c>
    </row>
    <row r="21" spans="1:7">
      <c r="A21" s="34" t="s">
        <v>36</v>
      </c>
      <c r="B21" s="103">
        <v>5053.860608</v>
      </c>
      <c r="C21" s="103">
        <v>4891.1776069999996</v>
      </c>
      <c r="D21" s="103">
        <v>3.3260497587979074</v>
      </c>
      <c r="E21" s="103">
        <v>4081.3459010000001</v>
      </c>
      <c r="F21" s="103">
        <v>4092.8941770000001</v>
      </c>
      <c r="G21" s="103">
        <v>-0.28215427764772016</v>
      </c>
    </row>
    <row r="22" spans="1:7" ht="12" customHeight="1">
      <c r="A22" s="35"/>
      <c r="B22" s="27"/>
      <c r="C22" s="27"/>
      <c r="D22" s="27"/>
      <c r="E22" s="27"/>
      <c r="F22" s="27"/>
      <c r="G22" s="27"/>
    </row>
    <row r="23" spans="1:7">
      <c r="A23" s="38" t="s">
        <v>47</v>
      </c>
      <c r="B23" s="103">
        <v>4.391</v>
      </c>
      <c r="C23" s="103">
        <v>0</v>
      </c>
      <c r="D23" s="103" t="s">
        <v>255</v>
      </c>
      <c r="E23" s="103">
        <v>18.997</v>
      </c>
      <c r="F23" s="103">
        <v>27.331</v>
      </c>
      <c r="G23" s="103">
        <v>-30.492846950349417</v>
      </c>
    </row>
    <row r="24" spans="1:7">
      <c r="A24" s="38" t="s">
        <v>48</v>
      </c>
      <c r="B24" s="103">
        <v>0</v>
      </c>
      <c r="C24" s="103">
        <v>10.192</v>
      </c>
      <c r="D24" s="103" t="s">
        <v>255</v>
      </c>
      <c r="E24" s="103">
        <v>0</v>
      </c>
      <c r="F24" s="103">
        <v>0</v>
      </c>
      <c r="G24" s="103" t="s">
        <v>255</v>
      </c>
    </row>
    <row r="25" spans="1:7">
      <c r="A25" s="38" t="s">
        <v>49</v>
      </c>
      <c r="B25" s="103">
        <v>0</v>
      </c>
      <c r="C25" s="103">
        <v>0</v>
      </c>
      <c r="D25" s="103" t="s">
        <v>255</v>
      </c>
      <c r="E25" s="103">
        <v>0</v>
      </c>
      <c r="F25" s="103">
        <v>0</v>
      </c>
      <c r="G25" s="103" t="s">
        <v>255</v>
      </c>
    </row>
    <row r="26" spans="1:7">
      <c r="A26" s="38" t="s">
        <v>50</v>
      </c>
      <c r="B26" s="103">
        <v>67.585999999999999</v>
      </c>
      <c r="C26" s="103">
        <v>0</v>
      </c>
      <c r="D26" s="103" t="s">
        <v>255</v>
      </c>
      <c r="E26" s="103">
        <v>0</v>
      </c>
      <c r="F26" s="103">
        <v>0</v>
      </c>
      <c r="G26" s="103" t="s">
        <v>255</v>
      </c>
    </row>
    <row r="27" spans="1:7">
      <c r="A27" s="38" t="s">
        <v>51</v>
      </c>
      <c r="B27" s="103">
        <v>0</v>
      </c>
      <c r="C27" s="103">
        <v>0</v>
      </c>
      <c r="D27" s="103" t="s">
        <v>255</v>
      </c>
      <c r="E27" s="103">
        <v>0</v>
      </c>
      <c r="F27" s="103">
        <v>0</v>
      </c>
      <c r="G27" s="103" t="s">
        <v>255</v>
      </c>
    </row>
    <row r="28" spans="1:7">
      <c r="A28" s="38" t="s">
        <v>179</v>
      </c>
      <c r="B28" s="103">
        <v>0</v>
      </c>
      <c r="C28" s="103">
        <v>0</v>
      </c>
      <c r="D28" s="103" t="s">
        <v>255</v>
      </c>
      <c r="E28" s="103">
        <v>0</v>
      </c>
      <c r="F28" s="103">
        <v>0</v>
      </c>
      <c r="G28" s="103" t="s">
        <v>255</v>
      </c>
    </row>
    <row r="29" spans="1:7">
      <c r="A29" s="34" t="s">
        <v>37</v>
      </c>
      <c r="B29" s="103">
        <v>71.977000000000004</v>
      </c>
      <c r="C29" s="103">
        <v>10.192</v>
      </c>
      <c r="D29" s="103">
        <v>606.21075353218214</v>
      </c>
      <c r="E29" s="103">
        <v>18.997</v>
      </c>
      <c r="F29" s="103">
        <v>27.331</v>
      </c>
      <c r="G29" s="103">
        <v>-30.492846950349417</v>
      </c>
    </row>
    <row r="30" spans="1:7" ht="12" customHeight="1">
      <c r="A30" s="35"/>
      <c r="B30" s="27"/>
      <c r="C30" s="27"/>
      <c r="D30" s="27"/>
      <c r="E30" s="27"/>
      <c r="F30" s="27"/>
      <c r="G30" s="27"/>
    </row>
    <row r="31" spans="1:7">
      <c r="A31" s="38" t="s">
        <v>52</v>
      </c>
      <c r="B31" s="103">
        <v>0</v>
      </c>
      <c r="C31" s="103">
        <v>22.591000000000001</v>
      </c>
      <c r="D31" s="103" t="s">
        <v>255</v>
      </c>
      <c r="E31" s="103">
        <v>25.373000000000001</v>
      </c>
      <c r="F31" s="103">
        <v>17.5</v>
      </c>
      <c r="G31" s="103">
        <v>44.988571428571447</v>
      </c>
    </row>
    <row r="32" spans="1:7">
      <c r="A32" s="38" t="s">
        <v>53</v>
      </c>
      <c r="B32" s="103">
        <v>61.447000000000003</v>
      </c>
      <c r="C32" s="103">
        <v>91.73</v>
      </c>
      <c r="D32" s="103">
        <v>-33.013190886296741</v>
      </c>
      <c r="E32" s="103">
        <v>0</v>
      </c>
      <c r="F32" s="103">
        <v>0</v>
      </c>
      <c r="G32" s="103" t="s">
        <v>255</v>
      </c>
    </row>
    <row r="33" spans="1:7">
      <c r="A33" s="38" t="s">
        <v>54</v>
      </c>
      <c r="B33" s="103">
        <v>103.711</v>
      </c>
      <c r="C33" s="103">
        <v>108.084</v>
      </c>
      <c r="D33" s="103">
        <v>-4.045927241774919</v>
      </c>
      <c r="E33" s="103">
        <v>27.701000000000001</v>
      </c>
      <c r="F33" s="103">
        <v>24.26</v>
      </c>
      <c r="G33" s="103">
        <v>14.183841714756795</v>
      </c>
    </row>
    <row r="34" spans="1:7">
      <c r="A34" s="38" t="s">
        <v>55</v>
      </c>
      <c r="B34" s="103">
        <v>0</v>
      </c>
      <c r="C34" s="103">
        <v>2.1000000000000001E-2</v>
      </c>
      <c r="D34" s="103" t="s">
        <v>255</v>
      </c>
      <c r="E34" s="103">
        <v>0</v>
      </c>
      <c r="F34" s="103">
        <v>0</v>
      </c>
      <c r="G34" s="103" t="s">
        <v>255</v>
      </c>
    </row>
    <row r="35" spans="1:7">
      <c r="A35" s="38" t="s">
        <v>56</v>
      </c>
      <c r="B35" s="103">
        <v>11.042999999999999</v>
      </c>
      <c r="C35" s="103">
        <v>23.367999999999999</v>
      </c>
      <c r="D35" s="103">
        <v>-52.743067442656624</v>
      </c>
      <c r="E35" s="103">
        <v>0</v>
      </c>
      <c r="F35" s="103">
        <v>0</v>
      </c>
      <c r="G35" s="103" t="s">
        <v>255</v>
      </c>
    </row>
    <row r="36" spans="1:7">
      <c r="A36" s="38" t="s">
        <v>57</v>
      </c>
      <c r="B36" s="103">
        <v>142.75</v>
      </c>
      <c r="C36" s="103">
        <v>166.428</v>
      </c>
      <c r="D36" s="103">
        <v>-14.227173312183041</v>
      </c>
      <c r="E36" s="103">
        <v>0</v>
      </c>
      <c r="F36" s="103">
        <v>0</v>
      </c>
      <c r="G36" s="103" t="s">
        <v>255</v>
      </c>
    </row>
    <row r="37" spans="1:7">
      <c r="A37" s="38" t="s">
        <v>58</v>
      </c>
      <c r="B37" s="103">
        <v>0</v>
      </c>
      <c r="C37" s="103">
        <v>0</v>
      </c>
      <c r="D37" s="103" t="s">
        <v>255</v>
      </c>
      <c r="E37" s="103">
        <v>0</v>
      </c>
      <c r="F37" s="103">
        <v>0</v>
      </c>
      <c r="G37" s="103" t="s">
        <v>255</v>
      </c>
    </row>
    <row r="38" spans="1:7">
      <c r="A38" s="34" t="s">
        <v>38</v>
      </c>
      <c r="B38" s="103">
        <v>318.95100000000002</v>
      </c>
      <c r="C38" s="103">
        <v>412.22199999999998</v>
      </c>
      <c r="D38" s="103">
        <v>-22.626400337682114</v>
      </c>
      <c r="E38" s="103">
        <v>53.073999999999998</v>
      </c>
      <c r="F38" s="103">
        <v>41.76</v>
      </c>
      <c r="G38" s="103">
        <v>27.092911877394641</v>
      </c>
    </row>
    <row r="39" spans="1:7" ht="12" customHeight="1">
      <c r="A39" s="35"/>
      <c r="B39" s="27"/>
      <c r="C39" s="27"/>
      <c r="D39" s="27"/>
      <c r="E39" s="27"/>
      <c r="F39" s="27"/>
      <c r="G39" s="27"/>
    </row>
    <row r="40" spans="1:7">
      <c r="A40" s="38" t="s">
        <v>59</v>
      </c>
      <c r="B40" s="103">
        <v>0</v>
      </c>
      <c r="C40" s="103">
        <v>0</v>
      </c>
      <c r="D40" s="103" t="s">
        <v>255</v>
      </c>
      <c r="E40" s="103">
        <v>3.4</v>
      </c>
      <c r="F40" s="103">
        <v>0</v>
      </c>
      <c r="G40" s="103" t="s">
        <v>255</v>
      </c>
    </row>
    <row r="41" spans="1:7">
      <c r="A41" s="38" t="s">
        <v>60</v>
      </c>
      <c r="B41" s="103">
        <v>0</v>
      </c>
      <c r="C41" s="103">
        <v>0</v>
      </c>
      <c r="D41" s="103" t="s">
        <v>255</v>
      </c>
      <c r="E41" s="103">
        <v>27.135999999999999</v>
      </c>
      <c r="F41" s="103">
        <v>70</v>
      </c>
      <c r="G41" s="103">
        <v>-61.234285714285711</v>
      </c>
    </row>
    <row r="42" spans="1:7">
      <c r="A42" s="38" t="s">
        <v>61</v>
      </c>
      <c r="B42" s="103">
        <v>0</v>
      </c>
      <c r="C42" s="103">
        <v>0</v>
      </c>
      <c r="D42" s="103" t="s">
        <v>255</v>
      </c>
      <c r="E42" s="103">
        <v>0</v>
      </c>
      <c r="F42" s="103">
        <v>0</v>
      </c>
      <c r="G42" s="103" t="s">
        <v>255</v>
      </c>
    </row>
    <row r="43" spans="1:7">
      <c r="A43" s="38" t="s">
        <v>62</v>
      </c>
      <c r="B43" s="103">
        <v>0</v>
      </c>
      <c r="C43" s="103">
        <v>21.805</v>
      </c>
      <c r="D43" s="103" t="s">
        <v>255</v>
      </c>
      <c r="E43" s="103">
        <v>0</v>
      </c>
      <c r="F43" s="103">
        <v>0</v>
      </c>
      <c r="G43" s="103" t="s">
        <v>255</v>
      </c>
    </row>
    <row r="44" spans="1:7">
      <c r="A44" s="34" t="s">
        <v>39</v>
      </c>
      <c r="B44" s="103">
        <v>0</v>
      </c>
      <c r="C44" s="103">
        <v>21.805</v>
      </c>
      <c r="D44" s="103" t="s">
        <v>255</v>
      </c>
      <c r="E44" s="103">
        <v>30.536000000000001</v>
      </c>
      <c r="F44" s="103">
        <v>70</v>
      </c>
      <c r="G44" s="103">
        <v>-56.37714285714285</v>
      </c>
    </row>
    <row r="45" spans="1:7" ht="12" customHeight="1">
      <c r="A45" s="35"/>
      <c r="B45" s="27"/>
      <c r="C45" s="27"/>
      <c r="D45" s="27"/>
      <c r="E45" s="27"/>
      <c r="F45" s="27"/>
      <c r="G45" s="27"/>
    </row>
    <row r="46" spans="1:7">
      <c r="A46" s="34" t="s">
        <v>152</v>
      </c>
      <c r="B46" s="103">
        <v>43.832000000000001</v>
      </c>
      <c r="C46" s="103">
        <v>36.923000000000002</v>
      </c>
      <c r="D46" s="103">
        <v>18.711913983154133</v>
      </c>
      <c r="E46" s="103">
        <v>0</v>
      </c>
      <c r="F46" s="103">
        <v>0</v>
      </c>
      <c r="G46" s="103" t="s">
        <v>255</v>
      </c>
    </row>
    <row r="47" spans="1:7" ht="12" customHeight="1">
      <c r="A47" s="35"/>
      <c r="B47" s="27"/>
      <c r="C47" s="27"/>
      <c r="D47" s="27"/>
      <c r="E47" s="27"/>
      <c r="F47" s="27"/>
      <c r="G47" s="27"/>
    </row>
    <row r="48" spans="1:7">
      <c r="A48" s="35" t="s">
        <v>153</v>
      </c>
      <c r="B48" s="103">
        <v>0</v>
      </c>
      <c r="C48" s="103">
        <v>0</v>
      </c>
      <c r="D48" s="103" t="s">
        <v>255</v>
      </c>
      <c r="E48" s="103">
        <v>0</v>
      </c>
      <c r="F48" s="103">
        <v>0</v>
      </c>
      <c r="G48" s="103" t="s">
        <v>255</v>
      </c>
    </row>
    <row r="49" spans="1:7" ht="12" customHeight="1">
      <c r="A49" s="36"/>
      <c r="B49" s="27"/>
      <c r="C49" s="27"/>
      <c r="D49" s="27"/>
      <c r="E49" s="27"/>
      <c r="F49" s="27"/>
      <c r="G49" s="27"/>
    </row>
    <row r="50" spans="1:7" s="40" customFormat="1">
      <c r="A50" s="37" t="s">
        <v>7</v>
      </c>
      <c r="B50" s="104">
        <v>5488.6206080000002</v>
      </c>
      <c r="C50" s="104">
        <v>5372.3196069999995</v>
      </c>
      <c r="D50" s="104">
        <v>2.164819100644408</v>
      </c>
      <c r="E50" s="104">
        <v>4183.9529009999997</v>
      </c>
      <c r="F50" s="104">
        <v>4231.9851770000005</v>
      </c>
      <c r="G50" s="104">
        <v>-1.1349821417392292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70"/>
      <c r="B52" s="69"/>
      <c r="C52" s="69"/>
      <c r="D52" s="69"/>
      <c r="E52" s="69"/>
      <c r="F52" s="69"/>
      <c r="G52" s="69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92" t="s">
        <v>257</v>
      </c>
      <c r="B1" s="192"/>
      <c r="C1" s="192"/>
      <c r="D1" s="192"/>
      <c r="E1" s="192"/>
      <c r="F1" s="192"/>
      <c r="G1" s="192"/>
    </row>
    <row r="2" spans="1:7" ht="8.4499999999999993" customHeight="1">
      <c r="A2" s="108"/>
      <c r="B2" s="108"/>
      <c r="C2" s="108"/>
      <c r="D2" s="108"/>
      <c r="E2" s="108"/>
      <c r="F2" s="108"/>
      <c r="G2" s="108"/>
    </row>
    <row r="3" spans="1:7" ht="15" customHeight="1">
      <c r="A3" s="162" t="s">
        <v>193</v>
      </c>
      <c r="B3" s="146" t="s">
        <v>254</v>
      </c>
      <c r="C3" s="164"/>
      <c r="D3" s="164"/>
      <c r="E3" s="149"/>
      <c r="F3" s="149"/>
      <c r="G3" s="149"/>
    </row>
    <row r="4" spans="1:7">
      <c r="A4" s="153"/>
      <c r="B4" s="148" t="s">
        <v>5</v>
      </c>
      <c r="C4" s="149"/>
      <c r="D4" s="150"/>
      <c r="E4" s="148" t="s">
        <v>6</v>
      </c>
      <c r="F4" s="163"/>
      <c r="G4" s="163"/>
    </row>
    <row r="5" spans="1:7">
      <c r="A5" s="153"/>
      <c r="B5" s="79">
        <v>2022</v>
      </c>
      <c r="C5" s="79">
        <v>2021</v>
      </c>
      <c r="D5" s="142" t="s">
        <v>229</v>
      </c>
      <c r="E5" s="80">
        <v>2022</v>
      </c>
      <c r="F5" s="81">
        <v>2021</v>
      </c>
      <c r="G5" s="144" t="s">
        <v>229</v>
      </c>
    </row>
    <row r="6" spans="1:7">
      <c r="A6" s="153"/>
      <c r="B6" s="157" t="s">
        <v>9</v>
      </c>
      <c r="C6" s="158"/>
      <c r="D6" s="155"/>
      <c r="E6" s="157" t="s">
        <v>9</v>
      </c>
      <c r="F6" s="158"/>
      <c r="G6" s="156"/>
    </row>
    <row r="7" spans="1:7">
      <c r="A7" s="154"/>
      <c r="B7" s="159"/>
      <c r="C7" s="160"/>
      <c r="D7" s="143"/>
      <c r="E7" s="159"/>
      <c r="F7" s="160"/>
      <c r="G7" s="145"/>
    </row>
    <row r="8" spans="1:7" ht="15" customHeight="1">
      <c r="A8" s="26"/>
      <c r="B8" s="28"/>
      <c r="C8" s="29"/>
      <c r="D8" s="29"/>
      <c r="E8" s="29"/>
      <c r="F8" s="29"/>
      <c r="G8" s="29"/>
    </row>
    <row r="9" spans="1:7" ht="15" customHeight="1">
      <c r="A9" s="200" t="s">
        <v>187</v>
      </c>
      <c r="B9" s="105">
        <v>133.87299999999999</v>
      </c>
      <c r="C9" s="105">
        <v>87.998999999999995</v>
      </c>
      <c r="D9" s="105">
        <v>52.130137842475477</v>
      </c>
      <c r="E9" s="105">
        <v>0</v>
      </c>
      <c r="F9" s="105">
        <v>0</v>
      </c>
      <c r="G9" s="105" t="s">
        <v>255</v>
      </c>
    </row>
    <row r="10" spans="1:7" ht="15" customHeight="1">
      <c r="A10" s="200" t="s">
        <v>194</v>
      </c>
      <c r="B10" s="105">
        <v>4.4779999999999998</v>
      </c>
      <c r="C10" s="105">
        <v>3.746</v>
      </c>
      <c r="D10" s="105">
        <v>19.540843566470897</v>
      </c>
      <c r="E10" s="105">
        <v>0.97599999999999998</v>
      </c>
      <c r="F10" s="105">
        <v>0.78400000000000003</v>
      </c>
      <c r="G10" s="105">
        <v>24.489795918367349</v>
      </c>
    </row>
    <row r="11" spans="1:7" ht="15" customHeight="1">
      <c r="A11" s="200" t="s">
        <v>192</v>
      </c>
      <c r="B11" s="105">
        <v>20.481999999999999</v>
      </c>
      <c r="C11" s="105">
        <v>9.3620000000000001</v>
      </c>
      <c r="D11" s="105">
        <v>118.77803888058108</v>
      </c>
      <c r="E11" s="105">
        <v>38.585999999999999</v>
      </c>
      <c r="F11" s="105">
        <v>27.681000000000001</v>
      </c>
      <c r="G11" s="105">
        <v>39.395253061666835</v>
      </c>
    </row>
    <row r="12" spans="1:7" ht="15" customHeight="1">
      <c r="A12" s="200" t="s">
        <v>243</v>
      </c>
      <c r="B12" s="105">
        <v>32.865000000000002</v>
      </c>
      <c r="C12" s="105">
        <v>24.79</v>
      </c>
      <c r="D12" s="105">
        <v>32.573618394513943</v>
      </c>
      <c r="E12" s="105">
        <v>19.626000000000001</v>
      </c>
      <c r="F12" s="105">
        <v>9.0299999999999994</v>
      </c>
      <c r="G12" s="105">
        <v>117.34219269102994</v>
      </c>
    </row>
    <row r="13" spans="1:7" ht="15" customHeight="1">
      <c r="A13" s="200" t="s">
        <v>189</v>
      </c>
      <c r="B13" s="105">
        <v>49.415300000000002</v>
      </c>
      <c r="C13" s="105">
        <v>59.886976000000004</v>
      </c>
      <c r="D13" s="105">
        <v>-17.485731789162301</v>
      </c>
      <c r="E13" s="105">
        <v>8.4671529999999997</v>
      </c>
      <c r="F13" s="105">
        <v>11.798069</v>
      </c>
      <c r="G13" s="105">
        <v>-28.232721812357596</v>
      </c>
    </row>
    <row r="14" spans="1:7" ht="15" customHeight="1">
      <c r="A14" s="200" t="s">
        <v>196</v>
      </c>
      <c r="B14" s="105">
        <v>23.4</v>
      </c>
      <c r="C14" s="105">
        <v>17.661000000000001</v>
      </c>
      <c r="D14" s="105">
        <v>32.495328690334617</v>
      </c>
      <c r="E14" s="105">
        <v>2.1429999999999998</v>
      </c>
      <c r="F14" s="105">
        <v>5.66</v>
      </c>
      <c r="G14" s="105">
        <v>-62.13780918727916</v>
      </c>
    </row>
    <row r="15" spans="1:7" ht="15" customHeight="1">
      <c r="A15" s="200" t="s">
        <v>197</v>
      </c>
      <c r="B15" s="105">
        <v>0.44700000000000001</v>
      </c>
      <c r="C15" s="105">
        <v>3.54</v>
      </c>
      <c r="D15" s="105">
        <v>-87.372881355932208</v>
      </c>
      <c r="E15" s="105">
        <v>4.2539999999999996</v>
      </c>
      <c r="F15" s="105">
        <v>1.929</v>
      </c>
      <c r="G15" s="105">
        <v>120.52877138413683</v>
      </c>
    </row>
    <row r="16" spans="1:7" ht="15" customHeight="1">
      <c r="A16" s="200" t="s">
        <v>198</v>
      </c>
      <c r="B16" s="105">
        <v>4.5540000000000003</v>
      </c>
      <c r="C16" s="105">
        <v>1.9259999999999999</v>
      </c>
      <c r="D16" s="105">
        <v>136.44859813084113</v>
      </c>
      <c r="E16" s="105">
        <v>0.44700000000000001</v>
      </c>
      <c r="F16" s="105">
        <v>3.5550000000000002</v>
      </c>
      <c r="G16" s="105">
        <v>-87.426160337552744</v>
      </c>
    </row>
    <row r="17" spans="1:7" ht="15" customHeight="1">
      <c r="A17" s="200" t="s">
        <v>199</v>
      </c>
      <c r="B17" s="105">
        <v>0.13300000000000001</v>
      </c>
      <c r="C17" s="105">
        <v>6.3E-2</v>
      </c>
      <c r="D17" s="105">
        <v>111.11111111111111</v>
      </c>
      <c r="E17" s="105">
        <v>1.6E-2</v>
      </c>
      <c r="F17" s="105">
        <v>7.0000000000000001E-3</v>
      </c>
      <c r="G17" s="105">
        <v>128.57142857142856</v>
      </c>
    </row>
    <row r="18" spans="1:7" ht="15" customHeight="1">
      <c r="A18" s="200" t="s">
        <v>244</v>
      </c>
      <c r="B18" s="105">
        <v>1.6E-2</v>
      </c>
      <c r="C18" s="105">
        <v>7.0000000000000001E-3</v>
      </c>
      <c r="D18" s="105">
        <v>128.57142857142856</v>
      </c>
      <c r="E18" s="105">
        <v>0.13300000000000001</v>
      </c>
      <c r="F18" s="105">
        <v>6.3E-2</v>
      </c>
      <c r="G18" s="105">
        <v>111.11111111111111</v>
      </c>
    </row>
    <row r="19" spans="1:7" ht="15" customHeight="1">
      <c r="A19" s="200" t="s">
        <v>185</v>
      </c>
      <c r="B19" s="105">
        <v>1307.789</v>
      </c>
      <c r="C19" s="105">
        <v>1273.8230000000001</v>
      </c>
      <c r="D19" s="105">
        <v>2.6664615099585944</v>
      </c>
      <c r="E19" s="105">
        <v>728.566779</v>
      </c>
      <c r="F19" s="105">
        <v>753.05100000000004</v>
      </c>
      <c r="G19" s="105">
        <v>-3.2513363636725927</v>
      </c>
    </row>
    <row r="20" spans="1:7" ht="15" customHeight="1">
      <c r="A20" s="200" t="s">
        <v>200</v>
      </c>
      <c r="B20" s="105">
        <v>26.183070000000001</v>
      </c>
      <c r="C20" s="105">
        <v>38.689620000000005</v>
      </c>
      <c r="D20" s="105">
        <v>-32.325336873300898</v>
      </c>
      <c r="E20" s="105">
        <v>7.9550290000000006</v>
      </c>
      <c r="F20" s="105">
        <v>5.8052770000000002</v>
      </c>
      <c r="G20" s="105">
        <v>37.030997831800278</v>
      </c>
    </row>
    <row r="21" spans="1:7" ht="15" customHeight="1">
      <c r="A21" s="200" t="s">
        <v>201</v>
      </c>
      <c r="B21" s="105">
        <v>7.7226129999999999</v>
      </c>
      <c r="C21" s="105">
        <v>0</v>
      </c>
      <c r="D21" s="105" t="s">
        <v>255</v>
      </c>
      <c r="E21" s="105">
        <v>11.869159999999999</v>
      </c>
      <c r="F21" s="105">
        <v>2.75</v>
      </c>
      <c r="G21" s="105">
        <v>331.60581818181817</v>
      </c>
    </row>
    <row r="22" spans="1:7" ht="15" customHeight="1">
      <c r="A22" s="200" t="s">
        <v>202</v>
      </c>
      <c r="B22" s="105">
        <v>5.2886249999999997</v>
      </c>
      <c r="C22" s="105">
        <v>2.9479609999999998</v>
      </c>
      <c r="D22" s="105">
        <v>79.399422176887668</v>
      </c>
      <c r="E22" s="105">
        <v>1.1667799999999999</v>
      </c>
      <c r="F22" s="105">
        <v>11.078697</v>
      </c>
      <c r="G22" s="105">
        <v>-89.468256059354275</v>
      </c>
    </row>
    <row r="23" spans="1:7" ht="15" customHeight="1">
      <c r="A23" s="200" t="s">
        <v>186</v>
      </c>
      <c r="B23" s="105">
        <v>730.55399999999997</v>
      </c>
      <c r="C23" s="105">
        <v>739.12900000000002</v>
      </c>
      <c r="D23" s="105">
        <v>-1.1601493108780829</v>
      </c>
      <c r="E23" s="105">
        <v>439.63099999999997</v>
      </c>
      <c r="F23" s="105">
        <v>493.76299999999998</v>
      </c>
      <c r="G23" s="105">
        <v>-10.963154387833839</v>
      </c>
    </row>
    <row r="24" spans="1:7" ht="15" customHeight="1">
      <c r="A24" s="200" t="s">
        <v>188</v>
      </c>
      <c r="B24" s="105">
        <v>76.935000000000002</v>
      </c>
      <c r="C24" s="105">
        <v>88.55</v>
      </c>
      <c r="D24" s="105">
        <v>-13.116883116883116</v>
      </c>
      <c r="E24" s="105">
        <v>7.5279999999999996</v>
      </c>
      <c r="F24" s="105">
        <v>12.686</v>
      </c>
      <c r="G24" s="105">
        <v>-40.658994166798045</v>
      </c>
    </row>
    <row r="25" spans="1:7" ht="15" customHeight="1">
      <c r="A25" s="200" t="s">
        <v>203</v>
      </c>
      <c r="B25" s="105">
        <v>0</v>
      </c>
      <c r="C25" s="105">
        <v>1.321</v>
      </c>
      <c r="D25" s="105" t="s">
        <v>255</v>
      </c>
      <c r="E25" s="105">
        <v>21.030999999999999</v>
      </c>
      <c r="F25" s="105">
        <v>8.83</v>
      </c>
      <c r="G25" s="105">
        <v>138.17667044167609</v>
      </c>
    </row>
    <row r="26" spans="1:7" ht="15" customHeight="1">
      <c r="A26" s="200" t="s">
        <v>204</v>
      </c>
      <c r="B26" s="105">
        <v>0</v>
      </c>
      <c r="C26" s="105">
        <v>4.95</v>
      </c>
      <c r="D26" s="105" t="s">
        <v>255</v>
      </c>
      <c r="E26" s="105">
        <v>20.404</v>
      </c>
      <c r="F26" s="105">
        <v>6.4403879999999996</v>
      </c>
      <c r="G26" s="105">
        <v>216.81321063265136</v>
      </c>
    </row>
    <row r="27" spans="1:7" ht="15" customHeight="1">
      <c r="A27" s="200" t="s">
        <v>205</v>
      </c>
      <c r="B27" s="105">
        <v>658.60500000000002</v>
      </c>
      <c r="C27" s="105">
        <v>561.98800000000006</v>
      </c>
      <c r="D27" s="105">
        <v>17.192004099731662</v>
      </c>
      <c r="E27" s="105">
        <v>896.96699999999998</v>
      </c>
      <c r="F27" s="105">
        <v>792.10699999999997</v>
      </c>
      <c r="G27" s="105">
        <v>13.238110507797558</v>
      </c>
    </row>
    <row r="28" spans="1:7" ht="15" customHeight="1">
      <c r="A28" s="200" t="s">
        <v>184</v>
      </c>
      <c r="B28" s="105">
        <v>2405.88</v>
      </c>
      <c r="C28" s="105">
        <v>2451.9400499999997</v>
      </c>
      <c r="D28" s="105">
        <v>-1.8785145256711928</v>
      </c>
      <c r="E28" s="105">
        <v>1974.1859999999999</v>
      </c>
      <c r="F28" s="105">
        <v>2084.9667460000001</v>
      </c>
      <c r="G28" s="105">
        <v>-5.3133099706521705</v>
      </c>
    </row>
    <row r="29" spans="1:7" ht="15" customHeight="1">
      <c r="A29" s="50" t="s">
        <v>7</v>
      </c>
      <c r="B29" s="106">
        <v>5488.6206080000002</v>
      </c>
      <c r="C29" s="106">
        <v>5372.3196069999995</v>
      </c>
      <c r="D29" s="106">
        <v>2.164819100644408</v>
      </c>
      <c r="E29" s="106">
        <v>4183.9529009999997</v>
      </c>
      <c r="F29" s="106">
        <v>4231.9851770000005</v>
      </c>
      <c r="G29" s="106">
        <v>-1.1349821417392292</v>
      </c>
    </row>
    <row r="30" spans="1:7">
      <c r="A30" s="21"/>
      <c r="B30" s="1"/>
      <c r="C30" s="1"/>
      <c r="D30" s="1"/>
      <c r="E30" s="1"/>
      <c r="F30" s="1"/>
      <c r="G30" s="4"/>
    </row>
    <row r="31" spans="1:7">
      <c r="A31" s="21"/>
      <c r="B31" s="3"/>
      <c r="C31" s="3"/>
      <c r="D31" s="3"/>
      <c r="E31" s="3"/>
      <c r="F31" s="3"/>
      <c r="G31" s="4"/>
    </row>
    <row r="32" spans="1:7">
      <c r="A32" s="21"/>
      <c r="B32" s="3"/>
      <c r="C32" s="3"/>
      <c r="D32" s="3"/>
      <c r="E32" s="3"/>
      <c r="F32" s="3"/>
      <c r="G32" s="4"/>
    </row>
    <row r="33" spans="1:1">
      <c r="A33" s="14"/>
    </row>
    <row r="34" spans="1:1">
      <c r="A34" s="14"/>
    </row>
    <row r="35" spans="1:1">
      <c r="A35" s="14"/>
    </row>
    <row r="36" spans="1:1">
      <c r="A36" s="14"/>
    </row>
    <row r="37" spans="1:1">
      <c r="A37" s="14"/>
    </row>
    <row r="38" spans="1:1">
      <c r="A38" s="14"/>
    </row>
    <row r="39" spans="1:1">
      <c r="A39" s="14"/>
    </row>
    <row r="40" spans="1:1">
      <c r="A40" s="14"/>
    </row>
    <row r="41" spans="1:1">
      <c r="A41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28">
    <cfRule type="expression" dxfId="18" priority="2">
      <formula>MOD(ROW(),2)=1</formula>
    </cfRule>
  </conditionalFormatting>
  <conditionalFormatting sqref="A29:G29">
    <cfRule type="expression" dxfId="1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92" t="s">
        <v>258</v>
      </c>
      <c r="B1" s="192"/>
      <c r="C1" s="192"/>
      <c r="D1" s="192"/>
      <c r="E1" s="192"/>
      <c r="F1" s="192"/>
      <c r="G1" s="192"/>
    </row>
    <row r="2" spans="1:7" ht="8.4499999999999993" customHeight="1">
      <c r="A2" s="108"/>
      <c r="B2" s="108"/>
      <c r="C2" s="108"/>
      <c r="D2" s="108"/>
      <c r="E2" s="108"/>
      <c r="F2" s="108"/>
      <c r="G2" s="108"/>
    </row>
    <row r="3" spans="1:7" s="110" customFormat="1" ht="15" customHeight="1">
      <c r="A3" s="162" t="s">
        <v>193</v>
      </c>
      <c r="B3" s="146" t="s">
        <v>254</v>
      </c>
      <c r="C3" s="164"/>
      <c r="D3" s="164"/>
      <c r="E3" s="149"/>
      <c r="F3" s="149"/>
      <c r="G3" s="149"/>
    </row>
    <row r="4" spans="1:7">
      <c r="A4" s="153"/>
      <c r="B4" s="148" t="s">
        <v>234</v>
      </c>
      <c r="C4" s="149"/>
      <c r="D4" s="150"/>
      <c r="E4" s="148" t="s">
        <v>235</v>
      </c>
      <c r="F4" s="163"/>
      <c r="G4" s="163"/>
    </row>
    <row r="5" spans="1:7">
      <c r="A5" s="153"/>
      <c r="B5" s="79">
        <v>2022</v>
      </c>
      <c r="C5" s="79">
        <v>2021</v>
      </c>
      <c r="D5" s="142" t="s">
        <v>229</v>
      </c>
      <c r="E5" s="80">
        <v>2022</v>
      </c>
      <c r="F5" s="81">
        <v>2021</v>
      </c>
      <c r="G5" s="144" t="s">
        <v>229</v>
      </c>
    </row>
    <row r="6" spans="1:7">
      <c r="A6" s="153"/>
      <c r="B6" s="157" t="s">
        <v>227</v>
      </c>
      <c r="C6" s="158"/>
      <c r="D6" s="155"/>
      <c r="E6" s="157" t="s">
        <v>227</v>
      </c>
      <c r="F6" s="158"/>
      <c r="G6" s="156"/>
    </row>
    <row r="7" spans="1:7">
      <c r="A7" s="154"/>
      <c r="B7" s="159"/>
      <c r="C7" s="160"/>
      <c r="D7" s="143"/>
      <c r="E7" s="159"/>
      <c r="F7" s="160"/>
      <c r="G7" s="145"/>
    </row>
    <row r="8" spans="1:7" ht="15" customHeight="1">
      <c r="A8" s="26"/>
      <c r="B8" s="28"/>
      <c r="C8" s="29"/>
      <c r="D8" s="29"/>
      <c r="E8" s="29"/>
      <c r="F8" s="29"/>
      <c r="G8" s="29"/>
    </row>
    <row r="9" spans="1:7" ht="15" customHeight="1">
      <c r="A9" s="200" t="s">
        <v>194</v>
      </c>
      <c r="B9" s="105">
        <v>32.899000000000001</v>
      </c>
      <c r="C9" s="105">
        <v>14.804</v>
      </c>
      <c r="D9" s="105">
        <v>122.23047824912186</v>
      </c>
      <c r="E9" s="105">
        <v>33.648000000000003</v>
      </c>
      <c r="F9" s="105">
        <v>13.457000000000001</v>
      </c>
      <c r="G9" s="105">
        <v>150.04087092219666</v>
      </c>
    </row>
    <row r="10" spans="1:7" ht="15" customHeight="1">
      <c r="A10" s="200" t="s">
        <v>192</v>
      </c>
      <c r="B10" s="105">
        <v>102.25</v>
      </c>
      <c r="C10" s="105">
        <v>52.76</v>
      </c>
      <c r="D10" s="105">
        <v>93.802122820318431</v>
      </c>
      <c r="E10" s="105">
        <v>96.521000000000001</v>
      </c>
      <c r="F10" s="105">
        <v>54.646000000000001</v>
      </c>
      <c r="G10" s="105">
        <v>76.629579475167418</v>
      </c>
    </row>
    <row r="11" spans="1:7" ht="15" customHeight="1">
      <c r="A11" s="200" t="s">
        <v>243</v>
      </c>
      <c r="B11" s="105">
        <v>63.393999999999998</v>
      </c>
      <c r="C11" s="105">
        <v>41.125</v>
      </c>
      <c r="D11" s="105">
        <v>54.149544072948316</v>
      </c>
      <c r="E11" s="105">
        <v>74.551000000000002</v>
      </c>
      <c r="F11" s="105">
        <v>41.896999999999998</v>
      </c>
      <c r="G11" s="105">
        <v>77.938754564765986</v>
      </c>
    </row>
    <row r="12" spans="1:7" ht="15" customHeight="1">
      <c r="A12" s="200" t="s">
        <v>195</v>
      </c>
      <c r="B12" s="105">
        <v>0.23400000000000001</v>
      </c>
      <c r="C12" s="105">
        <v>0</v>
      </c>
      <c r="D12" s="105" t="s">
        <v>255</v>
      </c>
      <c r="E12" s="105">
        <v>0.23400000000000001</v>
      </c>
      <c r="F12" s="105">
        <v>0</v>
      </c>
      <c r="G12" s="105" t="s">
        <v>255</v>
      </c>
    </row>
    <row r="13" spans="1:7" ht="15" customHeight="1">
      <c r="A13" s="200" t="s">
        <v>196</v>
      </c>
      <c r="B13" s="105">
        <v>32.155000000000001</v>
      </c>
      <c r="C13" s="105">
        <v>2.8650000000000002</v>
      </c>
      <c r="D13" s="105">
        <v>1022.3385689354275</v>
      </c>
      <c r="E13" s="105">
        <v>28.300999999999998</v>
      </c>
      <c r="F13" s="105">
        <v>3.7759999999999998</v>
      </c>
      <c r="G13" s="105">
        <v>649.49682203389841</v>
      </c>
    </row>
    <row r="14" spans="1:7" ht="15" customHeight="1">
      <c r="A14" s="200" t="s">
        <v>197</v>
      </c>
      <c r="B14" s="105">
        <v>11.227</v>
      </c>
      <c r="C14" s="105">
        <v>6.8609999999999998</v>
      </c>
      <c r="D14" s="105">
        <v>63.635038624107267</v>
      </c>
      <c r="E14" s="105">
        <v>11.227</v>
      </c>
      <c r="F14" s="105">
        <v>6.8609999999999998</v>
      </c>
      <c r="G14" s="105">
        <v>63.635038624107267</v>
      </c>
    </row>
    <row r="15" spans="1:7" ht="15" customHeight="1">
      <c r="A15" s="200" t="s">
        <v>198</v>
      </c>
      <c r="B15" s="105">
        <v>11.227</v>
      </c>
      <c r="C15" s="105">
        <v>6.8609999999999998</v>
      </c>
      <c r="D15" s="105">
        <v>63.635038624107267</v>
      </c>
      <c r="E15" s="105">
        <v>11.227</v>
      </c>
      <c r="F15" s="105">
        <v>6.8609999999999998</v>
      </c>
      <c r="G15" s="105">
        <v>63.635038624107267</v>
      </c>
    </row>
    <row r="16" spans="1:7" ht="15" customHeight="1">
      <c r="A16" s="200" t="s">
        <v>199</v>
      </c>
      <c r="B16" s="105">
        <v>1.9470000000000001</v>
      </c>
      <c r="C16" s="105">
        <v>0.504</v>
      </c>
      <c r="D16" s="105">
        <v>286.3095238095238</v>
      </c>
      <c r="E16" s="105">
        <v>2.012</v>
      </c>
      <c r="F16" s="105">
        <v>0.54100000000000004</v>
      </c>
      <c r="G16" s="105">
        <v>271.90388170055451</v>
      </c>
    </row>
    <row r="17" spans="1:7" ht="15" customHeight="1">
      <c r="A17" s="200" t="s">
        <v>244</v>
      </c>
      <c r="B17" s="105">
        <v>2.012</v>
      </c>
      <c r="C17" s="105">
        <v>0.54100000000000004</v>
      </c>
      <c r="D17" s="105">
        <v>271.90388170055451</v>
      </c>
      <c r="E17" s="105">
        <v>1.9470000000000001</v>
      </c>
      <c r="F17" s="105">
        <v>0.504</v>
      </c>
      <c r="G17" s="105">
        <v>286.3095238095238</v>
      </c>
    </row>
    <row r="18" spans="1:7" ht="15" customHeight="1">
      <c r="A18" s="200" t="s">
        <v>200</v>
      </c>
      <c r="B18" s="105">
        <v>0</v>
      </c>
      <c r="C18" s="105">
        <v>2.5000000000000001E-2</v>
      </c>
      <c r="D18" s="105" t="s">
        <v>255</v>
      </c>
      <c r="E18" s="105">
        <v>0</v>
      </c>
      <c r="F18" s="105">
        <v>0</v>
      </c>
      <c r="G18" s="105" t="s">
        <v>255</v>
      </c>
    </row>
    <row r="19" spans="1:7" ht="15" customHeight="1">
      <c r="A19" s="200" t="s">
        <v>202</v>
      </c>
      <c r="B19" s="105">
        <v>14.03</v>
      </c>
      <c r="C19" s="105">
        <v>2.456</v>
      </c>
      <c r="D19" s="105">
        <v>471.25407166123784</v>
      </c>
      <c r="E19" s="105">
        <v>13.989000000000001</v>
      </c>
      <c r="F19" s="105">
        <v>2.3279999999999998</v>
      </c>
      <c r="G19" s="105">
        <v>500.90206185567013</v>
      </c>
    </row>
    <row r="20" spans="1:7" ht="15" customHeight="1">
      <c r="A20" s="200" t="s">
        <v>186</v>
      </c>
      <c r="B20" s="105">
        <v>80.638000000000005</v>
      </c>
      <c r="C20" s="105">
        <v>10.866</v>
      </c>
      <c r="D20" s="105">
        <v>642.11301306828648</v>
      </c>
      <c r="E20" s="105">
        <v>73.787000000000006</v>
      </c>
      <c r="F20" s="105">
        <v>8.9160000000000004</v>
      </c>
      <c r="G20" s="105">
        <v>727.57963212202787</v>
      </c>
    </row>
    <row r="21" spans="1:7" ht="15" customHeight="1">
      <c r="A21" s="200" t="s">
        <v>205</v>
      </c>
      <c r="B21" s="105">
        <v>301.31200000000001</v>
      </c>
      <c r="C21" s="105">
        <v>111.61499999999999</v>
      </c>
      <c r="D21" s="105">
        <v>169.95654705908703</v>
      </c>
      <c r="E21" s="105">
        <v>312.07299999999998</v>
      </c>
      <c r="F21" s="105">
        <v>114.422</v>
      </c>
      <c r="G21" s="105">
        <v>172.73863417874185</v>
      </c>
    </row>
    <row r="22" spans="1:7" ht="15" customHeight="1">
      <c r="A22" s="200" t="s">
        <v>184</v>
      </c>
      <c r="B22" s="105">
        <v>24.417999999999999</v>
      </c>
      <c r="C22" s="105">
        <v>11.154</v>
      </c>
      <c r="D22" s="105">
        <v>118.91698045544197</v>
      </c>
      <c r="E22" s="105">
        <v>21.969000000000001</v>
      </c>
      <c r="F22" s="105">
        <v>12.226000000000001</v>
      </c>
      <c r="G22" s="105">
        <v>79.69082283657778</v>
      </c>
    </row>
    <row r="23" spans="1:7" ht="15" customHeight="1">
      <c r="A23" s="50" t="s">
        <v>7</v>
      </c>
      <c r="B23" s="106">
        <v>677.74300000000005</v>
      </c>
      <c r="C23" s="106">
        <v>262.43700000000001</v>
      </c>
      <c r="D23" s="106">
        <v>158.2497894732831</v>
      </c>
      <c r="E23" s="106">
        <f>SUM(E9:E22)</f>
        <v>681.48599999999999</v>
      </c>
      <c r="F23" s="106">
        <v>266.435</v>
      </c>
      <c r="G23" s="106">
        <v>155.77945840448888</v>
      </c>
    </row>
    <row r="24" spans="1:7">
      <c r="A24" s="21"/>
      <c r="B24" s="1"/>
      <c r="C24" s="1"/>
      <c r="D24" s="1"/>
      <c r="E24" s="1"/>
      <c r="F24" s="1"/>
      <c r="G24" s="4"/>
    </row>
    <row r="25" spans="1:7">
      <c r="A25" s="21"/>
      <c r="B25" s="3"/>
      <c r="C25" s="3"/>
      <c r="D25" s="3"/>
      <c r="E25" s="3"/>
      <c r="F25" s="3"/>
      <c r="G25" s="4"/>
    </row>
    <row r="26" spans="1:7">
      <c r="A26" s="21"/>
      <c r="B26" s="3"/>
      <c r="C26" s="3"/>
      <c r="D26" s="3"/>
      <c r="E26" s="3"/>
      <c r="F26" s="3"/>
      <c r="G26" s="4"/>
    </row>
    <row r="27" spans="1:7">
      <c r="A27" s="14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1">
    <cfRule type="expression" dxfId="16" priority="3">
      <formula>MOD(ROW(),2)=1</formula>
    </cfRule>
  </conditionalFormatting>
  <conditionalFormatting sqref="A22:G22">
    <cfRule type="expression" dxfId="15" priority="2">
      <formula>MOD(ROW(),2)=1</formula>
    </cfRule>
  </conditionalFormatting>
  <conditionalFormatting sqref="A23:G23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52" customWidth="1"/>
    <col min="2" max="10" width="9.140625" customWidth="1"/>
  </cols>
  <sheetData>
    <row r="1" spans="1:10">
      <c r="A1" s="192" t="s">
        <v>233</v>
      </c>
      <c r="B1" s="192"/>
      <c r="C1" s="192"/>
      <c r="D1" s="192"/>
      <c r="E1" s="192"/>
      <c r="F1" s="192"/>
      <c r="G1" s="192"/>
      <c r="H1" s="178"/>
      <c r="I1" s="178"/>
      <c r="J1" s="178"/>
    </row>
    <row r="2" spans="1:10">
      <c r="A2" s="192" t="s">
        <v>206</v>
      </c>
      <c r="B2" s="192"/>
      <c r="C2" s="192"/>
      <c r="D2" s="192"/>
      <c r="E2" s="192"/>
      <c r="F2" s="192"/>
      <c r="G2" s="192"/>
      <c r="H2" s="178"/>
      <c r="I2" s="178"/>
      <c r="J2" s="178"/>
    </row>
    <row r="3" spans="1:10" ht="8.4499999999999993" customHeight="1">
      <c r="A3" s="110"/>
    </row>
    <row r="4" spans="1:10">
      <c r="A4" s="165" t="s">
        <v>207</v>
      </c>
      <c r="B4" s="168" t="s">
        <v>208</v>
      </c>
      <c r="C4" s="169"/>
      <c r="D4" s="170"/>
      <c r="E4" s="173" t="s">
        <v>262</v>
      </c>
      <c r="F4" s="174"/>
      <c r="G4" s="174"/>
      <c r="H4" s="174"/>
      <c r="I4" s="174"/>
      <c r="J4" s="174"/>
    </row>
    <row r="5" spans="1:10" ht="15" customHeight="1">
      <c r="A5" s="166"/>
      <c r="B5" s="171"/>
      <c r="C5" s="172"/>
      <c r="D5" s="167"/>
      <c r="E5" s="175" t="s">
        <v>211</v>
      </c>
      <c r="F5" s="172"/>
      <c r="G5" s="172"/>
      <c r="H5" s="176" t="s">
        <v>209</v>
      </c>
      <c r="I5" s="174"/>
      <c r="J5" s="174"/>
    </row>
    <row r="6" spans="1:10">
      <c r="A6" s="167"/>
      <c r="B6" s="82" t="s">
        <v>210</v>
      </c>
      <c r="C6" s="111" t="s">
        <v>5</v>
      </c>
      <c r="D6" s="82" t="s">
        <v>6</v>
      </c>
      <c r="E6" s="82" t="s">
        <v>210</v>
      </c>
      <c r="F6" s="82" t="s">
        <v>5</v>
      </c>
      <c r="G6" s="82" t="s">
        <v>6</v>
      </c>
      <c r="H6" s="82" t="s">
        <v>210</v>
      </c>
      <c r="I6" s="82" t="s">
        <v>5</v>
      </c>
      <c r="J6" s="111" t="s">
        <v>6</v>
      </c>
    </row>
    <row r="7" spans="1:10">
      <c r="A7" s="53"/>
      <c r="B7" s="45"/>
      <c r="C7" s="45"/>
      <c r="D7" s="45"/>
      <c r="E7" s="45"/>
      <c r="F7" s="45"/>
      <c r="G7" s="45"/>
      <c r="H7" s="51"/>
      <c r="I7" s="45"/>
      <c r="J7" s="45"/>
    </row>
    <row r="8" spans="1:10">
      <c r="A8" s="201">
        <v>1980</v>
      </c>
      <c r="B8" s="71">
        <v>20173</v>
      </c>
      <c r="C8" s="71">
        <v>14324</v>
      </c>
      <c r="D8" s="71">
        <v>5849</v>
      </c>
      <c r="E8" s="71">
        <v>1443</v>
      </c>
      <c r="F8" s="71">
        <v>869</v>
      </c>
      <c r="G8" s="71">
        <v>574</v>
      </c>
      <c r="H8" s="71">
        <v>18730</v>
      </c>
      <c r="I8" s="71">
        <v>13455</v>
      </c>
      <c r="J8" s="71">
        <v>5275</v>
      </c>
    </row>
    <row r="9" spans="1:10">
      <c r="A9" s="201">
        <v>1981</v>
      </c>
      <c r="B9" s="71">
        <v>20685</v>
      </c>
      <c r="C9" s="71">
        <v>13979</v>
      </c>
      <c r="D9" s="71">
        <v>6706</v>
      </c>
      <c r="E9" s="71">
        <v>1535</v>
      </c>
      <c r="F9" s="71">
        <v>1083</v>
      </c>
      <c r="G9" s="71">
        <v>452</v>
      </c>
      <c r="H9" s="71">
        <v>19150</v>
      </c>
      <c r="I9" s="71">
        <v>12896</v>
      </c>
      <c r="J9" s="71">
        <v>6254</v>
      </c>
    </row>
    <row r="10" spans="1:10">
      <c r="A10" s="201">
        <v>1982</v>
      </c>
      <c r="B10" s="71">
        <v>20049</v>
      </c>
      <c r="C10" s="71">
        <v>13606</v>
      </c>
      <c r="D10" s="71">
        <v>6443</v>
      </c>
      <c r="E10" s="71">
        <v>1800</v>
      </c>
      <c r="F10" s="71">
        <v>1082</v>
      </c>
      <c r="G10" s="71">
        <v>718</v>
      </c>
      <c r="H10" s="71">
        <v>18249</v>
      </c>
      <c r="I10" s="71">
        <v>12524</v>
      </c>
      <c r="J10" s="71">
        <v>5725</v>
      </c>
    </row>
    <row r="11" spans="1:10">
      <c r="A11" s="201">
        <v>1983</v>
      </c>
      <c r="B11" s="71">
        <v>21138</v>
      </c>
      <c r="C11" s="71">
        <v>13980</v>
      </c>
      <c r="D11" s="71">
        <v>7158</v>
      </c>
      <c r="E11" s="71">
        <v>1518</v>
      </c>
      <c r="F11" s="71">
        <v>835</v>
      </c>
      <c r="G11" s="71">
        <v>683</v>
      </c>
      <c r="H11" s="71">
        <v>19620</v>
      </c>
      <c r="I11" s="71">
        <v>13145</v>
      </c>
      <c r="J11" s="71">
        <v>6475</v>
      </c>
    </row>
    <row r="12" spans="1:10">
      <c r="A12" s="201">
        <v>1984</v>
      </c>
      <c r="B12" s="71">
        <v>22216</v>
      </c>
      <c r="C12" s="71">
        <v>14329</v>
      </c>
      <c r="D12" s="71">
        <v>7887</v>
      </c>
      <c r="E12" s="71">
        <v>1507</v>
      </c>
      <c r="F12" s="71">
        <v>895</v>
      </c>
      <c r="G12" s="71">
        <v>612</v>
      </c>
      <c r="H12" s="71">
        <v>20709</v>
      </c>
      <c r="I12" s="71">
        <v>13434</v>
      </c>
      <c r="J12" s="71">
        <v>7275</v>
      </c>
    </row>
    <row r="13" spans="1:10">
      <c r="A13" s="201">
        <v>1985</v>
      </c>
      <c r="B13" s="71">
        <v>23795</v>
      </c>
      <c r="C13" s="71">
        <v>15024</v>
      </c>
      <c r="D13" s="71">
        <v>8771</v>
      </c>
      <c r="E13" s="71">
        <v>1348</v>
      </c>
      <c r="F13" s="71">
        <v>808</v>
      </c>
      <c r="G13" s="71">
        <v>540</v>
      </c>
      <c r="H13" s="71">
        <v>22447</v>
      </c>
      <c r="I13" s="71">
        <v>14216</v>
      </c>
      <c r="J13" s="71">
        <v>8231</v>
      </c>
    </row>
    <row r="14" spans="1:10">
      <c r="A14" s="201">
        <v>1986</v>
      </c>
      <c r="B14" s="71">
        <v>24575</v>
      </c>
      <c r="C14" s="71">
        <v>15761</v>
      </c>
      <c r="D14" s="71">
        <v>8814</v>
      </c>
      <c r="E14" s="71">
        <v>1557</v>
      </c>
      <c r="F14" s="71">
        <v>918</v>
      </c>
      <c r="G14" s="71">
        <v>639</v>
      </c>
      <c r="H14" s="71">
        <v>23018</v>
      </c>
      <c r="I14" s="71">
        <v>14843</v>
      </c>
      <c r="J14" s="71">
        <v>8175</v>
      </c>
    </row>
    <row r="15" spans="1:10">
      <c r="A15" s="201">
        <v>1987</v>
      </c>
      <c r="B15" s="71">
        <v>25589</v>
      </c>
      <c r="C15" s="71">
        <v>15847</v>
      </c>
      <c r="D15" s="71">
        <v>9742</v>
      </c>
      <c r="E15" s="71">
        <v>1359</v>
      </c>
      <c r="F15" s="71">
        <v>881</v>
      </c>
      <c r="G15" s="71">
        <v>478</v>
      </c>
      <c r="H15" s="71">
        <v>24230</v>
      </c>
      <c r="I15" s="71">
        <v>14966</v>
      </c>
      <c r="J15" s="71">
        <v>9264</v>
      </c>
    </row>
    <row r="16" spans="1:10" ht="15" customHeight="1">
      <c r="A16" s="201">
        <v>1988</v>
      </c>
      <c r="B16" s="71">
        <v>27703</v>
      </c>
      <c r="C16" s="71">
        <v>17282</v>
      </c>
      <c r="D16" s="71">
        <v>10421</v>
      </c>
      <c r="E16" s="71">
        <v>1825</v>
      </c>
      <c r="F16" s="71">
        <v>1272</v>
      </c>
      <c r="G16" s="71">
        <v>553</v>
      </c>
      <c r="H16" s="71">
        <v>25878</v>
      </c>
      <c r="I16" s="71">
        <v>16010</v>
      </c>
      <c r="J16" s="71">
        <v>9868</v>
      </c>
    </row>
    <row r="17" spans="1:10">
      <c r="A17" s="201">
        <v>1989</v>
      </c>
      <c r="B17" s="71">
        <v>28722</v>
      </c>
      <c r="C17" s="71">
        <v>17782</v>
      </c>
      <c r="D17" s="71">
        <v>10940</v>
      </c>
      <c r="E17" s="71">
        <v>1400</v>
      </c>
      <c r="F17" s="71">
        <v>1026</v>
      </c>
      <c r="G17" s="71">
        <v>374</v>
      </c>
      <c r="H17" s="71">
        <v>27322</v>
      </c>
      <c r="I17" s="71">
        <v>16756</v>
      </c>
      <c r="J17" s="71">
        <v>10566</v>
      </c>
    </row>
    <row r="18" spans="1:10">
      <c r="A18" s="201"/>
      <c r="B18" s="71"/>
      <c r="C18" s="71"/>
      <c r="D18" s="71"/>
      <c r="E18" s="71"/>
      <c r="F18" s="71"/>
      <c r="G18" s="71"/>
      <c r="H18" s="71"/>
      <c r="I18" s="71"/>
      <c r="J18" s="71"/>
    </row>
    <row r="19" spans="1:10">
      <c r="A19" s="201">
        <v>1990</v>
      </c>
      <c r="B19" s="71">
        <v>30558</v>
      </c>
      <c r="C19" s="71">
        <v>19659</v>
      </c>
      <c r="D19" s="71">
        <v>10899</v>
      </c>
      <c r="E19" s="71">
        <v>1715</v>
      </c>
      <c r="F19" s="71">
        <v>936</v>
      </c>
      <c r="G19" s="71">
        <v>779</v>
      </c>
      <c r="H19" s="71">
        <v>28843</v>
      </c>
      <c r="I19" s="71">
        <v>18723</v>
      </c>
      <c r="J19" s="71">
        <v>10120</v>
      </c>
    </row>
    <row r="20" spans="1:10">
      <c r="A20" s="201">
        <v>1991</v>
      </c>
      <c r="B20" s="71">
        <v>30385</v>
      </c>
      <c r="C20" s="71">
        <v>20115</v>
      </c>
      <c r="D20" s="71">
        <v>10270</v>
      </c>
      <c r="E20" s="71">
        <v>1839</v>
      </c>
      <c r="F20" s="71">
        <v>1037</v>
      </c>
      <c r="G20" s="71">
        <v>802</v>
      </c>
      <c r="H20" s="71">
        <v>28546</v>
      </c>
      <c r="I20" s="71">
        <v>19078</v>
      </c>
      <c r="J20" s="71">
        <v>9468</v>
      </c>
    </row>
    <row r="21" spans="1:10">
      <c r="A21" s="201">
        <v>1992</v>
      </c>
      <c r="B21" s="71">
        <v>30980</v>
      </c>
      <c r="C21" s="71">
        <v>20050</v>
      </c>
      <c r="D21" s="71">
        <v>10930</v>
      </c>
      <c r="E21" s="71">
        <v>1802</v>
      </c>
      <c r="F21" s="71">
        <v>1066</v>
      </c>
      <c r="G21" s="71">
        <v>736</v>
      </c>
      <c r="H21" s="71">
        <v>29178</v>
      </c>
      <c r="I21" s="71">
        <v>18984</v>
      </c>
      <c r="J21" s="71">
        <v>10194</v>
      </c>
    </row>
    <row r="22" spans="1:10">
      <c r="A22" s="201">
        <v>1993</v>
      </c>
      <c r="B22" s="71">
        <v>32368</v>
      </c>
      <c r="C22" s="71">
        <v>21158</v>
      </c>
      <c r="D22" s="71">
        <v>11210</v>
      </c>
      <c r="E22" s="71">
        <v>1616</v>
      </c>
      <c r="F22" s="71">
        <v>857</v>
      </c>
      <c r="G22" s="71">
        <v>759</v>
      </c>
      <c r="H22" s="71">
        <v>30752</v>
      </c>
      <c r="I22" s="71">
        <v>20301</v>
      </c>
      <c r="J22" s="71">
        <v>10451</v>
      </c>
    </row>
    <row r="23" spans="1:10">
      <c r="A23" s="201">
        <v>1994</v>
      </c>
      <c r="B23" s="71">
        <v>34109</v>
      </c>
      <c r="C23" s="71">
        <v>22195</v>
      </c>
      <c r="D23" s="71">
        <v>11914</v>
      </c>
      <c r="E23" s="71">
        <v>1338</v>
      </c>
      <c r="F23" s="71">
        <v>812</v>
      </c>
      <c r="G23" s="71">
        <v>526</v>
      </c>
      <c r="H23" s="71">
        <v>32771</v>
      </c>
      <c r="I23" s="71">
        <v>21383</v>
      </c>
      <c r="J23" s="71">
        <v>11388</v>
      </c>
    </row>
    <row r="24" spans="1:10">
      <c r="A24" s="201">
        <v>1995</v>
      </c>
      <c r="B24" s="71">
        <v>35626</v>
      </c>
      <c r="C24" s="71">
        <v>22719</v>
      </c>
      <c r="D24" s="71">
        <v>12907</v>
      </c>
      <c r="E24" s="71">
        <v>1709</v>
      </c>
      <c r="F24" s="71">
        <v>1033</v>
      </c>
      <c r="G24" s="71">
        <v>676</v>
      </c>
      <c r="H24" s="71">
        <v>33917</v>
      </c>
      <c r="I24" s="71">
        <v>21686</v>
      </c>
      <c r="J24" s="71">
        <v>12231</v>
      </c>
    </row>
    <row r="25" spans="1:10">
      <c r="A25" s="201">
        <v>1996</v>
      </c>
      <c r="B25" s="71">
        <v>38297</v>
      </c>
      <c r="C25" s="71">
        <v>23759</v>
      </c>
      <c r="D25" s="71">
        <v>14538</v>
      </c>
      <c r="E25" s="71">
        <v>1679</v>
      </c>
      <c r="F25" s="71">
        <v>1066</v>
      </c>
      <c r="G25" s="71">
        <v>613</v>
      </c>
      <c r="H25" s="71">
        <v>36618</v>
      </c>
      <c r="I25" s="71">
        <v>22693</v>
      </c>
      <c r="J25" s="71">
        <v>13925</v>
      </c>
    </row>
    <row r="26" spans="1:10">
      <c r="A26" s="201">
        <v>1997</v>
      </c>
      <c r="B26" s="71">
        <v>36501</v>
      </c>
      <c r="C26" s="71">
        <v>22803</v>
      </c>
      <c r="D26" s="71">
        <v>13698</v>
      </c>
      <c r="E26" s="71">
        <v>1726</v>
      </c>
      <c r="F26" s="71">
        <v>1019</v>
      </c>
      <c r="G26" s="71">
        <v>707</v>
      </c>
      <c r="H26" s="71">
        <v>34775</v>
      </c>
      <c r="I26" s="71">
        <v>21784</v>
      </c>
      <c r="J26" s="71">
        <v>12991</v>
      </c>
    </row>
    <row r="27" spans="1:10" ht="15" customHeight="1">
      <c r="A27" s="201">
        <v>1998</v>
      </c>
      <c r="B27" s="71">
        <v>34783</v>
      </c>
      <c r="C27" s="71">
        <v>21722</v>
      </c>
      <c r="D27" s="71">
        <v>13061</v>
      </c>
      <c r="E27" s="71">
        <v>2202</v>
      </c>
      <c r="F27" s="71">
        <v>1388</v>
      </c>
      <c r="G27" s="71">
        <v>814</v>
      </c>
      <c r="H27" s="71">
        <v>32581</v>
      </c>
      <c r="I27" s="71">
        <v>20334</v>
      </c>
      <c r="J27" s="71">
        <v>12247</v>
      </c>
    </row>
    <row r="28" spans="1:10">
      <c r="A28" s="201">
        <v>1999</v>
      </c>
      <c r="B28" s="71">
        <v>34170</v>
      </c>
      <c r="C28" s="71">
        <v>21811</v>
      </c>
      <c r="D28" s="71">
        <v>12359</v>
      </c>
      <c r="E28" s="71">
        <v>2109</v>
      </c>
      <c r="F28" s="71">
        <v>1350</v>
      </c>
      <c r="G28" s="71">
        <v>759</v>
      </c>
      <c r="H28" s="71">
        <v>32061</v>
      </c>
      <c r="I28" s="71">
        <v>20461</v>
      </c>
      <c r="J28" s="71">
        <v>11600</v>
      </c>
    </row>
    <row r="29" spans="1:10">
      <c r="A29" s="201"/>
      <c r="B29" s="71"/>
      <c r="C29" s="71"/>
      <c r="D29" s="71"/>
      <c r="E29" s="71"/>
      <c r="F29" s="71"/>
      <c r="G29" s="71"/>
      <c r="H29" s="71"/>
      <c r="I29" s="71"/>
      <c r="J29" s="71"/>
    </row>
    <row r="30" spans="1:10">
      <c r="A30" s="201">
        <v>2000</v>
      </c>
      <c r="B30" s="71">
        <v>35474</v>
      </c>
      <c r="C30" s="71">
        <v>22257</v>
      </c>
      <c r="D30" s="71">
        <v>13217</v>
      </c>
      <c r="E30" s="71">
        <v>2327</v>
      </c>
      <c r="F30" s="71">
        <v>1349</v>
      </c>
      <c r="G30" s="71">
        <v>978</v>
      </c>
      <c r="H30" s="71">
        <v>33147</v>
      </c>
      <c r="I30" s="71">
        <v>20908</v>
      </c>
      <c r="J30" s="71">
        <v>12239</v>
      </c>
    </row>
    <row r="31" spans="1:10">
      <c r="A31" s="201">
        <v>2001</v>
      </c>
      <c r="B31" s="71">
        <v>34823</v>
      </c>
      <c r="C31" s="71">
        <v>21640</v>
      </c>
      <c r="D31" s="71">
        <v>13183</v>
      </c>
      <c r="E31" s="71">
        <v>2515</v>
      </c>
      <c r="F31" s="71">
        <v>1537</v>
      </c>
      <c r="G31" s="71">
        <v>978</v>
      </c>
      <c r="H31" s="71">
        <v>32308</v>
      </c>
      <c r="I31" s="71">
        <v>20103</v>
      </c>
      <c r="J31" s="71">
        <v>12205</v>
      </c>
    </row>
    <row r="32" spans="1:10">
      <c r="A32" s="201">
        <v>2002</v>
      </c>
      <c r="B32" s="71">
        <v>34465</v>
      </c>
      <c r="C32" s="71">
        <v>21278</v>
      </c>
      <c r="D32" s="71">
        <v>13187</v>
      </c>
      <c r="E32" s="71">
        <v>2638</v>
      </c>
      <c r="F32" s="71">
        <v>1578</v>
      </c>
      <c r="G32" s="71">
        <v>1060</v>
      </c>
      <c r="H32" s="71">
        <v>31827</v>
      </c>
      <c r="I32" s="71">
        <v>19700</v>
      </c>
      <c r="J32" s="71">
        <v>12127</v>
      </c>
    </row>
    <row r="33" spans="1:10">
      <c r="A33" s="201">
        <v>2003</v>
      </c>
      <c r="B33" s="71">
        <v>34391</v>
      </c>
      <c r="C33" s="71">
        <v>21114</v>
      </c>
      <c r="D33" s="71">
        <v>13277</v>
      </c>
      <c r="E33" s="71">
        <v>2876</v>
      </c>
      <c r="F33" s="71">
        <v>1969</v>
      </c>
      <c r="G33" s="71">
        <v>907</v>
      </c>
      <c r="H33" s="71">
        <v>31515</v>
      </c>
      <c r="I33" s="71">
        <v>19145</v>
      </c>
      <c r="J33" s="71">
        <v>12370</v>
      </c>
    </row>
    <row r="34" spans="1:10">
      <c r="A34" s="201">
        <v>2004</v>
      </c>
      <c r="B34" s="71">
        <v>35580</v>
      </c>
      <c r="C34" s="71">
        <v>21995</v>
      </c>
      <c r="D34" s="71">
        <v>13585</v>
      </c>
      <c r="E34" s="71">
        <v>2610</v>
      </c>
      <c r="F34" s="71">
        <v>1785</v>
      </c>
      <c r="G34" s="71">
        <v>825</v>
      </c>
      <c r="H34" s="71">
        <v>32970</v>
      </c>
      <c r="I34" s="71">
        <v>20210</v>
      </c>
      <c r="J34" s="71">
        <v>12760</v>
      </c>
    </row>
    <row r="35" spans="1:10">
      <c r="A35" s="201">
        <v>2005</v>
      </c>
      <c r="B35" s="71">
        <v>35021</v>
      </c>
      <c r="C35" s="71">
        <v>20478</v>
      </c>
      <c r="D35" s="71">
        <v>14543</v>
      </c>
      <c r="E35" s="71">
        <v>2296</v>
      </c>
      <c r="F35" s="71">
        <v>1375</v>
      </c>
      <c r="G35" s="71">
        <v>921</v>
      </c>
      <c r="H35" s="71">
        <v>32725</v>
      </c>
      <c r="I35" s="71">
        <v>19103</v>
      </c>
      <c r="J35" s="71">
        <v>13622</v>
      </c>
    </row>
    <row r="36" spans="1:10">
      <c r="A36" s="201">
        <v>2006</v>
      </c>
      <c r="B36" s="71">
        <v>37196.5</v>
      </c>
      <c r="C36" s="71">
        <v>21535.4</v>
      </c>
      <c r="D36" s="71">
        <v>15661.1</v>
      </c>
      <c r="E36" s="71">
        <v>1445.9</v>
      </c>
      <c r="F36" s="71">
        <v>691.7</v>
      </c>
      <c r="G36" s="71">
        <v>754.2</v>
      </c>
      <c r="H36" s="71">
        <v>35750.6</v>
      </c>
      <c r="I36" s="71">
        <v>20843.7</v>
      </c>
      <c r="J36" s="71">
        <v>14906.9</v>
      </c>
    </row>
    <row r="37" spans="1:10">
      <c r="A37" s="201">
        <v>2007</v>
      </c>
      <c r="B37" s="71">
        <v>41718</v>
      </c>
      <c r="C37" s="71">
        <v>25022</v>
      </c>
      <c r="D37" s="71">
        <v>16695</v>
      </c>
      <c r="E37" s="71">
        <v>1459.9</v>
      </c>
      <c r="F37" s="71">
        <v>696.6</v>
      </c>
      <c r="G37" s="71">
        <v>763.3</v>
      </c>
      <c r="H37" s="71">
        <v>40257.100000000006</v>
      </c>
      <c r="I37" s="71">
        <v>24325.4</v>
      </c>
      <c r="J37" s="71">
        <v>15931.7</v>
      </c>
    </row>
    <row r="38" spans="1:10" ht="15" customHeight="1">
      <c r="A38" s="201">
        <v>2008</v>
      </c>
      <c r="B38" s="71">
        <v>40064</v>
      </c>
      <c r="C38" s="71">
        <v>24252</v>
      </c>
      <c r="D38" s="71">
        <v>15812</v>
      </c>
      <c r="E38" s="71">
        <v>1455</v>
      </c>
      <c r="F38" s="71">
        <v>778</v>
      </c>
      <c r="G38" s="71">
        <v>676</v>
      </c>
      <c r="H38" s="71">
        <v>38609</v>
      </c>
      <c r="I38" s="71">
        <v>23473</v>
      </c>
      <c r="J38" s="71">
        <v>15136</v>
      </c>
    </row>
    <row r="39" spans="1:10">
      <c r="A39" s="201">
        <v>2009</v>
      </c>
      <c r="B39" s="71">
        <v>33928.481</v>
      </c>
      <c r="C39" s="71">
        <v>20674.262999999999</v>
      </c>
      <c r="D39" s="71">
        <v>13254.218000000001</v>
      </c>
      <c r="E39" s="71">
        <v>1245</v>
      </c>
      <c r="F39" s="71">
        <v>693.36799999999994</v>
      </c>
      <c r="G39" s="71">
        <v>551</v>
      </c>
      <c r="H39" s="71">
        <v>32683.614000000001</v>
      </c>
      <c r="I39" s="71">
        <v>19980.932000000001</v>
      </c>
      <c r="J39" s="71">
        <v>12702.682000000001</v>
      </c>
    </row>
    <row r="40" spans="1:10" ht="15" customHeight="1">
      <c r="A40" s="201"/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5" customHeight="1">
      <c r="A41" s="201">
        <v>2010</v>
      </c>
      <c r="B41" s="71">
        <v>35786</v>
      </c>
      <c r="C41" s="71">
        <v>21667</v>
      </c>
      <c r="D41" s="71">
        <v>14120</v>
      </c>
      <c r="E41" s="71">
        <v>1359.9</v>
      </c>
      <c r="F41" s="71">
        <v>728.1</v>
      </c>
      <c r="G41" s="71">
        <v>631.79999999999995</v>
      </c>
      <c r="H41" s="71">
        <v>34426.5</v>
      </c>
      <c r="I41" s="71">
        <v>20938.5</v>
      </c>
      <c r="J41" s="71">
        <v>13488</v>
      </c>
    </row>
    <row r="42" spans="1:10">
      <c r="A42" s="201">
        <v>2011</v>
      </c>
      <c r="B42" s="71">
        <v>36614</v>
      </c>
      <c r="C42" s="71">
        <v>21784</v>
      </c>
      <c r="D42" s="71">
        <v>14830</v>
      </c>
      <c r="E42" s="71">
        <v>1400</v>
      </c>
      <c r="F42" s="71">
        <v>592</v>
      </c>
      <c r="G42" s="71">
        <v>808</v>
      </c>
      <c r="H42" s="71">
        <v>35214</v>
      </c>
      <c r="I42" s="71">
        <v>21192</v>
      </c>
      <c r="J42" s="71">
        <v>14022</v>
      </c>
    </row>
    <row r="43" spans="1:10">
      <c r="A43" s="202">
        <v>2012</v>
      </c>
      <c r="B43" s="85">
        <v>36563.347999999998</v>
      </c>
      <c r="C43" s="85">
        <v>21504.808000000001</v>
      </c>
      <c r="D43" s="85">
        <v>15058.54</v>
      </c>
      <c r="E43" s="85">
        <v>2083.2640000000001</v>
      </c>
      <c r="F43" s="85">
        <v>991.50800000000004</v>
      </c>
      <c r="G43" s="85">
        <v>1091.7560000000001</v>
      </c>
      <c r="H43" s="85">
        <v>34480.084000000003</v>
      </c>
      <c r="I43" s="85">
        <v>20513.3</v>
      </c>
      <c r="J43" s="85">
        <v>13966.784</v>
      </c>
    </row>
    <row r="44" spans="1:10">
      <c r="A44" s="202">
        <v>2013</v>
      </c>
      <c r="B44" s="85">
        <v>35855.553</v>
      </c>
      <c r="C44" s="85">
        <v>20994.001</v>
      </c>
      <c r="D44" s="85">
        <v>14861.552</v>
      </c>
      <c r="E44" s="85">
        <v>1504.835</v>
      </c>
      <c r="F44" s="85">
        <v>685.75900000000001</v>
      </c>
      <c r="G44" s="85">
        <v>819.07600000000002</v>
      </c>
      <c r="H44" s="85">
        <v>34350.718000000001</v>
      </c>
      <c r="I44" s="85">
        <v>20308.241999999998</v>
      </c>
      <c r="J44" s="85">
        <v>14042.476000000001</v>
      </c>
    </row>
    <row r="45" spans="1:10">
      <c r="A45" s="202">
        <v>2014</v>
      </c>
      <c r="B45" s="85">
        <v>36393.021999999997</v>
      </c>
      <c r="C45" s="85">
        <v>21585.615000000002</v>
      </c>
      <c r="D45" s="85">
        <v>14807.406999999999</v>
      </c>
      <c r="E45" s="85">
        <v>1414.2070000000001</v>
      </c>
      <c r="F45" s="85">
        <v>606.47699999999998</v>
      </c>
      <c r="G45" s="85">
        <v>807.73</v>
      </c>
      <c r="H45" s="85">
        <v>34978.815000000002</v>
      </c>
      <c r="I45" s="85">
        <v>20979.137999999999</v>
      </c>
      <c r="J45" s="85">
        <v>13999.677</v>
      </c>
    </row>
    <row r="46" spans="1:10">
      <c r="A46" s="202">
        <v>2015</v>
      </c>
      <c r="B46" s="85">
        <v>34962.868000000002</v>
      </c>
      <c r="C46" s="85">
        <v>21019.075000000001</v>
      </c>
      <c r="D46" s="85">
        <v>13943.793</v>
      </c>
      <c r="E46" s="85">
        <v>1251.924</v>
      </c>
      <c r="F46" s="85">
        <v>725.08100000000002</v>
      </c>
      <c r="G46" s="85">
        <v>526.84299999999996</v>
      </c>
      <c r="H46" s="85">
        <v>33710.944000000003</v>
      </c>
      <c r="I46" s="85">
        <v>20293.993999999999</v>
      </c>
      <c r="J46" s="85">
        <v>13416.95</v>
      </c>
    </row>
    <row r="47" spans="1:10">
      <c r="A47" s="202">
        <v>2016</v>
      </c>
      <c r="B47" s="85">
        <v>35641.777000000002</v>
      </c>
      <c r="C47" s="85">
        <v>21457.263999999999</v>
      </c>
      <c r="D47" s="85">
        <v>14184.513000000001</v>
      </c>
      <c r="E47" s="85">
        <v>1062.472</v>
      </c>
      <c r="F47" s="85">
        <v>420.67700000000002</v>
      </c>
      <c r="G47" s="85">
        <v>641.79499999999996</v>
      </c>
      <c r="H47" s="85">
        <v>34579.305</v>
      </c>
      <c r="I47" s="85">
        <v>21036.587</v>
      </c>
      <c r="J47" s="85">
        <v>13542.718000000001</v>
      </c>
    </row>
    <row r="48" spans="1:10">
      <c r="A48" s="202">
        <v>2017</v>
      </c>
      <c r="B48" s="85">
        <v>38301.692999999999</v>
      </c>
      <c r="C48" s="85">
        <v>23317.543000000001</v>
      </c>
      <c r="D48" s="85">
        <v>14984.15</v>
      </c>
      <c r="E48" s="85">
        <v>1179.5060000000001</v>
      </c>
      <c r="F48" s="85">
        <v>502.63900000000001</v>
      </c>
      <c r="G48" s="85">
        <v>676.86699999999996</v>
      </c>
      <c r="H48" s="85">
        <v>37122.186999999998</v>
      </c>
      <c r="I48" s="85">
        <v>22814.903999999999</v>
      </c>
      <c r="J48" s="85">
        <v>14307.282999999999</v>
      </c>
    </row>
    <row r="49" spans="1:10">
      <c r="A49" s="201">
        <v>2018</v>
      </c>
      <c r="B49" s="85">
        <v>37688.251784999993</v>
      </c>
      <c r="C49" s="85">
        <v>22833.784019000002</v>
      </c>
      <c r="D49" s="85">
        <v>14854.467766000002</v>
      </c>
      <c r="E49" s="85">
        <v>1157.7417849999999</v>
      </c>
      <c r="F49" s="85">
        <v>560.96701899999994</v>
      </c>
      <c r="G49" s="85">
        <v>596.774766</v>
      </c>
      <c r="H49" s="85">
        <v>36530.51</v>
      </c>
      <c r="I49" s="85">
        <v>22272.816999999999</v>
      </c>
      <c r="J49" s="85">
        <v>14257.692999999999</v>
      </c>
    </row>
    <row r="50" spans="1:10">
      <c r="A50" s="201">
        <v>2019</v>
      </c>
      <c r="B50" s="85">
        <v>38156.004970000002</v>
      </c>
      <c r="C50" s="85">
        <v>23413.045162999999</v>
      </c>
      <c r="D50" s="85">
        <v>14742.959806999999</v>
      </c>
      <c r="E50" s="85">
        <v>1065.023852</v>
      </c>
      <c r="F50" s="85">
        <v>482.32444500000003</v>
      </c>
      <c r="G50" s="85">
        <v>582.69940699999995</v>
      </c>
      <c r="H50" s="85">
        <v>37090.981118000003</v>
      </c>
      <c r="I50" s="85">
        <v>22930.720717999997</v>
      </c>
      <c r="J50" s="85">
        <v>14160.260400000001</v>
      </c>
    </row>
    <row r="51" spans="1:10">
      <c r="A51" s="201">
        <v>2020</v>
      </c>
      <c r="B51" s="205">
        <v>35571.382144000003</v>
      </c>
      <c r="C51" s="205">
        <v>20797.169890000001</v>
      </c>
      <c r="D51" s="205">
        <v>14774.212254</v>
      </c>
      <c r="E51" s="205">
        <v>1202.103879</v>
      </c>
      <c r="F51" s="205">
        <v>496.02561500000002</v>
      </c>
      <c r="G51" s="205">
        <v>706.07826399999999</v>
      </c>
      <c r="H51" s="205">
        <v>34369.278265000001</v>
      </c>
      <c r="I51" s="205">
        <v>20301.144274999999</v>
      </c>
      <c r="J51" s="205">
        <v>14068.13399</v>
      </c>
    </row>
    <row r="52" spans="1:10">
      <c r="A52" s="203">
        <v>2021</v>
      </c>
      <c r="B52" s="204">
        <v>38663.408340000002</v>
      </c>
      <c r="C52" s="204">
        <v>22243.050651999998</v>
      </c>
      <c r="D52" s="204">
        <v>16420.357688</v>
      </c>
      <c r="E52" s="204">
        <v>1217.43192</v>
      </c>
      <c r="F52" s="204">
        <v>559.57881799999996</v>
      </c>
      <c r="G52" s="204">
        <v>657.85310199999992</v>
      </c>
      <c r="H52" s="204">
        <v>37445.976419999999</v>
      </c>
      <c r="I52" s="204">
        <v>21683.471834</v>
      </c>
      <c r="J52" s="204">
        <v>15762.504585999999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3" priority="2">
      <formula>MOD(ROW(),2)=0</formula>
    </cfRule>
  </conditionalFormatting>
  <conditionalFormatting sqref="A52:J52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3" customFormat="1" ht="14.25" customHeight="1">
      <c r="A1" s="177" t="s">
        <v>232</v>
      </c>
      <c r="B1" s="178"/>
      <c r="C1" s="178"/>
      <c r="D1" s="178"/>
      <c r="E1" s="178"/>
      <c r="F1" s="178"/>
      <c r="G1" s="178"/>
    </row>
    <row r="2" spans="1:7" ht="15" customHeight="1"/>
    <row r="25" spans="1:7" ht="33.950000000000003" customHeight="1">
      <c r="A25" s="177" t="s">
        <v>231</v>
      </c>
      <c r="B25" s="178"/>
      <c r="C25" s="178"/>
      <c r="D25" s="178"/>
      <c r="E25" s="178"/>
      <c r="F25" s="178"/>
      <c r="G25" s="17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1/22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2022-07-05T08:03:14Z</cp:lastPrinted>
  <dcterms:created xsi:type="dcterms:W3CDTF">2011-12-14T07:27:52Z</dcterms:created>
  <dcterms:modified xsi:type="dcterms:W3CDTF">2022-07-05T08:08:42Z</dcterms:modified>
  <cp:category>LIS-Bericht</cp:category>
</cp:coreProperties>
</file>