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M_I_2_m 7_2019 HH" sheetId="11" r:id="rId1"/>
    <sheet name="Seite 2 - Impressum" sheetId="12" r:id="rId2"/>
    <sheet name="Text" sheetId="13" r:id="rId3"/>
    <sheet name="Tab_1" sheetId="18" r:id="rId4"/>
    <sheet name="Tab_2" sheetId="19" r:id="rId5"/>
    <sheet name="Grafiken" sheetId="25" r:id="rId6"/>
    <sheet name="Grafik 1" sheetId="21" state="hidden" r:id="rId7"/>
    <sheet name="Grafik 2" sheetId="22" state="hidden" r:id="rId8"/>
    <sheet name="Grafik 3" sheetId="23" state="hidden" r:id="rId9"/>
  </sheets>
  <externalReferences>
    <externalReference r:id="rId10"/>
  </externalReferences>
  <calcPr calcId="145621"/>
</workbook>
</file>

<file path=xl/calcChain.xml><?xml version="1.0" encoding="utf-8"?>
<calcChain xmlns="http://schemas.openxmlformats.org/spreadsheetml/2006/main">
  <c r="I23" i="18" l="1"/>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E36" i="19"/>
  <c r="D36" i="19"/>
  <c r="C36" i="19"/>
  <c r="B36" i="19"/>
  <c r="M35" i="19"/>
  <c r="L35" i="19"/>
  <c r="K35" i="19"/>
  <c r="J35" i="19"/>
  <c r="I35" i="19"/>
  <c r="H35" i="19"/>
  <c r="G35" i="19"/>
  <c r="F35" i="19"/>
  <c r="E35" i="19"/>
  <c r="D35" i="19"/>
  <c r="C35" i="19"/>
  <c r="B35" i="19"/>
  <c r="M34" i="19"/>
  <c r="L34" i="19"/>
  <c r="K34" i="19"/>
  <c r="J34" i="19"/>
  <c r="I34" i="19"/>
  <c r="H34" i="19"/>
  <c r="G34" i="19"/>
  <c r="F34" i="19"/>
  <c r="E34" i="19"/>
  <c r="D34" i="19"/>
  <c r="C34" i="19"/>
  <c r="B34" i="19"/>
  <c r="M33" i="19"/>
  <c r="L33" i="19"/>
  <c r="K33" i="19"/>
  <c r="J33" i="19"/>
  <c r="I33" i="19"/>
  <c r="H33" i="19"/>
  <c r="G33" i="19"/>
  <c r="F33" i="19"/>
  <c r="E33" i="19"/>
  <c r="D33" i="19"/>
  <c r="C33" i="19"/>
  <c r="B33" i="19"/>
</calcChain>
</file>

<file path=xl/sharedStrings.xml><?xml version="1.0" encoding="utf-8"?>
<sst xmlns="http://schemas.openxmlformats.org/spreadsheetml/2006/main" count="333" uniqueCount="139">
  <si>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</si>
  <si>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</si>
  <si>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</si>
  <si>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</si>
  <si>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</si>
  <si>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</si>
  <si>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</si>
  <si>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</si>
  <si>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</si>
  <si>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</si>
  <si>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</si>
  <si>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</si>
  <si>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</si>
  <si>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</si>
  <si>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</si>
  <si>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</si>
  <si>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</si>
  <si>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</si>
  <si>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</si>
  <si>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</si>
  <si>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</si>
  <si>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</si>
  <si>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</si>
  <si>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</si>
  <si>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</si>
  <si>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</si>
  <si>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</si>
  <si>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</si>
  <si>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</si>
  <si>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</si>
  <si>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</si>
  <si>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</si>
  <si>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</si>
  <si>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</si>
  <si>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</si>
  <si>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</si>
  <si>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</si>
  <si>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</si>
  <si>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</si>
  <si>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</si>
  <si>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</si>
  <si>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</si>
  <si>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</si>
  <si>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</si>
  <si>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</si>
  <si>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</si>
  <si>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</si>
  <si>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</si>
  <si>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</si>
  <si>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</si>
  <si>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</si>
  <si>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</si>
  <si>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</si>
  <si>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</si>
  <si>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</si>
  <si>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</si>
  <si>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</si>
  <si>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</si>
  <si>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</si>
  <si>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</si>
  <si>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</si>
  <si>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</si>
  <si>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</si>
  <si>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</si>
  <si>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</si>
  <si>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</si>
  <si>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</si>
  <si>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</si>
  <si>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</si>
  <si>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</si>
  <si>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</si>
  <si>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</si>
  <si>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</si>
  <si>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</si>
  <si>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</si>
  <si>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</si>
  <si>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</si>
  <si>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</si>
  <si>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</si>
  <si>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</si>
  <si>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</si>
  <si>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</si>
  <si>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</si>
  <si>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</si>
  <si>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</si>
  <si>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</si>
  <si>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</si>
  <si>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</si>
  <si>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</si>
  <si>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</si>
  <si>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</si>
  <si>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</si>
  <si>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</si>
  <si>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</si>
  <si>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</si>
  <si>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</si>
  <si>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</si>
  <si>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</si>
  <si>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</si>
  <si>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</si>
  <si>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</si>
  <si>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</si>
  <si>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</si>
  <si>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</si>
  <si>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</si>
  <si>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</si>
  <si>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</si>
  <si>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</si>
  <si>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</si>
  <si>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</si>
  <si>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</si>
  <si>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Veränderung gegenüber dem Vormonat in Prozent</t>
  </si>
  <si>
    <t>Tabelle (rot) wird nicht mit in den Statistischen Bericht übernommen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</si>
  <si>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</si>
  <si>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</si>
  <si>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</si>
  <si>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</si>
  <si>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</si>
  <si>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</si>
  <si>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</si>
  <si>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</si>
  <si>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</si>
  <si>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</si>
  <si>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</si>
  <si>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</si>
  <si>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</si>
  <si>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</si>
  <si>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</si>
  <si>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Hamburg</t>
  </si>
  <si>
    <t>1. Gesamtüberblick zum Verbraucherpreisindex Land Hamburg</t>
  </si>
  <si>
    <t>2. Verbraucherpreisindex Land Hamburg</t>
  </si>
  <si>
    <t>Verbraucherpreisindex Hamburg</t>
  </si>
  <si>
    <t>Strom, Gas u.a. Brennstoffe</t>
  </si>
  <si>
    <t>Wohnungsmiete, einschließlich Mietwert von Eigentümerwohnung</t>
  </si>
  <si>
    <t>Basis: JD 2015 ≙ 100</t>
  </si>
  <si>
    <t>Juli 18</t>
  </si>
  <si>
    <t>Juli 2019</t>
  </si>
  <si>
    <t>Kennziffer: M I 2 - m 7/19 HH</t>
  </si>
  <si>
    <t>Herausgegeben am: 1.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</si>
</sst>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theme="1"/>
      <name val="Calibri"/>
      <family val="2"/>
      <scheme val="minor"/>
    </font>
    <font>
      <sz val="9"/>
      <color rgb="FFFF0000"/>
      <name val="Calibri"/>
      <family val="2"/>
      <scheme val="minor"/>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0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49" fontId="36" fillId="33" borderId="13"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0" fontId="36" fillId="33" borderId="12" xfId="0" applyFont="1" applyFill="1" applyBorder="1" applyAlignment="1">
      <alignment horizontal="center" vertical="center" wrapText="1"/>
    </xf>
    <xf numFmtId="164" fontId="1" fillId="0" borderId="0" xfId="53" applyNumberFormat="1" applyAlignment="1">
      <alignment horizontal="center"/>
    </xf>
    <xf numFmtId="0" fontId="25" fillId="4" borderId="0" xfId="54"/>
    <xf numFmtId="164" fontId="25" fillId="4" borderId="0" xfId="54" applyNumberFormat="1"/>
    <xf numFmtId="0" fontId="25" fillId="4" borderId="0" xfId="54" applyAlignment="1">
      <alignment horizontal="center"/>
    </xf>
    <xf numFmtId="0" fontId="36" fillId="0" borderId="15" xfId="53" applyFont="1" applyBorder="1"/>
    <xf numFmtId="0" fontId="36" fillId="0" borderId="0" xfId="53" applyFont="1"/>
    <xf numFmtId="0" fontId="36" fillId="0" borderId="17" xfId="53" applyFont="1" applyBorder="1"/>
    <xf numFmtId="0" fontId="37" fillId="0" borderId="15" xfId="53" applyFont="1" applyBorder="1" applyAlignment="1">
      <alignment horizontal="center"/>
    </xf>
    <xf numFmtId="0" fontId="37" fillId="0" borderId="0" xfId="53" applyFont="1"/>
    <xf numFmtId="0" fontId="37" fillId="0" borderId="17" xfId="53" applyFont="1" applyBorder="1" applyAlignment="1">
      <alignment horizontal="center"/>
    </xf>
    <xf numFmtId="0" fontId="36" fillId="0" borderId="17" xfId="53" applyFont="1" applyBorder="1" applyAlignment="1">
      <alignment horizontal="center"/>
    </xf>
    <xf numFmtId="164" fontId="36" fillId="0" borderId="0" xfId="53" applyNumberFormat="1" applyFont="1" applyAlignment="1">
      <alignment horizontal="center"/>
    </xf>
    <xf numFmtId="0" fontId="36" fillId="0" borderId="21" xfId="53" applyFont="1" applyBorder="1" applyAlignment="1">
      <alignment horizontal="center"/>
    </xf>
    <xf numFmtId="164" fontId="36" fillId="0" borderId="1" xfId="53" applyNumberFormat="1" applyFont="1" applyBorder="1" applyAlignment="1">
      <alignment horizontal="center"/>
    </xf>
    <xf numFmtId="0" fontId="0" fillId="34" borderId="0" xfId="0" applyFill="1"/>
    <xf numFmtId="49" fontId="0" fillId="34" borderId="0" xfId="0" applyNumberFormat="1" applyFill="1"/>
    <xf numFmtId="0" fontId="0" fillId="0" borderId="0" xfId="0" applyAlignment="1">
      <alignment vertical="center" wrapText="1"/>
    </xf>
    <xf numFmtId="164" fontId="0" fillId="0" borderId="0" xfId="0" applyNumberFormat="1"/>
    <xf numFmtId="0" fontId="18" fillId="0" borderId="0" xfId="0" applyFont="1" applyAlignment="1">
      <alignment vertical="center" wrapText="1"/>
    </xf>
    <xf numFmtId="164" fontId="36" fillId="0" borderId="0" xfId="0" applyNumberFormat="1" applyFont="1"/>
    <xf numFmtId="0" fontId="19" fillId="0" borderId="0" xfId="53" applyFont="1"/>
    <xf numFmtId="0" fontId="36" fillId="0" borderId="17" xfId="0" applyFont="1" applyBorder="1" applyAlignment="1">
      <alignment wrapText="1"/>
    </xf>
    <xf numFmtId="165" fontId="36" fillId="0" borderId="0" xfId="0" applyNumberFormat="1" applyFont="1" applyAlignment="1">
      <alignment horizontal="right" indent="1"/>
    </xf>
    <xf numFmtId="164" fontId="36" fillId="0" borderId="0" xfId="0" applyNumberFormat="1" applyFont="1" applyAlignment="1">
      <alignment horizontal="right" indent="1"/>
    </xf>
    <xf numFmtId="0" fontId="36" fillId="0" borderId="0" xfId="0" applyFont="1" applyAlignment="1">
      <alignment horizontal="right" indent="1"/>
    </xf>
    <xf numFmtId="0" fontId="38" fillId="0" borderId="17" xfId="0" applyFont="1" applyBorder="1" applyAlignment="1">
      <alignment wrapText="1"/>
    </xf>
    <xf numFmtId="0" fontId="36" fillId="0" borderId="16" xfId="0" applyFont="1" applyBorder="1" applyAlignment="1">
      <alignment wrapText="1"/>
    </xf>
    <xf numFmtId="0" fontId="36" fillId="0" borderId="20" xfId="0" applyFont="1" applyBorder="1" applyAlignment="1">
      <alignment horizontal="right" indent="1"/>
    </xf>
    <xf numFmtId="164" fontId="36" fillId="0" borderId="20" xfId="0" applyNumberFormat="1" applyFont="1" applyBorder="1" applyAlignment="1">
      <alignment horizontal="right" indent="1"/>
    </xf>
    <xf numFmtId="0" fontId="16" fillId="0" borderId="0" xfId="0" applyFont="1" applyAlignment="1">
      <alignment horizontal="right"/>
    </xf>
    <xf numFmtId="17" fontId="16" fillId="0" borderId="0" xfId="0" quotePrefix="1" applyNumberFormat="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top"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4" borderId="0" xfId="54" applyAlignment="1">
      <alignment horizontal="center"/>
    </xf>
    <xf numFmtId="0" fontId="9" fillId="0" borderId="0" xfId="53" applyFont="1" applyAlignment="1">
      <alignment horizontal="center"/>
    </xf>
    <xf numFmtId="49" fontId="36" fillId="0" borderId="0" xfId="53" applyNumberFormat="1" applyFont="1" applyAlignment="1">
      <alignment horizontal="center"/>
    </xf>
    <xf numFmtId="0" fontId="1" fillId="0" borderId="0" xfId="53"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83960576"/>
        <c:axId val="87441408"/>
      </c:lineChart>
      <c:catAx>
        <c:axId val="83960576"/>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7441408"/>
        <c:crosses val="autoZero"/>
        <c:auto val="1"/>
        <c:lblAlgn val="ctr"/>
        <c:lblOffset val="100"/>
        <c:noMultiLvlLbl val="0"/>
      </c:catAx>
      <c:valAx>
        <c:axId val="87441408"/>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3960576"/>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91746688"/>
        <c:axId val="91840512"/>
      </c:barChart>
      <c:catAx>
        <c:axId val="9174668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40512"/>
        <c:crosses val="autoZero"/>
        <c:auto val="1"/>
        <c:lblAlgn val="ctr"/>
        <c:lblOffset val="100"/>
        <c:noMultiLvlLbl val="0"/>
      </c:catAx>
      <c:valAx>
        <c:axId val="91840512"/>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746688"/>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94845184"/>
        <c:axId val="94875648"/>
      </c:barChart>
      <c:catAx>
        <c:axId val="94845184"/>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94875648"/>
        <c:crosses val="autoZero"/>
        <c:auto val="1"/>
        <c:lblAlgn val="ctr"/>
        <c:lblOffset val="100"/>
        <c:noMultiLvlLbl val="0"/>
      </c:catAx>
      <c:valAx>
        <c:axId val="94875648"/>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4845184"/>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145636</xdr:rowOff>
    </xdr:from>
    <xdr:to>
      <xdr:col>6</xdr:col>
      <xdr:colOff>900455</xdr:colOff>
      <xdr:row>51</xdr:row>
      <xdr:rowOff>111136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4536"/>
          <a:ext cx="644400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40299</xdr:rowOff>
    </xdr:from>
    <xdr:to>
      <xdr:col>7</xdr:col>
      <xdr:colOff>735300</xdr:colOff>
      <xdr:row>16</xdr:row>
      <xdr:rowOff>10717</xdr:rowOff>
    </xdr:to>
    <xdr:pic>
      <xdr:nvPicPr>
        <xdr:cNvPr id="5" name="Grafik 4"/>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Props>
            </a:ext>
          </a:extLst>
        </a:blip>
        <a:stretch>
          <a:fillRect/>
        </a:stretch>
      </xdr:blipFill>
      <xdr:spPr>
        <a:xfrm>
          <a:off x="0" y="992799"/>
          <a:ext cx="6336000" cy="2065918"/>
        </a:xfrm>
        <a:prstGeom prst="rect">
          <a:avLst/>
        </a:prstGeom>
        <a:noFill/>
      </xdr:spPr>
    </xdr:pic>
    <xdr:clientData/>
  </xdr:twoCellAnchor>
  <xdr:twoCellAnchor editAs="oneCell">
    <xdr:from>
      <xdr:col>0</xdr:col>
      <xdr:colOff>9525</xdr:colOff>
      <xdr:row>21</xdr:row>
      <xdr:rowOff>9526</xdr:rowOff>
    </xdr:from>
    <xdr:to>
      <xdr:col>7</xdr:col>
      <xdr:colOff>744825</xdr:colOff>
      <xdr:row>31</xdr:row>
      <xdr:rowOff>177818</xdr:rowOff>
    </xdr:to>
    <xdr:pic>
      <xdr:nvPicPr>
        <xdr:cNvPr id="6" name="Grafik 5"/>
        <xdr:cNvPicPr>
          <a:picLocks noChangeAspect="1"/>
        </xdr:cNvPicPr>
      </xdr:nvPicPr>
      <xdr:blipFill>
        <a:blip xmlns:r="http://schemas.openxmlformats.org/officeDocument/2006/relationships" r:embed="rId3"/>
        <a:stretch>
          <a:fillRect/>
        </a:stretch>
      </xdr:blipFill>
      <xdr:spPr>
        <a:xfrm>
          <a:off x="9525" y="4010026"/>
          <a:ext cx="6336000" cy="2073292"/>
        </a:xfrm>
        <a:prstGeom prst="rect">
          <a:avLst/>
        </a:prstGeom>
      </xdr:spPr>
    </xdr:pic>
    <xdr:clientData/>
  </xdr:twoCellAnchor>
  <xdr:twoCellAnchor editAs="oneCell">
    <xdr:from>
      <xdr:col>0</xdr:col>
      <xdr:colOff>0</xdr:colOff>
      <xdr:row>37</xdr:row>
      <xdr:rowOff>35903</xdr:rowOff>
    </xdr:from>
    <xdr:to>
      <xdr:col>7</xdr:col>
      <xdr:colOff>735300</xdr:colOff>
      <xdr:row>48</xdr:row>
      <xdr:rowOff>13695</xdr:rowOff>
    </xdr:to>
    <xdr:pic>
      <xdr:nvPicPr>
        <xdr:cNvPr id="8" name="Grafik 7"/>
        <xdr:cNvPicPr>
          <a:picLocks noChangeAspect="1"/>
        </xdr:cNvPicPr>
      </xdr:nvPicPr>
      <xdr:blipFill>
        <a:blip xmlns:r="http://schemas.openxmlformats.org/officeDocument/2006/relationships" r:embed="rId4"/>
        <a:stretch>
          <a:fillRect/>
        </a:stretch>
      </xdr:blipFill>
      <xdr:spPr>
        <a:xfrm>
          <a:off x="0" y="7084403"/>
          <a:ext cx="6336000" cy="20732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mic\AppData\Local\Microsoft\Windows\Temporary%20Internet%20Files\Content.Outlook\RZ53FX3H\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4" t="s">
        <v>26</v>
      </c>
      <c r="B3" s="74"/>
      <c r="C3" s="74"/>
      <c r="D3" s="74"/>
    </row>
    <row r="4" spans="1:7" ht="20.25" x14ac:dyDescent="0.3">
      <c r="A4" s="74" t="s">
        <v>27</v>
      </c>
      <c r="B4" s="74"/>
      <c r="C4" s="74"/>
      <c r="D4" s="74"/>
    </row>
    <row r="11" spans="1:7" ht="15" x14ac:dyDescent="0.2">
      <c r="A11" s="1"/>
      <c r="F11" s="2"/>
      <c r="G11" s="3"/>
    </row>
    <row r="13" spans="1:7" x14ac:dyDescent="0.2">
      <c r="A13" s="4"/>
    </row>
    <row r="15" spans="1:7" ht="23.25" x14ac:dyDescent="0.2">
      <c r="D15" s="75" t="s">
        <v>38</v>
      </c>
      <c r="E15" s="75"/>
      <c r="F15" s="75"/>
      <c r="G15" s="75"/>
    </row>
    <row r="16" spans="1:7" ht="15" x14ac:dyDescent="0.2">
      <c r="D16" s="76" t="s">
        <v>137</v>
      </c>
      <c r="E16" s="76"/>
      <c r="F16" s="76"/>
      <c r="G16" s="76"/>
    </row>
    <row r="18" spans="1:7" ht="37.5" x14ac:dyDescent="0.5">
      <c r="B18" s="71" t="s">
        <v>59</v>
      </c>
      <c r="C18" s="71"/>
      <c r="D18" s="71"/>
      <c r="E18" s="71"/>
      <c r="F18" s="71"/>
      <c r="G18" s="71"/>
    </row>
    <row r="19" spans="1:7" ht="37.5" x14ac:dyDescent="0.5">
      <c r="B19" s="71" t="s">
        <v>128</v>
      </c>
      <c r="C19" s="71"/>
      <c r="D19" s="71"/>
      <c r="E19" s="71"/>
      <c r="F19" s="71"/>
      <c r="G19" s="71"/>
    </row>
    <row r="20" spans="1:7" ht="37.5" x14ac:dyDescent="0.5">
      <c r="A20" s="72" t="s">
        <v>136</v>
      </c>
      <c r="B20" s="71"/>
      <c r="C20" s="71"/>
      <c r="D20" s="71"/>
      <c r="E20" s="71"/>
      <c r="F20" s="71"/>
      <c r="G20" s="71"/>
    </row>
    <row r="21" spans="1:7" ht="15.6" customHeight="1" x14ac:dyDescent="0.25">
      <c r="A21" s="7"/>
      <c r="B21" s="7"/>
      <c r="C21" s="7"/>
      <c r="D21" s="7"/>
      <c r="E21" s="7"/>
      <c r="F21" s="7"/>
      <c r="G21" s="21"/>
    </row>
    <row r="22" spans="1:7" ht="16.5" customHeight="1" x14ac:dyDescent="0.2">
      <c r="D22" s="73" t="s">
        <v>138</v>
      </c>
      <c r="E22" s="73"/>
      <c r="F22" s="73"/>
      <c r="G22" s="73"/>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&amp;L&amp;8Statistikamt Nord&amp;C&amp;8&amp;P&amp;R&amp;8Statistischer Bericht M I 2 -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78" t="s">
        <v>0</v>
      </c>
      <c r="B1" s="78"/>
      <c r="C1" s="78"/>
      <c r="D1" s="78"/>
      <c r="E1" s="78"/>
      <c r="F1" s="78"/>
      <c r="G1" s="78"/>
    </row>
    <row r="2" spans="1:7" s="9" customFormat="1" ht="15.75" x14ac:dyDescent="0.2">
      <c r="A2" s="29"/>
      <c r="B2" s="29"/>
      <c r="C2" s="29"/>
      <c r="D2" s="29"/>
      <c r="E2" s="29"/>
      <c r="F2" s="29"/>
      <c r="G2" s="29"/>
    </row>
    <row r="3" spans="1:7" s="9" customFormat="1" x14ac:dyDescent="0.2"/>
    <row r="4" spans="1:7" s="9" customFormat="1" ht="15.75" x14ac:dyDescent="0.25">
      <c r="A4" s="79" t="s">
        <v>1</v>
      </c>
      <c r="B4" s="80"/>
      <c r="C4" s="80"/>
      <c r="D4" s="80"/>
      <c r="E4" s="80"/>
      <c r="F4" s="80"/>
      <c r="G4" s="80"/>
    </row>
    <row r="5" spans="1:7" s="9" customFormat="1" x14ac:dyDescent="0.2">
      <c r="A5" s="81"/>
      <c r="B5" s="81"/>
      <c r="C5" s="81"/>
      <c r="D5" s="81"/>
      <c r="E5" s="81"/>
      <c r="F5" s="81"/>
      <c r="G5" s="81"/>
    </row>
    <row r="6" spans="1:7" s="9" customFormat="1" x14ac:dyDescent="0.2">
      <c r="A6" s="14" t="s">
        <v>39</v>
      </c>
    </row>
    <row r="7" spans="1:7" s="9" customFormat="1" ht="5.25" customHeight="1" x14ac:dyDescent="0.2">
      <c r="A7" s="14"/>
    </row>
    <row r="8" spans="1:7" s="9" customFormat="1" ht="12.75" customHeight="1" x14ac:dyDescent="0.2">
      <c r="A8" s="82" t="s">
        <v>28</v>
      </c>
      <c r="B8" s="83"/>
      <c r="C8" s="83"/>
      <c r="D8" s="83"/>
      <c r="E8" s="83"/>
      <c r="F8" s="83"/>
      <c r="G8" s="83"/>
    </row>
    <row r="9" spans="1:7" s="9" customFormat="1" x14ac:dyDescent="0.2">
      <c r="A9" s="84" t="s">
        <v>4</v>
      </c>
      <c r="B9" s="83"/>
      <c r="C9" s="83"/>
      <c r="D9" s="83"/>
      <c r="E9" s="83"/>
      <c r="F9" s="83"/>
      <c r="G9" s="83"/>
    </row>
    <row r="10" spans="1:7" s="9" customFormat="1" ht="5.25" customHeight="1" x14ac:dyDescent="0.2">
      <c r="A10" s="15"/>
    </row>
    <row r="11" spans="1:7" s="9" customFormat="1" ht="12.75" customHeight="1" x14ac:dyDescent="0.2">
      <c r="A11" s="77" t="s">
        <v>2</v>
      </c>
      <c r="B11" s="77"/>
      <c r="C11" s="77"/>
      <c r="D11" s="77"/>
      <c r="E11" s="77"/>
      <c r="F11" s="77"/>
      <c r="G11" s="77"/>
    </row>
    <row r="12" spans="1:7" s="9" customFormat="1" x14ac:dyDescent="0.2">
      <c r="A12" s="84" t="s">
        <v>3</v>
      </c>
      <c r="B12" s="83"/>
      <c r="C12" s="83"/>
      <c r="D12" s="83"/>
      <c r="E12" s="83"/>
      <c r="F12" s="83"/>
      <c r="G12" s="83"/>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2" t="s">
        <v>29</v>
      </c>
      <c r="B15" s="83"/>
      <c r="C15" s="83"/>
      <c r="D15" s="13"/>
      <c r="E15" s="13"/>
      <c r="F15" s="13"/>
      <c r="G15" s="13"/>
    </row>
    <row r="16" spans="1:7" s="9" customFormat="1" ht="5.25" customHeight="1" x14ac:dyDescent="0.2">
      <c r="A16" s="13"/>
      <c r="B16" s="12"/>
      <c r="C16" s="12"/>
      <c r="D16" s="13"/>
      <c r="E16" s="13"/>
      <c r="F16" s="13"/>
      <c r="G16" s="13"/>
    </row>
    <row r="17" spans="1:7" s="9" customFormat="1" ht="12.75" customHeight="1" x14ac:dyDescent="0.2">
      <c r="A17" s="85" t="s">
        <v>51</v>
      </c>
      <c r="B17" s="83"/>
      <c r="C17" s="83"/>
      <c r="D17" s="11"/>
      <c r="E17" s="11"/>
      <c r="F17" s="11"/>
      <c r="G17" s="11"/>
    </row>
    <row r="18" spans="1:7" s="9" customFormat="1" x14ac:dyDescent="0.2">
      <c r="A18" s="16" t="s">
        <v>32</v>
      </c>
      <c r="B18" s="85" t="s">
        <v>52</v>
      </c>
      <c r="C18" s="83"/>
      <c r="D18" s="11"/>
      <c r="E18" s="11"/>
      <c r="F18" s="11"/>
      <c r="G18" s="11"/>
    </row>
    <row r="19" spans="1:7" s="9" customFormat="1" ht="12.75" customHeight="1" x14ac:dyDescent="0.2">
      <c r="A19" s="11" t="s">
        <v>33</v>
      </c>
      <c r="B19" s="86" t="s">
        <v>53</v>
      </c>
      <c r="C19" s="83"/>
      <c r="D19" s="83"/>
      <c r="E19" s="11"/>
      <c r="F19" s="11"/>
      <c r="G19" s="11"/>
    </row>
    <row r="20" spans="1:7" s="9" customFormat="1" ht="12.75" customHeight="1" x14ac:dyDescent="0.2">
      <c r="A20" s="27"/>
      <c r="B20" s="28"/>
      <c r="C20" s="26"/>
      <c r="D20" s="26"/>
      <c r="E20" s="27"/>
      <c r="F20" s="27"/>
      <c r="G20" s="27"/>
    </row>
    <row r="21" spans="1:7" s="9" customFormat="1" ht="12.75" customHeight="1" x14ac:dyDescent="0.2">
      <c r="A21" s="11"/>
      <c r="B21" s="12"/>
      <c r="C21" s="12"/>
      <c r="D21" s="12"/>
      <c r="E21" s="12"/>
      <c r="F21" s="12"/>
      <c r="G21" s="12"/>
    </row>
    <row r="22" spans="1:7" s="9" customFormat="1" ht="12.75" customHeight="1" x14ac:dyDescent="0.2">
      <c r="A22" s="82" t="s">
        <v>40</v>
      </c>
      <c r="B22" s="83"/>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84" t="s">
        <v>35</v>
      </c>
      <c r="C24" s="83"/>
      <c r="D24" s="11"/>
      <c r="E24" s="11"/>
      <c r="F24" s="11"/>
      <c r="G24" s="11"/>
    </row>
    <row r="25" spans="1:7" s="9" customFormat="1" ht="12.75" customHeight="1" x14ac:dyDescent="0.2">
      <c r="A25" s="11" t="s">
        <v>36</v>
      </c>
      <c r="B25" s="84" t="s">
        <v>37</v>
      </c>
      <c r="C25" s="83"/>
      <c r="D25" s="11"/>
      <c r="E25" s="11"/>
      <c r="F25" s="11"/>
      <c r="G25" s="11"/>
    </row>
    <row r="26" spans="1:7" s="9" customFormat="1" x14ac:dyDescent="0.2">
      <c r="A26" s="11"/>
      <c r="B26" s="83"/>
      <c r="C26" s="83"/>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85" t="s">
        <v>54</v>
      </c>
      <c r="B31" s="83"/>
      <c r="C31" s="83"/>
      <c r="D31" s="83"/>
      <c r="E31" s="83"/>
      <c r="F31" s="83"/>
      <c r="G31" s="83"/>
    </row>
    <row r="32" spans="1:7" s="9" customFormat="1" x14ac:dyDescent="0.2">
      <c r="A32" s="10" t="s">
        <v>31</v>
      </c>
      <c r="B32" s="12"/>
      <c r="C32" s="12"/>
      <c r="D32" s="12"/>
      <c r="E32" s="12"/>
      <c r="F32" s="12"/>
      <c r="G32" s="12"/>
    </row>
    <row r="33" spans="1:7" s="9" customFormat="1" ht="42.6" customHeight="1" x14ac:dyDescent="0.2">
      <c r="A33" s="85" t="s">
        <v>50</v>
      </c>
      <c r="B33" s="83"/>
      <c r="C33" s="83"/>
      <c r="D33" s="83"/>
      <c r="E33" s="83"/>
      <c r="F33" s="83"/>
      <c r="G33" s="83"/>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row r="44" spans="1:7" s="9" customFormat="1" x14ac:dyDescent="0.2"/>
    <row r="45" spans="1:7" s="9" customFormat="1" x14ac:dyDescent="0.2">
      <c r="A45" s="81" t="s">
        <v>43</v>
      </c>
      <c r="B45" s="81"/>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31496062992125984" footer="0.31496062992125984"/>
  <pageSetup paperSize="9" orientation="portrait" r:id="rId3"/>
  <headerFooter differentFirst="1" scaleWithDoc="0">
    <oddFooter>&amp;L&amp;8Statistikamt Nord&amp;C&amp;8&amp;P&amp;R&amp;8Statistischer Bericht M I 2 -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activeCell="A2" sqref="A2"/>
    </sheetView>
  </sheetViews>
  <sheetFormatPr baseColWidth="10" defaultRowHeight="12.75" x14ac:dyDescent="0.2"/>
  <cols>
    <col min="7" max="7" width="22.28515625" customWidth="1"/>
  </cols>
  <sheetData>
    <row r="1" spans="1:7" ht="15.75" x14ac:dyDescent="0.2">
      <c r="A1" s="87" t="s">
        <v>55</v>
      </c>
      <c r="B1" s="87"/>
      <c r="C1" s="87"/>
      <c r="D1" s="87"/>
      <c r="E1" s="87"/>
      <c r="F1" s="87"/>
      <c r="G1" s="87"/>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7/19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RowHeight="15" x14ac:dyDescent="0.25"/>
  <cols>
    <col min="1" max="1" width="8.140625" style="35" hidden="1" customWidth="1"/>
    <col min="2" max="2" width="7.42578125" style="38" hidden="1" customWidth="1"/>
    <col min="3" max="3" width="36.7109375" style="35" customWidth="1"/>
    <col min="4" max="4" width="11.42578125" style="35"/>
    <col min="5" max="5" width="7.85546875" style="35" customWidth="1"/>
    <col min="6" max="6" width="8.140625" style="35" customWidth="1"/>
    <col min="7" max="7" width="8.42578125" style="35" customWidth="1"/>
    <col min="8" max="9" width="9.7109375" style="35" customWidth="1"/>
    <col min="10" max="16384" width="11.42578125" style="35"/>
  </cols>
  <sheetData>
    <row r="1" spans="1:12" ht="15" customHeight="1" x14ac:dyDescent="0.25">
      <c r="A1" s="32"/>
      <c r="B1" s="33"/>
      <c r="C1" s="94" t="s">
        <v>129</v>
      </c>
      <c r="D1" s="94"/>
      <c r="E1" s="94"/>
      <c r="F1" s="94"/>
      <c r="G1" s="94"/>
      <c r="H1" s="94"/>
      <c r="I1" s="94"/>
      <c r="J1" s="34"/>
      <c r="K1" s="34"/>
      <c r="L1" s="34"/>
    </row>
    <row r="2" spans="1:12" x14ac:dyDescent="0.25">
      <c r="A2" s="32"/>
      <c r="B2" s="33"/>
    </row>
    <row r="3" spans="1:12" ht="30" customHeight="1" x14ac:dyDescent="0.25">
      <c r="A3" s="36" t="s">
        <v>87</v>
      </c>
      <c r="B3" s="37" t="s">
        <v>88</v>
      </c>
      <c r="C3" s="89" t="s">
        <v>56</v>
      </c>
      <c r="D3" s="92" t="s">
        <v>86</v>
      </c>
      <c r="E3" s="23">
        <v>2018</v>
      </c>
      <c r="F3" s="95">
        <v>2019</v>
      </c>
      <c r="G3" s="96"/>
      <c r="H3" s="95" t="s">
        <v>57</v>
      </c>
      <c r="I3" s="97"/>
    </row>
    <row r="4" spans="1:12" ht="21" customHeight="1" x14ac:dyDescent="0.25">
      <c r="A4" s="32"/>
      <c r="B4" s="33"/>
      <c r="C4" s="90"/>
      <c r="D4" s="93"/>
      <c r="E4" s="23" t="s">
        <v>25</v>
      </c>
      <c r="F4" s="23" t="s">
        <v>24</v>
      </c>
      <c r="G4" s="23" t="s">
        <v>25</v>
      </c>
      <c r="H4" s="25" t="s">
        <v>135</v>
      </c>
      <c r="I4" s="24">
        <v>43617</v>
      </c>
    </row>
    <row r="5" spans="1:12" ht="21.75" customHeight="1" x14ac:dyDescent="0.25">
      <c r="A5" s="32"/>
      <c r="B5" s="33"/>
      <c r="C5" s="91"/>
      <c r="D5" s="23" t="s">
        <v>58</v>
      </c>
      <c r="E5" s="98" t="s">
        <v>127</v>
      </c>
      <c r="F5" s="99"/>
      <c r="G5" s="100"/>
      <c r="H5" s="101" t="s">
        <v>73</v>
      </c>
      <c r="I5" s="102"/>
    </row>
    <row r="6" spans="1:12" x14ac:dyDescent="0.25">
      <c r="A6" s="32"/>
      <c r="B6" s="33"/>
      <c r="C6" s="46"/>
      <c r="D6" s="47"/>
      <c r="E6" s="47"/>
      <c r="F6" s="47"/>
      <c r="G6" s="47"/>
      <c r="H6" s="47"/>
      <c r="I6" s="47"/>
    </row>
    <row r="7" spans="1:12" x14ac:dyDescent="0.25">
      <c r="A7" s="32"/>
      <c r="B7" s="33"/>
      <c r="C7" s="48"/>
      <c r="D7" s="88" t="s">
        <v>74</v>
      </c>
      <c r="E7" s="88"/>
      <c r="F7" s="88"/>
      <c r="G7" s="88"/>
      <c r="H7" s="88"/>
      <c r="I7" s="88"/>
    </row>
    <row r="8" spans="1:12" ht="21" customHeight="1" x14ac:dyDescent="0.25">
      <c r="A8" s="56" t="s">
        <v>90</v>
      </c>
      <c r="B8" s="57"/>
      <c r="C8" s="63" t="s">
        <v>59</v>
      </c>
      <c r="D8" s="64">
        <v>1000</v>
      </c>
      <c r="E8" s="65">
        <v>104.8</v>
      </c>
      <c r="F8" s="65">
        <v>105.7</v>
      </c>
      <c r="G8" s="65">
        <v>106.2</v>
      </c>
      <c r="H8" s="65">
        <f>SUM(G8/E8*100-100)</f>
        <v>1.3358778625954386</v>
      </c>
      <c r="I8" s="65">
        <f>SUM(G8/F8*100-100)</f>
        <v>0.47303689687797146</v>
      </c>
    </row>
    <row r="9" spans="1:12" ht="33" customHeight="1" x14ac:dyDescent="0.25">
      <c r="A9" s="56" t="s">
        <v>91</v>
      </c>
      <c r="B9" s="57" t="s">
        <v>92</v>
      </c>
      <c r="C9" s="63" t="s">
        <v>60</v>
      </c>
      <c r="D9" s="66">
        <v>811.3</v>
      </c>
      <c r="E9" s="65">
        <v>104.9</v>
      </c>
      <c r="F9" s="65">
        <v>105.8</v>
      </c>
      <c r="G9" s="65">
        <v>106.4</v>
      </c>
      <c r="H9" s="65">
        <f t="shared" ref="H9:H23" si="0">SUM(G9/E9*100-100)</f>
        <v>1.429933269780733</v>
      </c>
      <c r="I9" s="65">
        <f>SUM(G9/F9*100-100)</f>
        <v>0.56710775047260142</v>
      </c>
    </row>
    <row r="10" spans="1:12" ht="27" customHeight="1" x14ac:dyDescent="0.25">
      <c r="A10" s="56" t="s">
        <v>93</v>
      </c>
      <c r="B10" s="57" t="s">
        <v>94</v>
      </c>
      <c r="C10" s="63" t="s">
        <v>61</v>
      </c>
      <c r="D10" s="66">
        <v>96.850000000000009</v>
      </c>
      <c r="E10" s="65">
        <v>106.4</v>
      </c>
      <c r="F10" s="65">
        <v>108.1</v>
      </c>
      <c r="G10" s="65">
        <v>108.3</v>
      </c>
      <c r="H10" s="65">
        <f t="shared" si="0"/>
        <v>1.7857142857142776</v>
      </c>
      <c r="I10" s="65">
        <f t="shared" ref="I10:I23" si="1">SUM(G10/F10*100-100)</f>
        <v>0.1850138760407134</v>
      </c>
    </row>
    <row r="11" spans="1:12" ht="24" customHeight="1" x14ac:dyDescent="0.25">
      <c r="A11" s="56" t="s">
        <v>93</v>
      </c>
      <c r="B11" s="57" t="s">
        <v>95</v>
      </c>
      <c r="C11" s="63" t="s">
        <v>62</v>
      </c>
      <c r="D11" s="66">
        <v>37.769999999999996</v>
      </c>
      <c r="E11" s="65">
        <v>109</v>
      </c>
      <c r="F11" s="65">
        <v>111.2</v>
      </c>
      <c r="G11" s="65">
        <v>111</v>
      </c>
      <c r="H11" s="65">
        <f t="shared" si="0"/>
        <v>1.8348623853210881</v>
      </c>
      <c r="I11" s="65">
        <f t="shared" si="1"/>
        <v>-0.17985611510790989</v>
      </c>
    </row>
    <row r="12" spans="1:12" ht="22.5" customHeight="1" x14ac:dyDescent="0.25">
      <c r="A12" s="56" t="s">
        <v>93</v>
      </c>
      <c r="B12" s="57" t="s">
        <v>96</v>
      </c>
      <c r="C12" s="63" t="s">
        <v>63</v>
      </c>
      <c r="D12" s="66">
        <v>45.339999999999996</v>
      </c>
      <c r="E12" s="65">
        <v>96</v>
      </c>
      <c r="F12" s="65">
        <v>101.3</v>
      </c>
      <c r="G12" s="65">
        <v>99.4</v>
      </c>
      <c r="H12" s="65">
        <f t="shared" si="0"/>
        <v>3.5416666666666714</v>
      </c>
      <c r="I12" s="65">
        <f t="shared" si="1"/>
        <v>-1.8756169792694948</v>
      </c>
    </row>
    <row r="13" spans="1:12" ht="32.25" customHeight="1" x14ac:dyDescent="0.25">
      <c r="A13" s="56" t="s">
        <v>93</v>
      </c>
      <c r="B13" s="57" t="s">
        <v>97</v>
      </c>
      <c r="C13" s="63" t="s">
        <v>64</v>
      </c>
      <c r="D13" s="66">
        <v>324.7</v>
      </c>
      <c r="E13" s="65">
        <v>103</v>
      </c>
      <c r="F13" s="65">
        <v>103.8</v>
      </c>
      <c r="G13" s="65">
        <v>104</v>
      </c>
      <c r="H13" s="65">
        <f t="shared" si="0"/>
        <v>0.97087378640776478</v>
      </c>
      <c r="I13" s="65">
        <f t="shared" si="1"/>
        <v>0.19267822736030382</v>
      </c>
    </row>
    <row r="14" spans="1:12" ht="33" customHeight="1" x14ac:dyDescent="0.25">
      <c r="A14" s="56" t="s">
        <v>98</v>
      </c>
      <c r="B14" s="57" t="s">
        <v>99</v>
      </c>
      <c r="C14" s="63" t="s">
        <v>133</v>
      </c>
      <c r="D14" s="66">
        <v>207.26</v>
      </c>
      <c r="E14" s="65">
        <v>104.1</v>
      </c>
      <c r="F14" s="65">
        <v>104.7</v>
      </c>
      <c r="G14" s="65">
        <v>104.8</v>
      </c>
      <c r="H14" s="65">
        <f t="shared" si="0"/>
        <v>0.67243035542747975</v>
      </c>
      <c r="I14" s="65">
        <f t="shared" si="1"/>
        <v>9.5510983763119839E-2</v>
      </c>
    </row>
    <row r="15" spans="1:12" ht="21.75" customHeight="1" x14ac:dyDescent="0.25">
      <c r="A15" s="56" t="s">
        <v>98</v>
      </c>
      <c r="B15" s="57" t="s">
        <v>100</v>
      </c>
      <c r="C15" s="63" t="s">
        <v>132</v>
      </c>
      <c r="D15" s="66">
        <v>68.819999999999993</v>
      </c>
      <c r="E15" s="65">
        <v>99.5</v>
      </c>
      <c r="F15" s="65">
        <v>100.3</v>
      </c>
      <c r="G15" s="65">
        <v>100.7</v>
      </c>
      <c r="H15" s="65">
        <f t="shared" si="0"/>
        <v>1.2060301507537758</v>
      </c>
      <c r="I15" s="65">
        <f t="shared" si="1"/>
        <v>0.39880358923230119</v>
      </c>
    </row>
    <row r="16" spans="1:12" ht="28.5" customHeight="1" x14ac:dyDescent="0.25">
      <c r="A16" s="56" t="s">
        <v>93</v>
      </c>
      <c r="B16" s="57" t="s">
        <v>101</v>
      </c>
      <c r="C16" s="63" t="s">
        <v>65</v>
      </c>
      <c r="D16" s="66">
        <v>50.04</v>
      </c>
      <c r="E16" s="65">
        <v>101.3</v>
      </c>
      <c r="F16" s="65">
        <v>102.2</v>
      </c>
      <c r="G16" s="65">
        <v>102.2</v>
      </c>
      <c r="H16" s="65">
        <f t="shared" si="0"/>
        <v>0.8884501480750373</v>
      </c>
      <c r="I16" s="65">
        <f t="shared" si="1"/>
        <v>0</v>
      </c>
    </row>
    <row r="17" spans="1:9" ht="21.75" customHeight="1" x14ac:dyDescent="0.25">
      <c r="A17" s="56" t="s">
        <v>93</v>
      </c>
      <c r="B17" s="57" t="s">
        <v>102</v>
      </c>
      <c r="C17" s="63" t="s">
        <v>66</v>
      </c>
      <c r="D17" s="66">
        <v>46.129999999999995</v>
      </c>
      <c r="E17" s="65">
        <v>103.8</v>
      </c>
      <c r="F17" s="65">
        <v>104.4</v>
      </c>
      <c r="G17" s="65">
        <v>104.4</v>
      </c>
      <c r="H17" s="65">
        <f t="shared" si="0"/>
        <v>0.57803468208092568</v>
      </c>
      <c r="I17" s="65">
        <f t="shared" si="1"/>
        <v>0</v>
      </c>
    </row>
    <row r="18" spans="1:9" ht="21" customHeight="1" x14ac:dyDescent="0.25">
      <c r="A18" s="56" t="s">
        <v>93</v>
      </c>
      <c r="B18" s="57" t="s">
        <v>103</v>
      </c>
      <c r="C18" s="63" t="s">
        <v>67</v>
      </c>
      <c r="D18" s="66">
        <v>129.05000000000001</v>
      </c>
      <c r="E18" s="65">
        <v>105</v>
      </c>
      <c r="F18" s="65">
        <v>107.1</v>
      </c>
      <c r="G18" s="65">
        <v>106.7</v>
      </c>
      <c r="H18" s="65">
        <f t="shared" si="0"/>
        <v>1.6190476190476346</v>
      </c>
      <c r="I18" s="65">
        <f t="shared" si="1"/>
        <v>-0.37348272642388736</v>
      </c>
    </row>
    <row r="19" spans="1:9" ht="23.25" customHeight="1" x14ac:dyDescent="0.25">
      <c r="A19" s="56" t="s">
        <v>93</v>
      </c>
      <c r="B19" s="57" t="s">
        <v>104</v>
      </c>
      <c r="C19" s="63" t="s">
        <v>68</v>
      </c>
      <c r="D19" s="66">
        <v>26.720000000000002</v>
      </c>
      <c r="E19" s="65">
        <v>96.5</v>
      </c>
      <c r="F19" s="65">
        <v>95.5</v>
      </c>
      <c r="G19" s="65">
        <v>95.8</v>
      </c>
      <c r="H19" s="65">
        <f t="shared" si="0"/>
        <v>-0.72538860103627201</v>
      </c>
      <c r="I19" s="65">
        <f t="shared" si="1"/>
        <v>0.31413612565445703</v>
      </c>
    </row>
    <row r="20" spans="1:9" ht="21.75" customHeight="1" x14ac:dyDescent="0.25">
      <c r="A20" s="56" t="s">
        <v>93</v>
      </c>
      <c r="B20" s="57" t="s">
        <v>105</v>
      </c>
      <c r="C20" s="63" t="s">
        <v>69</v>
      </c>
      <c r="D20" s="66">
        <v>113.36</v>
      </c>
      <c r="E20" s="65">
        <v>111.1</v>
      </c>
      <c r="F20" s="65">
        <v>107.5</v>
      </c>
      <c r="G20" s="65">
        <v>111.8</v>
      </c>
      <c r="H20" s="65">
        <f t="shared" si="0"/>
        <v>0.63006300630064516</v>
      </c>
      <c r="I20" s="65">
        <f t="shared" si="1"/>
        <v>4</v>
      </c>
    </row>
    <row r="21" spans="1:9" ht="0.75" hidden="1" customHeight="1" x14ac:dyDescent="0.25">
      <c r="A21" s="56" t="s">
        <v>93</v>
      </c>
      <c r="B21" s="57" t="s">
        <v>106</v>
      </c>
      <c r="C21" s="67" t="s">
        <v>70</v>
      </c>
      <c r="D21" s="66">
        <v>9.02</v>
      </c>
      <c r="E21" s="65"/>
      <c r="F21" s="65"/>
      <c r="G21" s="65"/>
      <c r="H21" s="65" t="e">
        <f t="shared" si="0"/>
        <v>#DIV/0!</v>
      </c>
      <c r="I21" s="65" t="e">
        <f t="shared" si="1"/>
        <v>#DIV/0!</v>
      </c>
    </row>
    <row r="22" spans="1:9" ht="31.5" customHeight="1" x14ac:dyDescent="0.25">
      <c r="A22" s="56" t="s">
        <v>93</v>
      </c>
      <c r="B22" s="57" t="s">
        <v>107</v>
      </c>
      <c r="C22" s="68" t="s">
        <v>71</v>
      </c>
      <c r="D22" s="69">
        <v>46.769999999999996</v>
      </c>
      <c r="E22" s="70">
        <v>110.2</v>
      </c>
      <c r="F22" s="70">
        <v>113.3</v>
      </c>
      <c r="G22" s="70">
        <v>113.6</v>
      </c>
      <c r="H22" s="70">
        <f t="shared" si="0"/>
        <v>3.0852994555353774</v>
      </c>
      <c r="I22" s="70">
        <f t="shared" si="1"/>
        <v>0.26478375992940073</v>
      </c>
    </row>
    <row r="23" spans="1:9" ht="27" hidden="1" customHeight="1" x14ac:dyDescent="0.25">
      <c r="A23" s="56" t="s">
        <v>93</v>
      </c>
      <c r="B23" s="57" t="s">
        <v>108</v>
      </c>
      <c r="C23" s="60" t="s">
        <v>72</v>
      </c>
      <c r="D23" s="58">
        <v>74.25</v>
      </c>
      <c r="E23" s="59">
        <v>104.7</v>
      </c>
      <c r="F23" s="59">
        <v>107.1</v>
      </c>
      <c r="G23" s="59">
        <v>107.1</v>
      </c>
      <c r="H23" s="59">
        <f t="shared" si="0"/>
        <v>2.2922636103151888</v>
      </c>
      <c r="I23" s="59">
        <f t="shared" si="1"/>
        <v>0</v>
      </c>
    </row>
    <row r="26" spans="1:9" ht="29.25" customHeight="1" x14ac:dyDescent="0.25">
      <c r="A26" s="32" t="s">
        <v>109</v>
      </c>
    </row>
    <row r="27" spans="1:9" x14ac:dyDescent="0.25">
      <c r="A27" s="32" t="s">
        <v>110</v>
      </c>
    </row>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sheetData>
  <mergeCells count="8">
    <mergeCell ref="D7:I7"/>
    <mergeCell ref="C3:C5"/>
    <mergeCell ref="D3:D4"/>
    <mergeCell ref="C1:I1"/>
    <mergeCell ref="F3:G3"/>
    <mergeCell ref="H3:I3"/>
    <mergeCell ref="E5:G5"/>
    <mergeCell ref="H5:I5"/>
  </mergeCells>
  <conditionalFormatting sqref="C6:I21 C23:I23">
    <cfRule type="expression" dxfId="1" priority="2">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Normal="100" workbookViewId="0">
      <selection sqref="A1:N1"/>
    </sheetView>
  </sheetViews>
  <sheetFormatPr baseColWidth="10" defaultRowHeight="15" x14ac:dyDescent="0.25"/>
  <cols>
    <col min="1" max="1" width="6.7109375" style="40" customWidth="1"/>
    <col min="2" max="14" width="6.5703125" style="35" customWidth="1"/>
    <col min="15" max="16384" width="11.42578125" style="35"/>
  </cols>
  <sheetData>
    <row r="1" spans="1:14" ht="15" customHeight="1" x14ac:dyDescent="0.25">
      <c r="A1" s="94" t="s">
        <v>130</v>
      </c>
      <c r="B1" s="94"/>
      <c r="C1" s="94"/>
      <c r="D1" s="94"/>
      <c r="E1" s="94"/>
      <c r="F1" s="94"/>
      <c r="G1" s="94"/>
      <c r="H1" s="94"/>
      <c r="I1" s="94"/>
      <c r="J1" s="94"/>
      <c r="K1" s="94"/>
      <c r="L1" s="94"/>
      <c r="M1" s="94"/>
      <c r="N1" s="94"/>
    </row>
    <row r="3" spans="1:14" ht="24" x14ac:dyDescent="0.25">
      <c r="A3" s="41" t="s">
        <v>75</v>
      </c>
      <c r="B3" s="30" t="s">
        <v>76</v>
      </c>
      <c r="C3" s="30" t="s">
        <v>77</v>
      </c>
      <c r="D3" s="30" t="s">
        <v>21</v>
      </c>
      <c r="E3" s="30" t="s">
        <v>22</v>
      </c>
      <c r="F3" s="30" t="s">
        <v>23</v>
      </c>
      <c r="G3" s="30" t="s">
        <v>24</v>
      </c>
      <c r="H3" s="30" t="s">
        <v>25</v>
      </c>
      <c r="I3" s="30" t="s">
        <v>83</v>
      </c>
      <c r="J3" s="30" t="s">
        <v>78</v>
      </c>
      <c r="K3" s="30" t="s">
        <v>79</v>
      </c>
      <c r="L3" s="30" t="s">
        <v>80</v>
      </c>
      <c r="M3" s="30" t="s">
        <v>81</v>
      </c>
      <c r="N3" s="31" t="s">
        <v>82</v>
      </c>
    </row>
    <row r="4" spans="1:14" x14ac:dyDescent="0.25">
      <c r="A4" s="49"/>
      <c r="B4" s="50"/>
      <c r="C4" s="50"/>
      <c r="D4" s="50"/>
      <c r="E4" s="50"/>
      <c r="F4" s="50"/>
      <c r="G4" s="50"/>
      <c r="H4" s="50"/>
      <c r="I4" s="50"/>
      <c r="J4" s="50"/>
      <c r="K4" s="50"/>
      <c r="L4" s="50"/>
      <c r="M4" s="50"/>
      <c r="N4" s="50"/>
    </row>
    <row r="5" spans="1:14" x14ac:dyDescent="0.25">
      <c r="A5" s="51"/>
      <c r="B5" s="88" t="s">
        <v>59</v>
      </c>
      <c r="C5" s="88"/>
      <c r="D5" s="88"/>
      <c r="E5" s="88"/>
      <c r="F5" s="88"/>
      <c r="G5" s="88"/>
      <c r="H5" s="88"/>
      <c r="I5" s="88"/>
      <c r="J5" s="88"/>
      <c r="K5" s="88"/>
      <c r="L5" s="88"/>
      <c r="M5" s="88"/>
      <c r="N5" s="88"/>
    </row>
    <row r="6" spans="1:14" x14ac:dyDescent="0.25">
      <c r="A6" s="51"/>
      <c r="B6" s="88" t="s">
        <v>84</v>
      </c>
      <c r="C6" s="88"/>
      <c r="D6" s="88"/>
      <c r="E6" s="88"/>
      <c r="F6" s="88"/>
      <c r="G6" s="88"/>
      <c r="H6" s="88"/>
      <c r="I6" s="88"/>
      <c r="J6" s="88"/>
      <c r="K6" s="88"/>
      <c r="L6" s="88"/>
      <c r="M6" s="88"/>
      <c r="N6" s="88"/>
    </row>
    <row r="7" spans="1:14" x14ac:dyDescent="0.25">
      <c r="A7" s="51"/>
      <c r="B7" s="50"/>
      <c r="C7" s="50"/>
      <c r="D7" s="50"/>
      <c r="E7" s="50"/>
      <c r="F7" s="50"/>
      <c r="G7" s="50"/>
      <c r="H7" s="50"/>
      <c r="I7" s="50"/>
      <c r="J7" s="50"/>
      <c r="K7" s="50"/>
      <c r="L7" s="50"/>
      <c r="M7" s="50"/>
      <c r="N7" s="50"/>
    </row>
    <row r="8" spans="1:14" x14ac:dyDescent="0.25">
      <c r="A8" s="52">
        <v>2015</v>
      </c>
      <c r="B8" s="61">
        <v>98.8</v>
      </c>
      <c r="C8" s="61">
        <v>99.4</v>
      </c>
      <c r="D8" s="61">
        <v>99.7</v>
      </c>
      <c r="E8" s="61">
        <v>100</v>
      </c>
      <c r="F8" s="61">
        <v>100.2</v>
      </c>
      <c r="G8" s="61">
        <v>100.3</v>
      </c>
      <c r="H8" s="61">
        <v>100.6</v>
      </c>
      <c r="I8" s="61">
        <v>100.5</v>
      </c>
      <c r="J8" s="61">
        <v>100.3</v>
      </c>
      <c r="K8" s="61">
        <v>100.5</v>
      </c>
      <c r="L8" s="61">
        <v>99.9</v>
      </c>
      <c r="M8" s="61">
        <v>99.9</v>
      </c>
      <c r="N8" s="61">
        <v>100</v>
      </c>
    </row>
    <row r="9" spans="1:14" x14ac:dyDescent="0.25">
      <c r="A9" s="52">
        <v>2016</v>
      </c>
      <c r="B9" s="61">
        <v>99.3</v>
      </c>
      <c r="C9" s="61">
        <v>99.5</v>
      </c>
      <c r="D9" s="61">
        <v>100</v>
      </c>
      <c r="E9" s="61">
        <v>100.3</v>
      </c>
      <c r="F9" s="61">
        <v>100.9</v>
      </c>
      <c r="G9" s="61">
        <v>101</v>
      </c>
      <c r="H9" s="61">
        <v>101.5</v>
      </c>
      <c r="I9" s="61">
        <v>101.4</v>
      </c>
      <c r="J9" s="61">
        <v>101.3</v>
      </c>
      <c r="K9" s="61">
        <v>101.5</v>
      </c>
      <c r="L9" s="61">
        <v>100.9</v>
      </c>
      <c r="M9" s="61">
        <v>101.6</v>
      </c>
      <c r="N9" s="61">
        <v>100.8</v>
      </c>
    </row>
    <row r="10" spans="1:14" x14ac:dyDescent="0.25">
      <c r="A10" s="52">
        <v>2017</v>
      </c>
      <c r="B10" s="61">
        <v>101.1</v>
      </c>
      <c r="C10" s="61">
        <v>101.4</v>
      </c>
      <c r="D10" s="61">
        <v>101.8</v>
      </c>
      <c r="E10" s="61">
        <v>102.2</v>
      </c>
      <c r="F10" s="61">
        <v>102.1</v>
      </c>
      <c r="G10" s="61">
        <v>102.6</v>
      </c>
      <c r="H10" s="61">
        <v>103.1</v>
      </c>
      <c r="I10" s="61">
        <v>103.3</v>
      </c>
      <c r="J10" s="61">
        <v>103.3</v>
      </c>
      <c r="K10" s="61">
        <v>103</v>
      </c>
      <c r="L10" s="61">
        <v>102.6</v>
      </c>
      <c r="M10" s="61">
        <v>103</v>
      </c>
      <c r="N10" s="61">
        <v>102.5</v>
      </c>
    </row>
    <row r="11" spans="1:14" x14ac:dyDescent="0.25">
      <c r="A11" s="52">
        <v>2018</v>
      </c>
      <c r="B11" s="61">
        <v>102.4</v>
      </c>
      <c r="C11" s="61">
        <v>102.8</v>
      </c>
      <c r="D11" s="61">
        <v>103.3</v>
      </c>
      <c r="E11" s="61">
        <v>103.4</v>
      </c>
      <c r="F11" s="61">
        <v>104.1</v>
      </c>
      <c r="G11" s="61">
        <v>104.1</v>
      </c>
      <c r="H11" s="61">
        <v>104.8</v>
      </c>
      <c r="I11" s="61">
        <v>104.9</v>
      </c>
      <c r="J11" s="61">
        <v>105</v>
      </c>
      <c r="K11" s="61">
        <v>105</v>
      </c>
      <c r="L11" s="61">
        <v>104.1</v>
      </c>
      <c r="M11" s="61">
        <v>104.2</v>
      </c>
      <c r="N11" s="61">
        <v>104</v>
      </c>
    </row>
    <row r="12" spans="1:14" x14ac:dyDescent="0.25">
      <c r="A12" s="52">
        <v>2019</v>
      </c>
      <c r="B12" s="61">
        <v>103.5</v>
      </c>
      <c r="C12" s="61">
        <v>103.7</v>
      </c>
      <c r="D12" s="61">
        <v>104.2</v>
      </c>
      <c r="E12" s="61">
        <v>105.1</v>
      </c>
      <c r="F12" s="61">
        <v>105.3</v>
      </c>
      <c r="G12" s="61">
        <v>105.7</v>
      </c>
      <c r="H12" s="61">
        <v>106.2</v>
      </c>
      <c r="I12" s="61"/>
      <c r="J12" s="61"/>
      <c r="K12" s="61"/>
      <c r="L12" s="61"/>
      <c r="M12" s="61"/>
      <c r="N12" s="61"/>
    </row>
    <row r="13" spans="1:14" x14ac:dyDescent="0.25">
      <c r="A13" s="52">
        <v>2020</v>
      </c>
      <c r="B13" s="53"/>
      <c r="C13" s="53"/>
      <c r="D13" s="53"/>
      <c r="E13" s="53"/>
      <c r="F13" s="53"/>
      <c r="G13" s="53"/>
      <c r="H13" s="53"/>
      <c r="I13" s="53"/>
      <c r="J13" s="53"/>
      <c r="K13" s="53"/>
      <c r="L13" s="53"/>
      <c r="M13" s="53"/>
      <c r="N13" s="53"/>
    </row>
    <row r="14" spans="1:14" x14ac:dyDescent="0.25">
      <c r="A14" s="52">
        <v>2021</v>
      </c>
      <c r="B14" s="53"/>
      <c r="C14" s="53"/>
      <c r="D14" s="53"/>
      <c r="E14" s="53"/>
      <c r="F14" s="53"/>
      <c r="G14" s="53"/>
      <c r="H14" s="53"/>
      <c r="I14" s="53"/>
      <c r="J14" s="53"/>
      <c r="K14" s="53"/>
      <c r="L14" s="53"/>
      <c r="M14" s="53"/>
      <c r="N14" s="53"/>
    </row>
    <row r="15" spans="1:14" x14ac:dyDescent="0.25">
      <c r="A15" s="52">
        <v>2022</v>
      </c>
      <c r="B15" s="53"/>
      <c r="C15" s="53"/>
      <c r="D15" s="53"/>
      <c r="E15" s="53"/>
      <c r="F15" s="53"/>
      <c r="G15" s="53"/>
      <c r="H15" s="53"/>
      <c r="I15" s="53"/>
      <c r="J15" s="53"/>
      <c r="K15" s="53"/>
      <c r="L15" s="53"/>
      <c r="M15" s="53"/>
      <c r="N15" s="53"/>
    </row>
    <row r="16" spans="1:14" x14ac:dyDescent="0.25">
      <c r="A16" s="52">
        <v>2023</v>
      </c>
      <c r="B16" s="53"/>
      <c r="C16" s="53"/>
      <c r="D16" s="53"/>
      <c r="E16" s="53"/>
      <c r="F16" s="53"/>
      <c r="G16" s="53"/>
      <c r="H16" s="53"/>
      <c r="I16" s="53"/>
      <c r="J16" s="53"/>
      <c r="K16" s="53"/>
      <c r="L16" s="53"/>
      <c r="M16" s="53"/>
      <c r="N16" s="53"/>
    </row>
    <row r="17" spans="1:14" x14ac:dyDescent="0.25">
      <c r="A17" s="52"/>
      <c r="B17" s="47"/>
      <c r="C17" s="47"/>
      <c r="D17" s="47"/>
      <c r="E17" s="47"/>
      <c r="F17" s="47"/>
      <c r="G17" s="47"/>
      <c r="H17" s="47"/>
      <c r="I17" s="47"/>
      <c r="J17" s="47"/>
      <c r="K17" s="47"/>
      <c r="L17" s="47"/>
      <c r="M17" s="47"/>
      <c r="N17" s="47"/>
    </row>
    <row r="18" spans="1:14" x14ac:dyDescent="0.25">
      <c r="A18" s="52"/>
      <c r="B18" s="47"/>
      <c r="C18" s="47"/>
      <c r="D18" s="47"/>
      <c r="E18" s="47"/>
      <c r="F18" s="47"/>
      <c r="G18" s="47"/>
      <c r="H18" s="47"/>
      <c r="I18" s="47"/>
      <c r="J18" s="47"/>
      <c r="K18" s="47"/>
      <c r="L18" s="47"/>
      <c r="M18" s="47"/>
      <c r="N18" s="47"/>
    </row>
    <row r="19" spans="1:14" x14ac:dyDescent="0.25">
      <c r="A19" s="52"/>
      <c r="B19" s="88" t="s">
        <v>85</v>
      </c>
      <c r="C19" s="88"/>
      <c r="D19" s="88"/>
      <c r="E19" s="88"/>
      <c r="F19" s="88"/>
      <c r="G19" s="88"/>
      <c r="H19" s="88"/>
      <c r="I19" s="88"/>
      <c r="J19" s="88"/>
      <c r="K19" s="88"/>
      <c r="L19" s="88"/>
      <c r="M19" s="88"/>
      <c r="N19" s="88"/>
    </row>
    <row r="20" spans="1:14" x14ac:dyDescent="0.25">
      <c r="A20" s="52"/>
      <c r="B20" s="47"/>
      <c r="C20" s="47"/>
      <c r="D20" s="47"/>
      <c r="E20" s="47"/>
      <c r="F20" s="47"/>
      <c r="G20" s="47"/>
      <c r="H20" s="47"/>
      <c r="I20" s="47"/>
      <c r="J20" s="47"/>
      <c r="K20" s="47"/>
      <c r="L20" s="47"/>
      <c r="M20" s="47"/>
      <c r="N20" s="47"/>
    </row>
    <row r="21" spans="1:14" x14ac:dyDescent="0.25">
      <c r="A21" s="52">
        <v>2016</v>
      </c>
      <c r="B21" s="61">
        <v>0.5</v>
      </c>
      <c r="C21" s="61">
        <v>0.1</v>
      </c>
      <c r="D21" s="61">
        <v>0.3</v>
      </c>
      <c r="E21" s="61">
        <v>0.3</v>
      </c>
      <c r="F21" s="61">
        <v>0.7</v>
      </c>
      <c r="G21" s="61">
        <v>0.7</v>
      </c>
      <c r="H21" s="61">
        <v>0.9</v>
      </c>
      <c r="I21" s="61">
        <v>0.9</v>
      </c>
      <c r="J21" s="61">
        <v>1</v>
      </c>
      <c r="K21" s="61">
        <v>1</v>
      </c>
      <c r="L21" s="61">
        <v>1</v>
      </c>
      <c r="M21" s="61">
        <v>1.7</v>
      </c>
      <c r="N21" s="61">
        <v>0.8</v>
      </c>
    </row>
    <row r="22" spans="1:14" x14ac:dyDescent="0.25">
      <c r="A22" s="52">
        <v>2017</v>
      </c>
      <c r="B22" s="61">
        <v>1.8</v>
      </c>
      <c r="C22" s="61">
        <v>1.9</v>
      </c>
      <c r="D22" s="61">
        <v>1.8</v>
      </c>
      <c r="E22" s="61">
        <v>1.9</v>
      </c>
      <c r="F22" s="61">
        <v>1.2</v>
      </c>
      <c r="G22" s="61">
        <v>1.6</v>
      </c>
      <c r="H22" s="61">
        <v>1.6</v>
      </c>
      <c r="I22" s="61">
        <v>1.9</v>
      </c>
      <c r="J22" s="61">
        <v>2</v>
      </c>
      <c r="K22" s="61">
        <v>1.5</v>
      </c>
      <c r="L22" s="61">
        <v>1.7</v>
      </c>
      <c r="M22" s="61">
        <v>1.4</v>
      </c>
      <c r="N22" s="61">
        <v>1.7</v>
      </c>
    </row>
    <row r="23" spans="1:14" x14ac:dyDescent="0.25">
      <c r="A23" s="52">
        <v>2018</v>
      </c>
      <c r="B23" s="61">
        <v>1.3</v>
      </c>
      <c r="C23" s="61">
        <v>1.4</v>
      </c>
      <c r="D23" s="61">
        <v>1.5</v>
      </c>
      <c r="E23" s="61">
        <v>1.2</v>
      </c>
      <c r="F23" s="61">
        <v>2</v>
      </c>
      <c r="G23" s="61">
        <v>1.5</v>
      </c>
      <c r="H23" s="61">
        <v>1.6</v>
      </c>
      <c r="I23" s="61">
        <v>1.5</v>
      </c>
      <c r="J23" s="61">
        <v>1.6</v>
      </c>
      <c r="K23" s="61">
        <v>1.9</v>
      </c>
      <c r="L23" s="61">
        <v>1.5</v>
      </c>
      <c r="M23" s="61">
        <v>1.2</v>
      </c>
      <c r="N23" s="61">
        <v>1.5</v>
      </c>
    </row>
    <row r="24" spans="1:14" x14ac:dyDescent="0.25">
      <c r="A24" s="52">
        <v>2019</v>
      </c>
      <c r="B24" s="61">
        <v>1.1000000000000001</v>
      </c>
      <c r="C24" s="61">
        <v>0.9</v>
      </c>
      <c r="D24" s="61">
        <v>0.9</v>
      </c>
      <c r="E24" s="61">
        <v>1.6</v>
      </c>
      <c r="F24" s="61">
        <v>1.2</v>
      </c>
      <c r="G24" s="61">
        <v>1.5</v>
      </c>
      <c r="H24" s="61">
        <v>1.3</v>
      </c>
      <c r="I24" s="61"/>
      <c r="J24" s="61"/>
      <c r="K24" s="61"/>
      <c r="L24" s="61"/>
      <c r="M24" s="61"/>
      <c r="N24" s="61"/>
    </row>
    <row r="25" spans="1:14" x14ac:dyDescent="0.25">
      <c r="A25" s="52">
        <v>2020</v>
      </c>
      <c r="B25" s="53"/>
      <c r="C25" s="53"/>
      <c r="D25" s="53"/>
      <c r="E25" s="53"/>
      <c r="F25" s="53"/>
      <c r="G25" s="53"/>
      <c r="H25" s="53"/>
      <c r="I25" s="53"/>
      <c r="J25" s="53"/>
      <c r="K25" s="53"/>
      <c r="L25" s="53"/>
      <c r="M25" s="53"/>
      <c r="N25" s="53"/>
    </row>
    <row r="26" spans="1:14" x14ac:dyDescent="0.25">
      <c r="A26" s="52">
        <v>2021</v>
      </c>
      <c r="B26" s="53"/>
      <c r="C26" s="53"/>
      <c r="D26" s="53"/>
      <c r="E26" s="53"/>
      <c r="F26" s="53"/>
      <c r="G26" s="53"/>
      <c r="H26" s="53"/>
      <c r="I26" s="53"/>
      <c r="J26" s="53"/>
      <c r="K26" s="53"/>
      <c r="L26" s="53"/>
      <c r="M26" s="53"/>
      <c r="N26" s="53"/>
    </row>
    <row r="27" spans="1:14" x14ac:dyDescent="0.25">
      <c r="A27" s="52">
        <v>2022</v>
      </c>
      <c r="B27" s="53"/>
      <c r="C27" s="53"/>
      <c r="D27" s="53"/>
      <c r="E27" s="53"/>
      <c r="F27" s="53"/>
      <c r="G27" s="53"/>
      <c r="H27" s="53"/>
      <c r="I27" s="53"/>
      <c r="J27" s="53"/>
      <c r="K27" s="53"/>
      <c r="L27" s="53"/>
      <c r="M27" s="53"/>
      <c r="N27" s="53"/>
    </row>
    <row r="28" spans="1:14" x14ac:dyDescent="0.25">
      <c r="A28" s="54">
        <v>2023</v>
      </c>
      <c r="B28" s="55"/>
      <c r="C28" s="55"/>
      <c r="D28" s="55"/>
      <c r="E28" s="55"/>
      <c r="F28" s="55"/>
      <c r="G28" s="55"/>
      <c r="H28" s="55"/>
      <c r="I28" s="55"/>
      <c r="J28" s="55"/>
      <c r="K28" s="55"/>
      <c r="L28" s="55"/>
      <c r="M28" s="55"/>
      <c r="N28" s="55"/>
    </row>
    <row r="30" spans="1:14" hidden="1" x14ac:dyDescent="0.25"/>
    <row r="31" spans="1:14" hidden="1" x14ac:dyDescent="0.25">
      <c r="A31" s="103" t="s">
        <v>111</v>
      </c>
      <c r="B31" s="103"/>
      <c r="C31" s="103"/>
      <c r="D31" s="103"/>
      <c r="E31" s="103"/>
      <c r="F31" s="103"/>
      <c r="G31" s="103"/>
      <c r="H31" s="103"/>
      <c r="I31" s="103"/>
      <c r="J31" s="103"/>
      <c r="K31" s="103"/>
      <c r="L31" s="103"/>
      <c r="M31" s="103"/>
      <c r="N31" s="103"/>
    </row>
    <row r="32" spans="1:14" hidden="1" x14ac:dyDescent="0.25">
      <c r="A32" s="45"/>
      <c r="B32" s="43"/>
      <c r="C32" s="43"/>
      <c r="D32" s="43"/>
      <c r="E32" s="43"/>
      <c r="F32" s="43"/>
      <c r="G32" s="43"/>
      <c r="H32" s="43"/>
      <c r="I32" s="43"/>
      <c r="J32" s="43"/>
      <c r="K32" s="43"/>
      <c r="L32" s="43"/>
      <c r="M32" s="43"/>
      <c r="N32" s="43"/>
    </row>
    <row r="33" spans="1:14" hidden="1" x14ac:dyDescent="0.25">
      <c r="A33" s="45">
        <v>2016</v>
      </c>
      <c r="B33" s="44">
        <f>SUM(B9/M8*100-100)</f>
        <v>-0.6006006006006146</v>
      </c>
      <c r="C33" s="44">
        <f>SUM(C9/B9*100-100)</f>
        <v>0.20140986908359082</v>
      </c>
      <c r="D33" s="44">
        <f t="shared" ref="D33:M36" si="0">SUM(D9/C9*100-100)</f>
        <v>0.50251256281406143</v>
      </c>
      <c r="E33" s="44">
        <f t="shared" si="0"/>
        <v>0.29999999999998295</v>
      </c>
      <c r="F33" s="44">
        <f t="shared" si="0"/>
        <v>0.598205383848466</v>
      </c>
      <c r="G33" s="44">
        <f t="shared" si="0"/>
        <v>9.9108027750233418E-2</v>
      </c>
      <c r="H33" s="44">
        <f t="shared" si="0"/>
        <v>0.49504950495050082</v>
      </c>
      <c r="I33" s="44">
        <f t="shared" si="0"/>
        <v>-9.8522167487686829E-2</v>
      </c>
      <c r="J33" s="44">
        <f t="shared" si="0"/>
        <v>-9.8619329388569099E-2</v>
      </c>
      <c r="K33" s="44">
        <f t="shared" si="0"/>
        <v>0.19743336623889718</v>
      </c>
      <c r="L33" s="44">
        <f t="shared" si="0"/>
        <v>-0.59113300492610676</v>
      </c>
      <c r="M33" s="44">
        <f t="shared" si="0"/>
        <v>0.69375619425171919</v>
      </c>
      <c r="N33" s="43"/>
    </row>
    <row r="34" spans="1:14" hidden="1" x14ac:dyDescent="0.25">
      <c r="A34" s="45">
        <v>2017</v>
      </c>
      <c r="B34" s="44">
        <f>SUM(B10/M9*100-100)</f>
        <v>-0.49212598425197029</v>
      </c>
      <c r="C34" s="44">
        <f>SUM(C10/B10*100-100)</f>
        <v>0.29673590504452818</v>
      </c>
      <c r="D34" s="44">
        <f t="shared" si="0"/>
        <v>0.39447731755424797</v>
      </c>
      <c r="E34" s="44">
        <f t="shared" si="0"/>
        <v>0.39292730844793766</v>
      </c>
      <c r="F34" s="44">
        <f t="shared" si="0"/>
        <v>-9.7847358121342154E-2</v>
      </c>
      <c r="G34" s="44">
        <f t="shared" si="0"/>
        <v>0.48971596474045498</v>
      </c>
      <c r="H34" s="44">
        <f t="shared" si="0"/>
        <v>0.48732943469784118</v>
      </c>
      <c r="I34" s="44">
        <f t="shared" si="0"/>
        <v>0.19398642095053731</v>
      </c>
      <c r="J34" s="44">
        <f t="shared" si="0"/>
        <v>0</v>
      </c>
      <c r="K34" s="44">
        <f t="shared" si="0"/>
        <v>-0.2904162633107461</v>
      </c>
      <c r="L34" s="44">
        <f t="shared" si="0"/>
        <v>-0.38834951456311728</v>
      </c>
      <c r="M34" s="44">
        <f t="shared" si="0"/>
        <v>0.38986354775829568</v>
      </c>
      <c r="N34" s="43"/>
    </row>
    <row r="35" spans="1:14" hidden="1" x14ac:dyDescent="0.25">
      <c r="A35" s="45">
        <v>2018</v>
      </c>
      <c r="B35" s="44">
        <f t="shared" ref="B35:B36" si="1">SUM(B11/M10*100-100)</f>
        <v>-0.5825242718446475</v>
      </c>
      <c r="C35" s="44">
        <f>SUM(C11/B11*100-100)</f>
        <v>0.390625</v>
      </c>
      <c r="D35" s="44">
        <f t="shared" si="0"/>
        <v>0.48638132295720027</v>
      </c>
      <c r="E35" s="44">
        <f t="shared" si="0"/>
        <v>9.6805421103596245E-2</v>
      </c>
      <c r="F35" s="44">
        <f t="shared" si="0"/>
        <v>0.6769825918762109</v>
      </c>
      <c r="G35" s="44">
        <f t="shared" si="0"/>
        <v>0</v>
      </c>
      <c r="H35" s="44">
        <f t="shared" si="0"/>
        <v>0.67243035542747975</v>
      </c>
      <c r="I35" s="44">
        <f t="shared" si="0"/>
        <v>9.5419847328258811E-2</v>
      </c>
      <c r="J35" s="44">
        <f t="shared" si="0"/>
        <v>9.5328884652047918E-2</v>
      </c>
      <c r="K35" s="44">
        <f t="shared" si="0"/>
        <v>0</v>
      </c>
      <c r="L35" s="44">
        <f t="shared" si="0"/>
        <v>-0.8571428571428612</v>
      </c>
      <c r="M35" s="44">
        <f t="shared" si="0"/>
        <v>9.6061479346801093E-2</v>
      </c>
      <c r="N35" s="43"/>
    </row>
    <row r="36" spans="1:14" hidden="1" x14ac:dyDescent="0.25">
      <c r="A36" s="45">
        <v>2019</v>
      </c>
      <c r="B36" s="44">
        <f t="shared" si="1"/>
        <v>-0.6717850287907936</v>
      </c>
      <c r="C36" s="44">
        <f>SUM(C12/B12*100-100)</f>
        <v>0.19323671497583916</v>
      </c>
      <c r="D36" s="44">
        <f t="shared" si="0"/>
        <v>0.4821600771456076</v>
      </c>
      <c r="E36" s="44">
        <f t="shared" si="0"/>
        <v>0.86372360844528373</v>
      </c>
      <c r="F36" s="44">
        <v>0.2</v>
      </c>
      <c r="G36" s="44">
        <v>0.4</v>
      </c>
      <c r="H36" s="44">
        <v>0.5</v>
      </c>
      <c r="I36" s="44"/>
      <c r="J36" s="44"/>
      <c r="K36" s="44"/>
      <c r="L36" s="44"/>
      <c r="M36" s="44"/>
      <c r="N36" s="43"/>
    </row>
    <row r="37" spans="1:14" hidden="1" x14ac:dyDescent="0.25">
      <c r="A37" s="45">
        <v>2020</v>
      </c>
      <c r="B37" s="43"/>
      <c r="C37" s="43"/>
      <c r="D37" s="43"/>
      <c r="E37" s="43"/>
      <c r="F37" s="43"/>
      <c r="G37" s="43"/>
      <c r="H37" s="43"/>
      <c r="I37" s="43"/>
      <c r="J37" s="43"/>
      <c r="K37" s="43"/>
      <c r="L37" s="43"/>
      <c r="M37" s="43"/>
      <c r="N37" s="43"/>
    </row>
    <row r="38" spans="1:14" hidden="1" x14ac:dyDescent="0.25">
      <c r="A38" s="45">
        <v>2021</v>
      </c>
      <c r="B38" s="43"/>
      <c r="C38" s="43"/>
      <c r="D38" s="43"/>
      <c r="E38" s="43"/>
      <c r="F38" s="43"/>
      <c r="G38" s="43"/>
      <c r="H38" s="43"/>
      <c r="I38" s="43"/>
      <c r="J38" s="43"/>
      <c r="K38" s="43"/>
      <c r="L38" s="43"/>
      <c r="M38" s="43"/>
      <c r="N38" s="43"/>
    </row>
    <row r="39" spans="1:14" hidden="1" x14ac:dyDescent="0.25">
      <c r="A39" s="45">
        <v>2022</v>
      </c>
      <c r="B39" s="43"/>
      <c r="C39" s="43"/>
      <c r="D39" s="43"/>
      <c r="E39" s="43"/>
      <c r="F39" s="43"/>
      <c r="G39" s="43"/>
      <c r="H39" s="43"/>
      <c r="I39" s="43"/>
      <c r="J39" s="43"/>
      <c r="K39" s="43"/>
      <c r="L39" s="43"/>
      <c r="M39" s="43"/>
      <c r="N39" s="43"/>
    </row>
    <row r="40" spans="1:14" hidden="1" x14ac:dyDescent="0.25">
      <c r="A40" s="45">
        <v>2023</v>
      </c>
      <c r="B40" s="43"/>
      <c r="C40" s="43"/>
      <c r="D40" s="43"/>
      <c r="E40" s="43"/>
      <c r="F40" s="43"/>
      <c r="G40" s="43"/>
      <c r="H40" s="43"/>
      <c r="I40" s="43"/>
      <c r="J40" s="43"/>
      <c r="K40" s="43"/>
      <c r="L40" s="43"/>
      <c r="M40" s="43"/>
      <c r="N40" s="43"/>
    </row>
    <row r="41" spans="1:14" hidden="1" x14ac:dyDescent="0.25"/>
    <row r="42" spans="1:14" hidden="1" x14ac:dyDescent="0.25">
      <c r="A42" s="40" t="s">
        <v>112</v>
      </c>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7/19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00" workbookViewId="0">
      <selection activeCell="A2" sqref="A2"/>
    </sheetView>
  </sheetViews>
  <sheetFormatPr baseColWidth="10" defaultRowHeight="15" x14ac:dyDescent="0.25"/>
  <cols>
    <col min="1" max="16384" width="11.42578125" style="35"/>
  </cols>
  <sheetData>
    <row r="1" spans="1:8" x14ac:dyDescent="0.25">
      <c r="A1" s="104" t="s">
        <v>131</v>
      </c>
      <c r="B1" s="104"/>
      <c r="C1" s="104"/>
      <c r="D1" s="104"/>
      <c r="E1" s="104"/>
      <c r="F1" s="104"/>
      <c r="G1" s="104"/>
      <c r="H1" s="104"/>
    </row>
    <row r="2" spans="1:8" x14ac:dyDescent="0.25">
      <c r="A2" s="62"/>
      <c r="B2" s="62"/>
      <c r="C2" s="62"/>
      <c r="D2" s="62"/>
      <c r="E2" s="62"/>
      <c r="F2" s="62"/>
      <c r="G2" s="62"/>
    </row>
    <row r="3" spans="1:8" x14ac:dyDescent="0.25">
      <c r="A3" s="62"/>
      <c r="B3" s="62"/>
      <c r="C3" s="62"/>
      <c r="D3" s="62"/>
      <c r="E3" s="62"/>
      <c r="F3" s="62"/>
      <c r="G3" s="62"/>
    </row>
    <row r="4" spans="1:8" x14ac:dyDescent="0.25">
      <c r="A4" s="88" t="s">
        <v>59</v>
      </c>
      <c r="B4" s="88"/>
      <c r="C4" s="88"/>
      <c r="D4" s="88"/>
      <c r="E4" s="88"/>
      <c r="F4" s="88"/>
      <c r="G4" s="88"/>
      <c r="H4" s="88"/>
    </row>
    <row r="5" spans="1:8" x14ac:dyDescent="0.25">
      <c r="A5" s="47" t="s">
        <v>134</v>
      </c>
      <c r="B5" s="47"/>
      <c r="C5" s="47"/>
      <c r="D5" s="47"/>
      <c r="E5" s="47"/>
      <c r="F5" s="47"/>
      <c r="G5" s="47"/>
    </row>
    <row r="17" spans="1:8" x14ac:dyDescent="0.25">
      <c r="A17" s="62"/>
      <c r="B17" s="62"/>
      <c r="C17" s="62"/>
      <c r="D17" s="62"/>
      <c r="E17" s="62"/>
      <c r="F17" s="62"/>
      <c r="G17" s="62"/>
    </row>
    <row r="18" spans="1:8" x14ac:dyDescent="0.25">
      <c r="A18" s="62"/>
      <c r="B18" s="62"/>
      <c r="C18" s="62"/>
      <c r="D18" s="62"/>
      <c r="E18" s="62"/>
      <c r="F18" s="62"/>
      <c r="G18" s="62"/>
    </row>
    <row r="19" spans="1:8" x14ac:dyDescent="0.25">
      <c r="A19" s="88" t="s">
        <v>113</v>
      </c>
      <c r="B19" s="88"/>
      <c r="C19" s="88"/>
      <c r="D19" s="88"/>
      <c r="E19" s="88"/>
      <c r="F19" s="88"/>
      <c r="G19" s="88"/>
      <c r="H19" s="88"/>
    </row>
    <row r="20" spans="1:8" x14ac:dyDescent="0.25">
      <c r="A20" s="105" t="s">
        <v>114</v>
      </c>
      <c r="B20" s="105"/>
      <c r="C20" s="105"/>
      <c r="D20" s="105"/>
      <c r="E20" s="105"/>
      <c r="F20" s="105"/>
      <c r="G20" s="105"/>
      <c r="H20" s="105"/>
    </row>
    <row r="21" spans="1:8" x14ac:dyDescent="0.25">
      <c r="A21" s="47" t="s">
        <v>89</v>
      </c>
      <c r="B21" s="47"/>
      <c r="C21" s="47"/>
      <c r="D21" s="47"/>
      <c r="E21" s="47"/>
      <c r="F21" s="47"/>
      <c r="G21" s="47"/>
    </row>
    <row r="33" spans="1:8" x14ac:dyDescent="0.25">
      <c r="A33" s="62"/>
      <c r="B33" s="62"/>
      <c r="C33" s="62"/>
      <c r="D33" s="62"/>
      <c r="E33" s="62"/>
      <c r="F33" s="62"/>
      <c r="G33" s="62"/>
    </row>
    <row r="34" spans="1:8" x14ac:dyDescent="0.25">
      <c r="A34" s="62"/>
      <c r="B34" s="62"/>
      <c r="C34" s="62"/>
      <c r="D34" s="62"/>
      <c r="E34" s="62"/>
      <c r="F34" s="62"/>
      <c r="G34" s="62"/>
    </row>
    <row r="35" spans="1:8" x14ac:dyDescent="0.25">
      <c r="A35" s="62"/>
      <c r="B35" s="62"/>
      <c r="C35" s="62"/>
      <c r="D35" s="62"/>
      <c r="E35" s="62"/>
      <c r="F35" s="62"/>
      <c r="G35" s="62"/>
    </row>
    <row r="36" spans="1:8" x14ac:dyDescent="0.25">
      <c r="A36" s="88" t="s">
        <v>115</v>
      </c>
      <c r="B36" s="88"/>
      <c r="C36" s="88"/>
      <c r="D36" s="88"/>
      <c r="E36" s="88"/>
      <c r="F36" s="88"/>
      <c r="G36" s="88"/>
      <c r="H36" s="88"/>
    </row>
    <row r="37" spans="1:8" x14ac:dyDescent="0.25">
      <c r="A37" s="47" t="s">
        <v>89</v>
      </c>
      <c r="B37" s="47"/>
      <c r="C37" s="47"/>
      <c r="D37" s="47"/>
      <c r="E37" s="47"/>
      <c r="F37" s="47"/>
      <c r="G37" s="47"/>
    </row>
  </sheetData>
  <mergeCells count="5">
    <mergeCell ref="A1:H1"/>
    <mergeCell ref="A19:H19"/>
    <mergeCell ref="A20:H20"/>
    <mergeCell ref="A36:H36"/>
    <mergeCell ref="A4:H4"/>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7/19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RowHeight="15" x14ac:dyDescent="0.25"/>
  <cols>
    <col min="1" max="16384" width="11.42578125" style="35"/>
  </cols>
  <sheetData>
    <row r="1" spans="1:61" x14ac:dyDescent="0.25">
      <c r="A1" s="39" t="s">
        <v>75</v>
      </c>
      <c r="B1" s="106">
        <v>2015</v>
      </c>
      <c r="C1" s="106"/>
      <c r="D1" s="106"/>
      <c r="E1" s="106"/>
      <c r="F1" s="106"/>
      <c r="G1" s="106"/>
      <c r="H1" s="106"/>
      <c r="I1" s="106"/>
      <c r="J1" s="106"/>
      <c r="K1" s="106"/>
      <c r="L1" s="106"/>
      <c r="M1" s="106"/>
      <c r="N1" s="106">
        <v>2016</v>
      </c>
      <c r="O1" s="106"/>
      <c r="P1" s="106"/>
      <c r="Q1" s="106"/>
      <c r="R1" s="106"/>
      <c r="S1" s="106"/>
      <c r="T1" s="106"/>
      <c r="U1" s="106"/>
      <c r="V1" s="106"/>
      <c r="W1" s="106"/>
      <c r="X1" s="106"/>
      <c r="Y1" s="106"/>
      <c r="Z1" s="106">
        <v>2017</v>
      </c>
      <c r="AA1" s="106"/>
      <c r="AB1" s="106"/>
      <c r="AC1" s="106"/>
      <c r="AD1" s="106"/>
      <c r="AE1" s="106"/>
      <c r="AF1" s="106"/>
      <c r="AG1" s="106"/>
      <c r="AH1" s="106"/>
      <c r="AI1" s="106"/>
      <c r="AJ1" s="106"/>
      <c r="AK1" s="106"/>
      <c r="AL1" s="106">
        <v>2018</v>
      </c>
      <c r="AM1" s="106"/>
      <c r="AN1" s="106"/>
      <c r="AO1" s="106"/>
      <c r="AP1" s="106"/>
      <c r="AQ1" s="106"/>
      <c r="AR1" s="106"/>
      <c r="AS1" s="106"/>
      <c r="AT1" s="106"/>
      <c r="AU1" s="106"/>
      <c r="AV1" s="106"/>
      <c r="AW1" s="106"/>
      <c r="AX1" s="106">
        <v>2019</v>
      </c>
      <c r="AY1" s="106"/>
      <c r="AZ1" s="106"/>
      <c r="BA1" s="106"/>
      <c r="BB1" s="106"/>
      <c r="BC1" s="106"/>
      <c r="BD1" s="106"/>
      <c r="BE1" s="106"/>
      <c r="BF1" s="106"/>
      <c r="BG1" s="106"/>
      <c r="BH1" s="106"/>
      <c r="BI1" s="106"/>
    </row>
    <row r="2" spans="1:61" x14ac:dyDescent="0.25">
      <c r="A2" s="40" t="s">
        <v>116</v>
      </c>
      <c r="B2" s="39" t="s">
        <v>117</v>
      </c>
      <c r="C2" s="39" t="s">
        <v>118</v>
      </c>
      <c r="D2" s="39" t="s">
        <v>119</v>
      </c>
      <c r="E2" s="39" t="s">
        <v>120</v>
      </c>
      <c r="F2" s="39" t="s">
        <v>119</v>
      </c>
      <c r="G2" s="39" t="s">
        <v>117</v>
      </c>
      <c r="H2" s="39" t="s">
        <v>117</v>
      </c>
      <c r="I2" s="39" t="s">
        <v>120</v>
      </c>
      <c r="J2" s="39" t="s">
        <v>121</v>
      </c>
      <c r="K2" s="39" t="s">
        <v>122</v>
      </c>
      <c r="L2" s="39" t="s">
        <v>123</v>
      </c>
      <c r="M2" s="39" t="s">
        <v>124</v>
      </c>
      <c r="N2" s="39" t="s">
        <v>117</v>
      </c>
      <c r="O2" s="39" t="s">
        <v>118</v>
      </c>
      <c r="P2" s="39" t="s">
        <v>119</v>
      </c>
      <c r="Q2" s="39" t="s">
        <v>120</v>
      </c>
      <c r="R2" s="39" t="s">
        <v>119</v>
      </c>
      <c r="S2" s="39" t="s">
        <v>117</v>
      </c>
      <c r="T2" s="39" t="s">
        <v>117</v>
      </c>
      <c r="U2" s="39" t="s">
        <v>120</v>
      </c>
      <c r="V2" s="39" t="s">
        <v>121</v>
      </c>
      <c r="W2" s="39" t="s">
        <v>122</v>
      </c>
      <c r="X2" s="39" t="s">
        <v>123</v>
      </c>
      <c r="Y2" s="39" t="s">
        <v>124</v>
      </c>
      <c r="Z2" s="39" t="s">
        <v>117</v>
      </c>
      <c r="AA2" s="39" t="s">
        <v>118</v>
      </c>
      <c r="AB2" s="39" t="s">
        <v>119</v>
      </c>
      <c r="AC2" s="39" t="s">
        <v>120</v>
      </c>
      <c r="AD2" s="39" t="s">
        <v>119</v>
      </c>
      <c r="AE2" s="39" t="s">
        <v>117</v>
      </c>
      <c r="AF2" s="39" t="s">
        <v>117</v>
      </c>
      <c r="AG2" s="39" t="s">
        <v>120</v>
      </c>
      <c r="AH2" s="39" t="s">
        <v>121</v>
      </c>
      <c r="AI2" s="39" t="s">
        <v>122</v>
      </c>
      <c r="AJ2" s="39" t="s">
        <v>123</v>
      </c>
      <c r="AK2" s="39" t="s">
        <v>124</v>
      </c>
      <c r="AL2" s="39" t="s">
        <v>117</v>
      </c>
      <c r="AM2" s="39" t="s">
        <v>118</v>
      </c>
      <c r="AN2" s="39" t="s">
        <v>119</v>
      </c>
      <c r="AO2" s="39" t="s">
        <v>120</v>
      </c>
      <c r="AP2" s="39" t="s">
        <v>119</v>
      </c>
      <c r="AQ2" s="39" t="s">
        <v>117</v>
      </c>
      <c r="AR2" s="39" t="s">
        <v>117</v>
      </c>
      <c r="AS2" s="39" t="s">
        <v>120</v>
      </c>
      <c r="AT2" s="39" t="s">
        <v>121</v>
      </c>
      <c r="AU2" s="39" t="s">
        <v>122</v>
      </c>
      <c r="AV2" s="39" t="s">
        <v>123</v>
      </c>
      <c r="AW2" s="39" t="s">
        <v>124</v>
      </c>
      <c r="AX2" s="39" t="s">
        <v>117</v>
      </c>
      <c r="AY2" s="39" t="s">
        <v>118</v>
      </c>
      <c r="AZ2" s="39" t="s">
        <v>119</v>
      </c>
      <c r="BA2" s="39" t="s">
        <v>120</v>
      </c>
      <c r="BB2" s="39" t="s">
        <v>119</v>
      </c>
      <c r="BC2" s="39" t="s">
        <v>117</v>
      </c>
      <c r="BD2" s="39" t="s">
        <v>117</v>
      </c>
      <c r="BE2" s="39" t="s">
        <v>120</v>
      </c>
      <c r="BF2" s="39" t="s">
        <v>121</v>
      </c>
      <c r="BG2" s="39" t="s">
        <v>122</v>
      </c>
      <c r="BH2" s="39" t="s">
        <v>123</v>
      </c>
      <c r="BI2" s="39" t="s">
        <v>124</v>
      </c>
    </row>
    <row r="3" spans="1:61" x14ac:dyDescent="0.25">
      <c r="A3" s="40" t="s">
        <v>125</v>
      </c>
      <c r="B3" s="42">
        <v>98.5</v>
      </c>
      <c r="C3" s="42">
        <v>99.1</v>
      </c>
      <c r="D3" s="42">
        <v>99.7</v>
      </c>
      <c r="E3" s="42">
        <v>100.1</v>
      </c>
      <c r="F3" s="42">
        <v>100.5</v>
      </c>
      <c r="G3" s="42">
        <v>100.5</v>
      </c>
      <c r="H3" s="42">
        <v>100.8</v>
      </c>
      <c r="I3" s="42">
        <v>100.6</v>
      </c>
      <c r="J3" s="42">
        <v>100.3</v>
      </c>
      <c r="K3" s="42">
        <v>100.3</v>
      </c>
      <c r="L3" s="42">
        <v>99.7</v>
      </c>
      <c r="M3" s="42">
        <v>99.9</v>
      </c>
      <c r="N3" s="42">
        <v>99</v>
      </c>
      <c r="O3" s="42">
        <v>99.3</v>
      </c>
      <c r="P3" s="42">
        <v>100</v>
      </c>
      <c r="Q3" s="42">
        <v>100.1</v>
      </c>
      <c r="R3" s="42">
        <v>100.6</v>
      </c>
      <c r="S3" s="42">
        <v>100.7</v>
      </c>
      <c r="T3" s="42">
        <v>101.1</v>
      </c>
      <c r="U3" s="42">
        <v>100.9</v>
      </c>
      <c r="V3" s="42">
        <v>100.8</v>
      </c>
      <c r="W3" s="42">
        <v>101</v>
      </c>
      <c r="X3" s="42">
        <v>100.3</v>
      </c>
      <c r="Y3" s="42">
        <v>101</v>
      </c>
      <c r="Z3" s="42">
        <v>100.5</v>
      </c>
      <c r="AA3" s="42">
        <v>101</v>
      </c>
      <c r="AB3" s="42">
        <v>101.2</v>
      </c>
      <c r="AC3" s="42">
        <v>101.7</v>
      </c>
      <c r="AD3" s="42">
        <v>101.6</v>
      </c>
      <c r="AE3" s="42">
        <v>102.1</v>
      </c>
      <c r="AF3" s="42">
        <v>102.6</v>
      </c>
      <c r="AG3" s="42">
        <v>102.7</v>
      </c>
      <c r="AH3" s="42">
        <v>102.6</v>
      </c>
      <c r="AI3" s="42">
        <v>102.5</v>
      </c>
      <c r="AJ3" s="42">
        <v>102</v>
      </c>
      <c r="AK3" s="42">
        <v>102.5</v>
      </c>
      <c r="AL3" s="35">
        <v>101.8</v>
      </c>
      <c r="AM3" s="35">
        <v>102.1</v>
      </c>
      <c r="AN3" s="35">
        <v>102.5</v>
      </c>
      <c r="AO3" s="35">
        <v>102.9</v>
      </c>
      <c r="AP3" s="35">
        <v>103.7</v>
      </c>
      <c r="AQ3" s="35">
        <v>103.9</v>
      </c>
      <c r="AR3" s="35">
        <v>104.4</v>
      </c>
      <c r="AS3" s="35">
        <v>104.4</v>
      </c>
      <c r="AT3" s="35">
        <v>104.4</v>
      </c>
      <c r="AU3" s="35">
        <v>104.5</v>
      </c>
      <c r="AV3" s="35">
        <v>103.6</v>
      </c>
      <c r="AW3" s="35">
        <v>103.7</v>
      </c>
      <c r="AX3" s="35">
        <v>102.9</v>
      </c>
      <c r="AY3" s="35">
        <v>103.3</v>
      </c>
      <c r="AZ3" s="35">
        <v>103.7</v>
      </c>
      <c r="BA3" s="35">
        <v>104.7</v>
      </c>
      <c r="BB3" s="35">
        <v>104.9</v>
      </c>
      <c r="BC3" s="35">
        <v>105.4</v>
      </c>
    </row>
    <row r="4" spans="1:61" x14ac:dyDescent="0.25">
      <c r="N4" s="42"/>
    </row>
    <row r="5" spans="1:61" x14ac:dyDescent="0.25">
      <c r="N5" s="42"/>
    </row>
    <row r="6" spans="1:61" x14ac:dyDescent="0.25">
      <c r="B6" s="42"/>
      <c r="C6" s="42"/>
      <c r="D6" s="42"/>
      <c r="E6" s="42"/>
      <c r="F6" s="42"/>
      <c r="G6" s="42"/>
      <c r="H6" s="42"/>
      <c r="I6" s="42"/>
      <c r="J6" s="42"/>
      <c r="K6" s="42"/>
      <c r="L6" s="42"/>
      <c r="M6" s="42"/>
      <c r="N6" s="42"/>
    </row>
    <row r="7" spans="1:61" x14ac:dyDescent="0.25">
      <c r="B7" s="42"/>
      <c r="C7" s="42"/>
      <c r="D7" s="42"/>
      <c r="E7" s="42"/>
      <c r="F7" s="42"/>
      <c r="G7" s="42"/>
      <c r="H7" s="42"/>
      <c r="I7" s="42"/>
      <c r="J7" s="42"/>
      <c r="K7" s="42"/>
      <c r="L7" s="42"/>
      <c r="M7" s="42"/>
      <c r="N7" s="42"/>
    </row>
    <row r="8" spans="1:61" x14ac:dyDescent="0.25">
      <c r="B8" s="42"/>
      <c r="C8" s="42"/>
      <c r="D8" s="42"/>
      <c r="E8" s="42"/>
      <c r="F8" s="42"/>
      <c r="G8" s="42"/>
      <c r="H8" s="42"/>
      <c r="I8" s="42"/>
      <c r="J8" s="42"/>
      <c r="K8" s="42"/>
      <c r="L8" s="42"/>
      <c r="M8" s="42"/>
      <c r="N8" s="42"/>
    </row>
    <row r="9" spans="1:61" x14ac:dyDescent="0.25">
      <c r="B9" s="42"/>
      <c r="C9" s="42"/>
      <c r="D9" s="42"/>
      <c r="E9" s="42"/>
      <c r="F9" s="42"/>
      <c r="G9" s="42"/>
      <c r="H9" s="42"/>
      <c r="I9" s="42"/>
      <c r="J9" s="42"/>
      <c r="K9" s="42"/>
      <c r="L9" s="42"/>
      <c r="M9" s="42"/>
      <c r="N9" s="42"/>
    </row>
    <row r="10" spans="1:61" x14ac:dyDescent="0.25">
      <c r="B10" s="42"/>
      <c r="C10" s="42"/>
      <c r="D10" s="42"/>
      <c r="E10" s="42"/>
      <c r="F10" s="42"/>
      <c r="G10" s="42"/>
      <c r="H10" s="42"/>
      <c r="I10" s="42"/>
      <c r="J10" s="42"/>
      <c r="K10" s="42"/>
      <c r="L10" s="42"/>
      <c r="M10" s="42"/>
      <c r="N10" s="42"/>
    </row>
    <row r="11" spans="1:61" x14ac:dyDescent="0.25">
      <c r="B11" s="42"/>
      <c r="C11" s="42"/>
      <c r="D11" s="42"/>
      <c r="E11" s="42"/>
      <c r="F11" s="42"/>
      <c r="G11" s="42"/>
      <c r="H11" s="42"/>
      <c r="I11" s="42"/>
      <c r="J11" s="42"/>
      <c r="K11" s="42"/>
      <c r="L11" s="42"/>
      <c r="M11" s="42"/>
      <c r="N11" s="42"/>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RowHeight="15" x14ac:dyDescent="0.25"/>
  <cols>
    <col min="1" max="1" width="14.140625" style="35" bestFit="1" customWidth="1"/>
    <col min="2" max="16384" width="11.42578125" style="35"/>
  </cols>
  <sheetData>
    <row r="1" spans="1:60" x14ac:dyDescent="0.25">
      <c r="A1" s="106">
        <v>2016</v>
      </c>
      <c r="B1" s="106"/>
      <c r="C1" s="106"/>
      <c r="D1" s="106"/>
      <c r="E1" s="106"/>
      <c r="F1" s="106"/>
      <c r="G1" s="106"/>
      <c r="H1" s="106"/>
      <c r="I1" s="106"/>
      <c r="J1" s="106"/>
      <c r="K1" s="106"/>
      <c r="L1" s="106"/>
      <c r="M1" s="106">
        <v>2017</v>
      </c>
      <c r="N1" s="106"/>
      <c r="O1" s="106"/>
      <c r="P1" s="106"/>
      <c r="Q1" s="106"/>
      <c r="R1" s="106"/>
      <c r="S1" s="106"/>
      <c r="T1" s="106"/>
      <c r="U1" s="106"/>
      <c r="V1" s="106"/>
      <c r="W1" s="106"/>
      <c r="X1" s="106"/>
      <c r="Y1" s="106">
        <v>2018</v>
      </c>
      <c r="Z1" s="106"/>
      <c r="AA1" s="106"/>
      <c r="AB1" s="106"/>
      <c r="AC1" s="106"/>
      <c r="AD1" s="106"/>
      <c r="AE1" s="106"/>
      <c r="AF1" s="106"/>
      <c r="AG1" s="106"/>
      <c r="AH1" s="106"/>
      <c r="AI1" s="106"/>
      <c r="AJ1" s="106"/>
      <c r="AK1" s="106">
        <v>2019</v>
      </c>
      <c r="AL1" s="106"/>
      <c r="AM1" s="106"/>
      <c r="AN1" s="106"/>
      <c r="AO1" s="106"/>
      <c r="AP1" s="106"/>
      <c r="AQ1" s="106"/>
      <c r="AR1" s="106"/>
      <c r="AS1" s="106"/>
      <c r="AT1" s="106"/>
      <c r="AU1" s="106"/>
      <c r="AV1" s="106"/>
    </row>
    <row r="2" spans="1:60" x14ac:dyDescent="0.25">
      <c r="A2" s="39" t="s">
        <v>117</v>
      </c>
      <c r="B2" s="39" t="s">
        <v>118</v>
      </c>
      <c r="C2" s="39" t="s">
        <v>119</v>
      </c>
      <c r="D2" s="39" t="s">
        <v>120</v>
      </c>
      <c r="E2" s="39" t="s">
        <v>119</v>
      </c>
      <c r="F2" s="39" t="s">
        <v>117</v>
      </c>
      <c r="G2" s="39" t="s">
        <v>117</v>
      </c>
      <c r="H2" s="39" t="s">
        <v>120</v>
      </c>
      <c r="I2" s="39" t="s">
        <v>121</v>
      </c>
      <c r="J2" s="39" t="s">
        <v>122</v>
      </c>
      <c r="K2" s="39" t="s">
        <v>123</v>
      </c>
      <c r="L2" s="39" t="s">
        <v>124</v>
      </c>
      <c r="M2" s="39" t="s">
        <v>117</v>
      </c>
      <c r="N2" s="39" t="s">
        <v>118</v>
      </c>
      <c r="O2" s="39" t="s">
        <v>119</v>
      </c>
      <c r="P2" s="39" t="s">
        <v>120</v>
      </c>
      <c r="Q2" s="39" t="s">
        <v>119</v>
      </c>
      <c r="R2" s="39" t="s">
        <v>117</v>
      </c>
      <c r="S2" s="39" t="s">
        <v>117</v>
      </c>
      <c r="T2" s="39" t="s">
        <v>120</v>
      </c>
      <c r="U2" s="39" t="s">
        <v>121</v>
      </c>
      <c r="V2" s="39" t="s">
        <v>122</v>
      </c>
      <c r="W2" s="39" t="s">
        <v>123</v>
      </c>
      <c r="X2" s="39" t="s">
        <v>124</v>
      </c>
      <c r="Y2" s="39" t="s">
        <v>117</v>
      </c>
      <c r="Z2" s="39" t="s">
        <v>118</v>
      </c>
      <c r="AA2" s="39" t="s">
        <v>119</v>
      </c>
      <c r="AB2" s="39" t="s">
        <v>120</v>
      </c>
      <c r="AC2" s="39" t="s">
        <v>119</v>
      </c>
      <c r="AD2" s="39" t="s">
        <v>117</v>
      </c>
      <c r="AE2" s="39" t="s">
        <v>117</v>
      </c>
      <c r="AF2" s="39" t="s">
        <v>120</v>
      </c>
      <c r="AG2" s="39" t="s">
        <v>121</v>
      </c>
      <c r="AH2" s="39" t="s">
        <v>122</v>
      </c>
      <c r="AI2" s="39" t="s">
        <v>123</v>
      </c>
      <c r="AJ2" s="39" t="s">
        <v>124</v>
      </c>
      <c r="AK2" s="39" t="s">
        <v>117</v>
      </c>
      <c r="AL2" s="39" t="s">
        <v>118</v>
      </c>
      <c r="AM2" s="39" t="s">
        <v>119</v>
      </c>
      <c r="AN2" s="39" t="s">
        <v>120</v>
      </c>
      <c r="AO2" s="39" t="s">
        <v>119</v>
      </c>
      <c r="AP2" s="39" t="s">
        <v>117</v>
      </c>
      <c r="AQ2" s="39" t="s">
        <v>117</v>
      </c>
      <c r="AR2" s="39" t="s">
        <v>120</v>
      </c>
      <c r="AS2" s="39" t="s">
        <v>121</v>
      </c>
      <c r="AT2" s="39" t="s">
        <v>122</v>
      </c>
      <c r="AU2" s="39" t="s">
        <v>123</v>
      </c>
      <c r="AV2" s="39" t="s">
        <v>124</v>
      </c>
      <c r="AW2" s="39" t="s">
        <v>117</v>
      </c>
      <c r="AX2" s="39" t="s">
        <v>118</v>
      </c>
      <c r="AY2" s="39" t="s">
        <v>119</v>
      </c>
      <c r="AZ2" s="39" t="s">
        <v>120</v>
      </c>
      <c r="BA2" s="39" t="s">
        <v>119</v>
      </c>
      <c r="BB2" s="39" t="s">
        <v>117</v>
      </c>
      <c r="BC2" s="39" t="s">
        <v>117</v>
      </c>
      <c r="BD2" s="39" t="s">
        <v>120</v>
      </c>
      <c r="BE2" s="39" t="s">
        <v>121</v>
      </c>
      <c r="BF2" s="39" t="s">
        <v>122</v>
      </c>
      <c r="BG2" s="39" t="s">
        <v>123</v>
      </c>
      <c r="BH2" s="39" t="s">
        <v>124</v>
      </c>
    </row>
    <row r="3" spans="1:60" x14ac:dyDescent="0.25">
      <c r="A3" s="42">
        <v>0.5</v>
      </c>
      <c r="B3" s="42">
        <v>0.2</v>
      </c>
      <c r="C3" s="42">
        <v>0.3</v>
      </c>
      <c r="D3" s="42">
        <v>0</v>
      </c>
      <c r="E3" s="42">
        <v>0.1</v>
      </c>
      <c r="F3" s="42">
        <v>0.2</v>
      </c>
      <c r="G3" s="42">
        <v>0.3</v>
      </c>
      <c r="H3" s="42">
        <v>0.3</v>
      </c>
      <c r="I3" s="42">
        <v>0.5</v>
      </c>
      <c r="J3" s="42">
        <v>0.7</v>
      </c>
      <c r="K3" s="42">
        <v>0.6</v>
      </c>
      <c r="L3" s="42">
        <v>1.1000000000000001</v>
      </c>
      <c r="M3" s="42">
        <v>1.5</v>
      </c>
      <c r="N3" s="42">
        <v>1.7</v>
      </c>
      <c r="O3" s="42">
        <v>1.2</v>
      </c>
      <c r="P3" s="42">
        <v>1.6</v>
      </c>
      <c r="Q3" s="42">
        <v>1</v>
      </c>
      <c r="R3" s="42">
        <v>1.4</v>
      </c>
      <c r="S3" s="42">
        <v>1.5</v>
      </c>
      <c r="T3" s="42">
        <v>1.8</v>
      </c>
      <c r="U3" s="42">
        <v>1.8</v>
      </c>
      <c r="V3" s="42">
        <v>1.5</v>
      </c>
      <c r="W3" s="42">
        <v>1.7</v>
      </c>
      <c r="X3" s="42">
        <v>1.5</v>
      </c>
      <c r="Y3" s="42">
        <v>1.3</v>
      </c>
      <c r="Z3" s="42">
        <v>1.1000000000000001</v>
      </c>
      <c r="AA3" s="42">
        <v>1.3</v>
      </c>
      <c r="AB3" s="42">
        <v>1.2</v>
      </c>
      <c r="AC3" s="42">
        <v>2.1</v>
      </c>
      <c r="AD3" s="42">
        <v>1.8</v>
      </c>
      <c r="AE3" s="42">
        <v>1.8</v>
      </c>
      <c r="AF3" s="42">
        <v>1.7</v>
      </c>
      <c r="AG3" s="42">
        <v>1.8</v>
      </c>
      <c r="AH3" s="42">
        <v>2</v>
      </c>
      <c r="AI3" s="42">
        <v>1.6</v>
      </c>
      <c r="AJ3" s="42">
        <v>1.2</v>
      </c>
      <c r="AK3" s="42">
        <v>1.1000000000000001</v>
      </c>
      <c r="AL3" s="42">
        <v>1.2</v>
      </c>
      <c r="AM3" s="42">
        <v>1.2</v>
      </c>
      <c r="AN3" s="42">
        <v>1.7</v>
      </c>
      <c r="AO3" s="42">
        <v>1.2</v>
      </c>
      <c r="AP3" s="42">
        <v>1.4</v>
      </c>
    </row>
    <row r="4" spans="1:60" x14ac:dyDescent="0.25">
      <c r="AP4" s="42"/>
      <c r="AQ4" s="42"/>
      <c r="AR4" s="42"/>
      <c r="AS4" s="42"/>
      <c r="AT4" s="42"/>
      <c r="AU4" s="42"/>
      <c r="AV4" s="42"/>
      <c r="AW4" s="42"/>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RowHeight="15" x14ac:dyDescent="0.25"/>
  <cols>
    <col min="1" max="16384" width="11.42578125" style="35"/>
  </cols>
  <sheetData>
    <row r="1" spans="1:61" x14ac:dyDescent="0.25">
      <c r="A1" s="39" t="s">
        <v>75</v>
      </c>
      <c r="B1" s="106">
        <v>2016</v>
      </c>
      <c r="C1" s="106"/>
      <c r="D1" s="106"/>
      <c r="E1" s="106"/>
      <c r="F1" s="106"/>
      <c r="G1" s="106"/>
      <c r="H1" s="106"/>
      <c r="I1" s="106"/>
      <c r="J1" s="106"/>
      <c r="K1" s="106"/>
      <c r="L1" s="106"/>
      <c r="M1" s="106"/>
      <c r="N1" s="106">
        <v>2017</v>
      </c>
      <c r="O1" s="106"/>
      <c r="P1" s="106"/>
      <c r="Q1" s="106"/>
      <c r="R1" s="106"/>
      <c r="S1" s="106"/>
      <c r="T1" s="106"/>
      <c r="U1" s="106"/>
      <c r="V1" s="106"/>
      <c r="W1" s="106"/>
      <c r="X1" s="106"/>
      <c r="Y1" s="106"/>
      <c r="Z1" s="106">
        <v>2018</v>
      </c>
      <c r="AA1" s="106"/>
      <c r="AB1" s="106"/>
      <c r="AC1" s="106"/>
      <c r="AD1" s="106"/>
      <c r="AE1" s="106"/>
      <c r="AF1" s="106"/>
      <c r="AG1" s="106"/>
      <c r="AH1" s="106"/>
      <c r="AI1" s="106"/>
      <c r="AJ1" s="106"/>
      <c r="AK1" s="106"/>
      <c r="AL1" s="106">
        <v>2019</v>
      </c>
      <c r="AM1" s="106"/>
      <c r="AN1" s="106"/>
      <c r="AO1" s="106"/>
      <c r="AP1" s="106"/>
      <c r="AQ1" s="106"/>
      <c r="AR1" s="106"/>
      <c r="AS1" s="106"/>
      <c r="AT1" s="106"/>
      <c r="AU1" s="106"/>
      <c r="AV1" s="106"/>
      <c r="AW1" s="106"/>
      <c r="AX1" s="106">
        <v>2020</v>
      </c>
      <c r="AY1" s="106"/>
      <c r="AZ1" s="106"/>
      <c r="BA1" s="106"/>
      <c r="BB1" s="106"/>
      <c r="BC1" s="106"/>
      <c r="BD1" s="106"/>
      <c r="BE1" s="106"/>
      <c r="BF1" s="106"/>
      <c r="BG1" s="106"/>
      <c r="BH1" s="106"/>
      <c r="BI1" s="106"/>
    </row>
    <row r="2" spans="1:61" x14ac:dyDescent="0.25">
      <c r="A2" s="35" t="s">
        <v>116</v>
      </c>
      <c r="B2" s="39" t="s">
        <v>117</v>
      </c>
      <c r="C2" s="39" t="s">
        <v>118</v>
      </c>
      <c r="D2" s="39" t="s">
        <v>119</v>
      </c>
      <c r="E2" s="39" t="s">
        <v>120</v>
      </c>
      <c r="F2" s="39" t="s">
        <v>119</v>
      </c>
      <c r="G2" s="39" t="s">
        <v>117</v>
      </c>
      <c r="H2" s="39" t="s">
        <v>117</v>
      </c>
      <c r="I2" s="39" t="s">
        <v>120</v>
      </c>
      <c r="J2" s="39" t="s">
        <v>121</v>
      </c>
      <c r="K2" s="39" t="s">
        <v>122</v>
      </c>
      <c r="L2" s="39" t="s">
        <v>123</v>
      </c>
      <c r="M2" s="39" t="s">
        <v>124</v>
      </c>
      <c r="N2" s="39" t="s">
        <v>117</v>
      </c>
      <c r="O2" s="39" t="s">
        <v>118</v>
      </c>
      <c r="P2" s="39" t="s">
        <v>119</v>
      </c>
      <c r="Q2" s="39" t="s">
        <v>120</v>
      </c>
      <c r="R2" s="39" t="s">
        <v>119</v>
      </c>
      <c r="S2" s="39" t="s">
        <v>117</v>
      </c>
      <c r="T2" s="39" t="s">
        <v>117</v>
      </c>
      <c r="U2" s="39" t="s">
        <v>120</v>
      </c>
      <c r="V2" s="39" t="s">
        <v>121</v>
      </c>
      <c r="W2" s="39" t="s">
        <v>122</v>
      </c>
      <c r="X2" s="39" t="s">
        <v>123</v>
      </c>
      <c r="Y2" s="39" t="s">
        <v>124</v>
      </c>
      <c r="Z2" s="39" t="s">
        <v>117</v>
      </c>
      <c r="AA2" s="39" t="s">
        <v>118</v>
      </c>
      <c r="AB2" s="39" t="s">
        <v>119</v>
      </c>
      <c r="AC2" s="39" t="s">
        <v>120</v>
      </c>
      <c r="AD2" s="39" t="s">
        <v>119</v>
      </c>
      <c r="AE2" s="39" t="s">
        <v>117</v>
      </c>
      <c r="AF2" s="39" t="s">
        <v>117</v>
      </c>
      <c r="AG2" s="39" t="s">
        <v>120</v>
      </c>
      <c r="AH2" s="39" t="s">
        <v>121</v>
      </c>
      <c r="AI2" s="39" t="s">
        <v>122</v>
      </c>
      <c r="AJ2" s="39" t="s">
        <v>123</v>
      </c>
      <c r="AK2" s="39" t="s">
        <v>124</v>
      </c>
      <c r="AL2" s="39" t="s">
        <v>117</v>
      </c>
      <c r="AM2" s="39" t="s">
        <v>118</v>
      </c>
      <c r="AN2" s="39" t="s">
        <v>119</v>
      </c>
      <c r="AO2" s="39" t="s">
        <v>120</v>
      </c>
      <c r="AP2" s="39" t="s">
        <v>119</v>
      </c>
      <c r="AQ2" s="39" t="s">
        <v>117</v>
      </c>
      <c r="AR2" s="39" t="s">
        <v>117</v>
      </c>
      <c r="AS2" s="39" t="s">
        <v>120</v>
      </c>
      <c r="AT2" s="39" t="s">
        <v>121</v>
      </c>
      <c r="AU2" s="39" t="s">
        <v>122</v>
      </c>
      <c r="AV2" s="39" t="s">
        <v>123</v>
      </c>
      <c r="AW2" s="39" t="s">
        <v>124</v>
      </c>
      <c r="AX2" s="39" t="s">
        <v>117</v>
      </c>
      <c r="AY2" s="39" t="s">
        <v>118</v>
      </c>
      <c r="AZ2" s="39" t="s">
        <v>119</v>
      </c>
      <c r="BA2" s="39" t="s">
        <v>120</v>
      </c>
      <c r="BB2" s="39" t="s">
        <v>119</v>
      </c>
      <c r="BC2" s="39" t="s">
        <v>117</v>
      </c>
      <c r="BD2" s="39" t="s">
        <v>117</v>
      </c>
      <c r="BE2" s="39" t="s">
        <v>120</v>
      </c>
      <c r="BF2" s="39" t="s">
        <v>121</v>
      </c>
      <c r="BG2" s="39" t="s">
        <v>122</v>
      </c>
      <c r="BH2" s="39" t="s">
        <v>123</v>
      </c>
      <c r="BI2" s="39" t="s">
        <v>124</v>
      </c>
    </row>
    <row r="3" spans="1:61" x14ac:dyDescent="0.25">
      <c r="A3" s="35" t="s">
        <v>126</v>
      </c>
      <c r="B3" s="42">
        <f>SUM([1]T_2!B9/[1]T_2!M8*100-100)</f>
        <v>-0.90090090090090769</v>
      </c>
      <c r="C3" s="42">
        <f>SUM([1]T_2!C9/[1]T_2!B9*100-100)</f>
        <v>0.30303030303029743</v>
      </c>
      <c r="D3" s="42">
        <f>SUM([1]T_2!D9/[1]T_2!C9*100-100)</f>
        <v>0.70493454179253945</v>
      </c>
      <c r="E3" s="42">
        <f>SUM([1]T_2!E9/[1]T_2!D9*100-100)</f>
        <v>9.9999999999994316E-2</v>
      </c>
      <c r="F3" s="42">
        <f>SUM([1]T_2!F9/[1]T_2!E9*100-100)</f>
        <v>0.49950049950049902</v>
      </c>
      <c r="G3" s="42">
        <f>SUM([1]T_2!G9/[1]T_2!F9*100-100)</f>
        <v>9.9403578528850289E-2</v>
      </c>
      <c r="H3" s="42">
        <f>SUM([1]T_2!H9/[1]T_2!G9*100-100)</f>
        <v>0.3972194637537001</v>
      </c>
      <c r="I3" s="42">
        <f>SUM([1]T_2!I9/[1]T_2!H9*100-100)</f>
        <v>-0.1978239366963237</v>
      </c>
      <c r="J3" s="42">
        <f>SUM([1]T_2!J9/[1]T_2!I9*100-100)</f>
        <v>-9.910802775026184E-2</v>
      </c>
      <c r="K3" s="42">
        <f>SUM([1]T_2!K9/[1]T_2!J9*100-100)</f>
        <v>0.19841269841269593</v>
      </c>
      <c r="L3" s="42">
        <f>SUM([1]T_2!L9/[1]T_2!K9*100-100)</f>
        <v>-0.69306930693069546</v>
      </c>
      <c r="M3" s="42">
        <f>SUM([1]T_2!M9/[1]T_2!L9*100-100)</f>
        <v>0.69790628115653419</v>
      </c>
      <c r="N3" s="42">
        <f>SUM([1]T_2!B10/[1]T_2!M9*100-100)</f>
        <v>-0.49504950495050082</v>
      </c>
      <c r="O3" s="42">
        <f>SUM([1]T_2!C10/[1]T_2!B10*100-100)</f>
        <v>0.49751243781095411</v>
      </c>
      <c r="P3" s="42">
        <f>SUM([1]T_2!D10/[1]T_2!C10*100-100)</f>
        <v>0.19801980198019464</v>
      </c>
      <c r="Q3" s="42">
        <f>SUM([1]T_2!E10/[1]T_2!D10*100-100)</f>
        <v>0.49407114624506221</v>
      </c>
      <c r="R3" s="42">
        <f>SUM([1]T_2!F10/[1]T_2!E10*100-100)</f>
        <v>-9.8328416912494276E-2</v>
      </c>
      <c r="S3" s="42">
        <f>SUM([1]T_2!G10/[1]T_2!F10*100-100)</f>
        <v>0.49212598425197029</v>
      </c>
      <c r="T3" s="42">
        <f>SUM([1]T_2!H10/[1]T_2!G10*100-100)</f>
        <v>0.48971596474045498</v>
      </c>
      <c r="U3" s="42">
        <f>SUM([1]T_2!I10/[1]T_2!H10*100-100)</f>
        <v>9.746588693957392E-2</v>
      </c>
      <c r="V3" s="42">
        <f>SUM([1]T_2!J10/[1]T_2!I10*100-100)</f>
        <v>-9.7370983446936066E-2</v>
      </c>
      <c r="W3" s="42">
        <f>SUM([1]T_2!K10/[1]T_2!J10*100-100)</f>
        <v>-9.7465886939559709E-2</v>
      </c>
      <c r="X3" s="42">
        <f>SUM([1]T_2!L10/[1]T_2!K10*100-100)</f>
        <v>-0.48780487804877737</v>
      </c>
      <c r="Y3" s="42">
        <f>SUM([1]T_2!M10/[1]T_2!L10*100-100)</f>
        <v>0.49019607843136725</v>
      </c>
      <c r="Z3" s="42">
        <f>SUM([1]T_2!B11/[1]T_2!M10*100-100)</f>
        <v>-0.68292682926829684</v>
      </c>
      <c r="AA3" s="42">
        <f>SUM([1]T_2!C11/[1]T_2!B11*100-100)</f>
        <v>0.2946954813359639</v>
      </c>
      <c r="AB3" s="42">
        <f>SUM([1]T_2!D11/[1]T_2!C11*100-100)</f>
        <v>0.39177277179236114</v>
      </c>
      <c r="AC3" s="42">
        <f>SUM([1]T_2!E11/[1]T_2!D11*100-100)</f>
        <v>0.39024390243902474</v>
      </c>
      <c r="AD3" s="42">
        <f>SUM([1]T_2!F11/[1]T_2!E11*100-100)</f>
        <v>0.77745383867832629</v>
      </c>
      <c r="AE3" s="42">
        <f>SUM([1]T_2!G11/[1]T_2!F11*100-100)</f>
        <v>0.19286403085826009</v>
      </c>
      <c r="AF3" s="42">
        <f>SUM([1]T_2!H11/[1]T_2!G11*100-100)</f>
        <v>0.48123195380173911</v>
      </c>
      <c r="AG3" s="42">
        <f>SUM([1]T_2!I11/[1]T_2!H11*100-100)</f>
        <v>0</v>
      </c>
      <c r="AH3" s="42">
        <f>SUM([1]T_2!J11/[1]T_2!I11*100-100)</f>
        <v>0</v>
      </c>
      <c r="AI3" s="42">
        <f>SUM([1]T_2!K11/[1]T_2!J11*100-100)</f>
        <v>9.5785440613013861E-2</v>
      </c>
      <c r="AJ3" s="42">
        <f>SUM([1]T_2!L11/[1]T_2!K11*100-100)</f>
        <v>-0.86124401913876625</v>
      </c>
      <c r="AK3" s="42">
        <f>SUM([1]T_2!M11/[1]T_2!L11*100-100)</f>
        <v>9.6525096525112986E-2</v>
      </c>
      <c r="AL3" s="42">
        <f>SUM([1]T_2!B12/[1]T_2!M11*100-100)</f>
        <v>-0.77145612343298353</v>
      </c>
      <c r="AM3" s="42">
        <f>SUM([1]T_2!C12/[1]T_2!B12*100-100)</f>
        <v>0.38872691933914894</v>
      </c>
      <c r="AN3" s="42">
        <f>SUM([1]T_2!D12/[1]T_2!C12*100-100)</f>
        <v>0.38722168441434235</v>
      </c>
      <c r="AO3" s="42">
        <f>SUM([1]T_2!E12/[1]T_2!D12*100-100)</f>
        <v>0.9643201542912152</v>
      </c>
      <c r="AP3" s="35">
        <v>0.2</v>
      </c>
      <c r="AQ3" s="35">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M_I_2_m 7_2019 HH</vt:lpstr>
      <vt:lpstr>Seite 2 - Impressum</vt:lpstr>
      <vt:lpstr>Text</vt:lpstr>
      <vt:lpstr>Tab_1</vt:lpstr>
      <vt:lpstr>Tab_2</vt:lpstr>
      <vt:lpstr>Grafiken</vt:lpstr>
      <vt:lpstr>Grafik 1</vt:lpstr>
      <vt:lpstr>Grafik 2</vt:lpstr>
      <vt:lpstr>Grafik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2019-07-17T05:37:12Z</cp:lastPrinted>
  <dcterms:created xsi:type="dcterms:W3CDTF">2012-03-28T07:56:08Z</dcterms:created>
  <dcterms:modified xsi:type="dcterms:W3CDTF">2019-08-01T11:52:40Z</dcterms:modified>
  <cp:category>LIS-Bericht</cp:category>
</cp:coreProperties>
</file>